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trechtcloud.sharepoint.com/sites/AanbestedingenMaterieelbeheer-Team-BV/Gedeelde documenten/Aanbesteding Emissie loze Veegmachines/02. Aanbestedingsstukken/Programma van Eisen/"/>
    </mc:Choice>
  </mc:AlternateContent>
  <xr:revisionPtr revIDLastSave="95" documentId="8_{173C0936-BAC2-4DD5-9A30-94297CFC2245}" xr6:coauthVersionLast="47" xr6:coauthVersionMax="47" xr10:uidLastSave="{657C8825-ACE3-4033-B0C9-063A3E6A1E6F}"/>
  <bookViews>
    <workbookView xWindow="-38520" yWindow="-900" windowWidth="38640" windowHeight="21120" xr2:uid="{17DDE975-896A-4823-A317-C4101A9823EA}"/>
  </bookViews>
  <sheets>
    <sheet name="Voorblad" sheetId="54" r:id="rId1"/>
    <sheet name="Eisen alle percelen" sheetId="27" r:id="rId2"/>
    <sheet name="Blad1" sheetId="59" state="hidden" r:id="rId3"/>
    <sheet name="P1 compacte veegmachine" sheetId="56" r:id="rId4"/>
    <sheet name="P2 middelgrote veegmachine" sheetId="49" r:id="rId5"/>
    <sheet name="P3 grote veegmachine" sheetId="48" r:id="rId6"/>
    <sheet name="Kw. gun.criteria P1" sheetId="57" state="hidden" r:id="rId7"/>
    <sheet name="Kw. gun.criteria P2" sheetId="50" state="hidden" r:id="rId8"/>
    <sheet name="Kw. gun.criteria P3" sheetId="51" state="hidden" r:id="rId9"/>
    <sheet name="Prijsinvulform P1" sheetId="53" state="hidden" r:id="rId10"/>
    <sheet name="Prijsinvulform P2" sheetId="58" state="hidden" r:id="rId11"/>
    <sheet name="Prijsinvulform P3" sheetId="39" state="hidden" r:id="rId12"/>
  </sheets>
  <definedNames>
    <definedName name="_xlnm._FilterDatabase" localSheetId="2" hidden="1">Blad1!$A$1:$A$205</definedName>
    <definedName name="_xlnm._FilterDatabase" localSheetId="1" hidden="1">'Eisen alle percelen'!$A$1:$C$205</definedName>
    <definedName name="_xlnm.Print_Area" localSheetId="1">'Eisen alle percelen'!$A$1:$B$206</definedName>
    <definedName name="_xlnm.Print_Area" localSheetId="6">'Kw. gun.criteria P1'!$A$1:$F$22</definedName>
    <definedName name="_xlnm.Print_Area" localSheetId="7">'Kw. gun.criteria P2'!$A$1:$F$32</definedName>
    <definedName name="_xlnm.Print_Area" localSheetId="8">'Kw. gun.criteria P3'!$A$1:$F$32</definedName>
    <definedName name="_xlnm.Print_Area" localSheetId="3">'P1 compacte veegmachine'!$A$1:$C$32</definedName>
    <definedName name="_xlnm.Print_Area" localSheetId="4">'P2 middelgrote veegmachine'!$A$1:$C$29</definedName>
    <definedName name="_xlnm.Print_Area" localSheetId="5">'P3 grote veegmachine'!$A$1:$C$50</definedName>
    <definedName name="_xlnm.Print_Area" localSheetId="9">'Prijsinvulform P1'!$A$1:$G$16</definedName>
    <definedName name="_xlnm.Print_Area" localSheetId="10">'Prijsinvulform P2'!$A$1:$G$16</definedName>
    <definedName name="_xlnm.Print_Area" localSheetId="11">'Prijsinvulform P3'!$A$1:$F$19</definedName>
    <definedName name="_xlnm.Print_Area" localSheetId="0">Voorblad!$A$1:$J$12</definedName>
    <definedName name="_xlnm.Print_Titles" localSheetId="1">'Eisen alle percelen'!$1:$1</definedName>
    <definedName name="_xlnm.Print_Titles" localSheetId="6">'Kw. gun.criteria P1'!$2:$2</definedName>
    <definedName name="_xlnm.Print_Titles" localSheetId="7">'Kw. gun.criteria P2'!$2:$2</definedName>
    <definedName name="_xlnm.Print_Titles" localSheetId="8">'Kw. gun.criteria P3'!$2:$2</definedName>
    <definedName name="_xlnm.Print_Titles" localSheetId="3">'P1 compacte veegmachine'!$1:$1</definedName>
    <definedName name="_xlnm.Print_Titles" localSheetId="4">'P2 middelgrote veegmachine'!$1:$1</definedName>
    <definedName name="_xlnm.Print_Titles" localSheetId="5">'P3 grote veegmachine'!$1:$1</definedName>
    <definedName name="_xlnm.Print_Titles" localSheetId="9">'Prijsinvulform P1'!#REF!</definedName>
    <definedName name="_xlnm.Print_Titles" localSheetId="10">'Prijsinvulform P2'!#REF!</definedName>
    <definedName name="_xlnm.Print_Titles" localSheetId="11">'Prijsinvulform P3'!#REF!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57" l="1"/>
  <c r="E6" i="39" l="1"/>
  <c r="E11" i="58"/>
  <c r="E10" i="58"/>
  <c r="E8" i="58"/>
  <c r="E7" i="58"/>
  <c r="E5" i="58"/>
  <c r="E4" i="58"/>
  <c r="E12" i="58" s="1"/>
  <c r="E11" i="53"/>
  <c r="E10" i="53"/>
  <c r="E8" i="53"/>
  <c r="E7" i="53"/>
  <c r="E14" i="39" l="1"/>
  <c r="E13" i="39"/>
  <c r="E8" i="39" l="1"/>
  <c r="E7" i="39"/>
  <c r="E5" i="53"/>
  <c r="E4" i="53"/>
  <c r="D26" i="51"/>
  <c r="D26" i="50"/>
  <c r="E12" i="53" l="1"/>
  <c r="E11" i="39"/>
  <c r="E4" i="39"/>
  <c r="E10" i="39"/>
  <c r="E15" i="3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Buijs, Jos</author>
  </authors>
  <commentList>
    <comment ref="B173" authorId="0" shapeId="0" xr:uid="{3AB193AD-62B1-4C17-AD5C-92B335F94C6D}">
      <text>
        <r>
          <rPr>
            <sz val="10"/>
            <rFont val="Arial"/>
          </rPr>
          <t xml:space="preserve">Buijs, Jos:
Onderdeel XXXX aanvullen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tc={42F5D9C3-2CF1-4C35-82E7-61EB685861F5}</author>
  </authors>
  <commentList>
    <comment ref="D8" authorId="0" shapeId="0" xr:uid="{42F5D9C3-2CF1-4C35-82E7-61EB685861F5}">
      <text>
        <t>[Opmerkingenthread]
U kunt deze opmerkingenthread lezen in uw versie van Excel. Eventuele wijzigingen aan de thread gaan echter verloren als het bestand wordt geopend in een nieuwere versie van Excel. Meer informatie: https://go.microsoft.com/fwlink/?linkid=870924
Opmerking:
    Aantal machines x jaarlijkse draaiuren x looptijd x 10%</t>
      </text>
    </comment>
  </commentList>
</comments>
</file>

<file path=xl/sharedStrings.xml><?xml version="1.0" encoding="utf-8"?>
<sst xmlns="http://schemas.openxmlformats.org/spreadsheetml/2006/main" count="1171" uniqueCount="723">
  <si>
    <t xml:space="preserve">Levering en Onderhoud Veegmachines </t>
  </si>
  <si>
    <t>Inhoud:</t>
  </si>
  <si>
    <t>Algemene eisen gelden voor alle percelen</t>
  </si>
  <si>
    <t xml:space="preserve">Specifieke eisen perceel 1 </t>
  </si>
  <si>
    <t>Specifieke eisen perceel 2</t>
  </si>
  <si>
    <t>Specifieke eisen perceel 3</t>
  </si>
  <si>
    <t>Eisen</t>
  </si>
  <si>
    <t>Opmerking</t>
  </si>
  <si>
    <t>Algemene eisen</t>
  </si>
  <si>
    <t>AE-01</t>
  </si>
  <si>
    <t>De veegmachine dient te voldoen aan alle Nederlandse en Europese wettelijke bepalingen, voorschriften, normen en richtlijnen, geldend op het moment van levering aan opdrachtgever.</t>
  </si>
  <si>
    <t>AE-02</t>
  </si>
  <si>
    <t>De veegmachine is een langzaam verkeer uitvoering, gekentekend voor langzaam verkeer.</t>
  </si>
  <si>
    <t>AE-03</t>
  </si>
  <si>
    <t>De opbouw voldoet aan de richtlijn 2006/42/EG (Machine richtlijn), dan wel Machineverordening (EU) 2023/1230, 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</si>
  <si>
    <t>AE-04</t>
  </si>
  <si>
    <t>De veegmachine dient te voldoen aan de actuele NEN-EN 15429 norm (deel 1, 2, 3 en 4). Alle maatvoeringen/metingen en berekeningen conform deze NEN normeringen.</t>
  </si>
  <si>
    <t>AE-05</t>
  </si>
  <si>
    <t>Voor aflevering van de veegmachine dient de "hoofdaannemer" zorg te dragen voor goedkeuring van de Rijksdienst voor het Wegverkeer en voor de juiste tenaamstelling in overleg met de opdrachtgever.</t>
  </si>
  <si>
    <t>AE-06</t>
  </si>
  <si>
    <t>Opdrachtnemer stelt een derde partij kosteloos in de gelegenheid (ruimte en een elektra aansluiting) tot het aanbrengen van het logo, de bestickering en een track en trace systeem vóór aflevering van de veegmachine. Het logo, de bestickering en het track en trace systeem maakt geen deel uit van deze opdracht.</t>
  </si>
  <si>
    <t>AE-07</t>
  </si>
  <si>
    <t>Alle bedieningsorganen zijn voorzien van duidelijke opschriften in de Nederlandse taal en/of duidelijk herkenbare symbolen.</t>
  </si>
  <si>
    <t>AE-08</t>
  </si>
  <si>
    <t>Bij een combinatie van aanbieders is er één hoofdaannemer verantwoordelijk voor het goed functioneren van de complete veegmachine. De hoofdaannemer is en blijft te allen tijde aanspreekpunt voor de opdrachtgever.</t>
  </si>
  <si>
    <t>AE-09</t>
  </si>
  <si>
    <t>Bij de aflevering van de veegmachine dient de “hoofdaannemer” de veegmachine af te leveren met alle relevante (instructie-) voorschriften.</t>
  </si>
  <si>
    <t>AE-10</t>
  </si>
  <si>
    <t xml:space="preserve">De veegmachine is gespoten volgens de huisstijl van de opdrachtgever excl. aluminium delen, tranenplaten, kunststof delen en RVS onderdelen:
- cabine en vuilcontainer Uni wit (kleur wit RAL 9016) 
- resterende cabinedelen zoals raamstijlen, standaard wit van de leverancier, donkergrijs of zwart
- chassisdelen/onderstel grijs of zwart 
- velgen zilver of zwart. 
Kunststof delen mogen uitgevoerd zijn in de kleur donker grijs of zwart en hoeven niet gespoten te worden. </t>
  </si>
  <si>
    <t>AE-11</t>
  </si>
  <si>
    <t>Het voertuig dient bedrijfsklaar en vrij van bestickering te worden opgeleverd (uitgezonderd de door opdrachtgever aangebrachte bestickering), merk en type aanduidingen zijn wel toegestaan (zo minimaal mogelijk).</t>
  </si>
  <si>
    <t>AE-12</t>
  </si>
  <si>
    <t>Alle hydraulische hefcilinders dienen van slangbreuk beveiligingen en de slangen van een beschermlaag voorzien te zijn om letsel te voorkomen t.g.v. onverhoeds zakken van systemen c.q. bij het openbarsten van hydrauliek slangen.</t>
  </si>
  <si>
    <t>AE-13</t>
  </si>
  <si>
    <t>Op moeilijk bereikbare plaatsen, wordt het hydraulische systeem bij voorkeur voorzien van leidingwerk in plaats van hydrauliekslangen.</t>
  </si>
  <si>
    <t>AE-14</t>
  </si>
  <si>
    <t>De veegmachine dient nieuw en ongebruikt te zijn.</t>
  </si>
  <si>
    <t>AE-15</t>
  </si>
  <si>
    <t>De bediening van de veegmachine dient eenvoudig door één persoon te geschieden. Met eenvoudig wordt bedoeld dat de verschillende functies overzichtelijk zijn ingedeeld en logisch aan elkaar zijn gekoppeld. Je kunt je als machinist volledig richten op het veegproces en/of het rijden. Daarbij is het rijden en het vegen door één persoon uit te voeren.</t>
  </si>
  <si>
    <t>AE-16</t>
  </si>
  <si>
    <t>De veegmachine is geschikt om zonder enige beperkingen te functioneren bij een buitentemperatuur van minimaal vijf graden Celsius en maximaal 40 graden Celsius.</t>
  </si>
  <si>
    <t>AE-17</t>
  </si>
  <si>
    <t>Instructies en pictogrammen ten behoeve van veiligheid en bediening dienen deugdelijk en duurzaam te zijn aangebracht.</t>
  </si>
  <si>
    <t>AE-18</t>
  </si>
  <si>
    <t xml:space="preserve">Elektrische circuits zijn zodanig ontstoord dat zij geen storing veroorzaken ten gevolge van elektromagnetische interferentie. </t>
  </si>
  <si>
    <t>AE-19</t>
  </si>
  <si>
    <t>Het elektrisch systeem is voorzien van een hoofdschakelaar in de nabijheid van de accubak.</t>
  </si>
  <si>
    <t>AE-20</t>
  </si>
  <si>
    <t xml:space="preserve">Op de aangegeven maatvoeringen en gewichten zijn geen toleranties van toepassing. Eventueel vermelde toleranties in bewijsstukken/onderbouwingen van opdrachtnemers worden genegeerd. </t>
  </si>
  <si>
    <t>AE-21</t>
  </si>
  <si>
    <t xml:space="preserve">Het onderstel van de veegmachine is voor aflevering uitgelijnd. De wielen dienen zodanig in balans te zijn dat er geen onbalans vanuit de wielen tijdens rijden voelbaar is. </t>
  </si>
  <si>
    <t>Milieu en Arbo</t>
  </si>
  <si>
    <t>AE-22</t>
  </si>
  <si>
    <t xml:space="preserve">De veegmachine wordt afgeleverd met milieuvriendelijke smeermiddelen en hydraulische oliën klasse II. De tankdop van de hydrauliek tank is voorzien van een filter (korrels), zodat er geen vocht in het systeem kan komen. </t>
  </si>
  <si>
    <t>AE-23</t>
  </si>
  <si>
    <t xml:space="preserve">De veegmachine dient voorzien te zijn van een PM 10 en een PM 2.5 Certificaat. </t>
  </si>
  <si>
    <t>AE-24</t>
  </si>
  <si>
    <t xml:space="preserve">De veegmachine voldoet aan de door de Arbo richtlijnen (2002/44/EG), inzake trilling belasting onder Nederlandse gebruikersomstandigheden, gestelde eisen voor trillingen en geluid zodanig dat er 8 uur aaneengesloten mee gewerkt mag worden. </t>
  </si>
  <si>
    <t>AE-25</t>
  </si>
  <si>
    <t xml:space="preserve">Het veegmachine onderstel is voorzien van een deugdelijke en goed werkende vering en demping. De vering dient ook bij maximale belading een veilig weggedrag te garanderen. </t>
  </si>
  <si>
    <t>Afmetingen en gewichten</t>
  </si>
  <si>
    <t>AE-26</t>
  </si>
  <si>
    <t xml:space="preserve">Bij volledige belading en deelbelading, wordt de wettelijk en technisch toegestane asbelasting niet overschreden. </t>
  </si>
  <si>
    <t>AE-27</t>
  </si>
  <si>
    <t xml:space="preserve">Het netto laadvermogen is beschreven bij de percelen en wordt bepaald zoals beschreven in NEN-EN 15429. Hierin is beschreven dat het ledig gewicht gemeten dient te worden op basis van de volgende uitgangspunten:
- Volle brandstof tank;
- Hydrauliekolie en koelvloeistof op het maximum niveau;
- Berijders gewicht van 75 kg. </t>
  </si>
  <si>
    <t>Capaciteit en aandrijving</t>
  </si>
  <si>
    <t>AE-28</t>
  </si>
  <si>
    <r>
      <rPr>
        <sz val="10"/>
        <color rgb="FF000000"/>
        <rFont val="Arial"/>
      </rPr>
      <t xml:space="preserve">De veegmachine is </t>
    </r>
    <r>
      <rPr>
        <b/>
        <u/>
        <sz val="10"/>
        <color rgb="FF000000"/>
        <rFont val="Arial"/>
      </rPr>
      <t>af fabriek</t>
    </r>
    <r>
      <rPr>
        <sz val="10"/>
        <color rgb="FF000000"/>
        <rFont val="Arial"/>
      </rPr>
      <t xml:space="preserve"> uitgevoerd met een emissieloze aandrijving waarbij er geen lokale schadelijke emissies van de veegmachine zijn vanwege de aandrijving van de veegmachine (fijnstofuitstoot van banden, remmen en veegstof niet inbegrepen). </t>
    </r>
  </si>
  <si>
    <t>AE-29</t>
  </si>
  <si>
    <t xml:space="preserve">Het energieverbruik i.c.m. de accucapaciteit dient ruim voldoende te zijn om de veegmachine tenminste 8 uur, zonder tussenlading in te zetten. Een hogere inzetduur is wenselijk.
Het energieverbruik op basis van hoofdstuk 4.5 uit de norm NEN-EN 15429-2, uitgiftedatum december 2012. De verbruiksmeting, zijnde het geconsumeerde energieverbruik, gedurende de testcyclus van een uur, dient door opdrachtnemer bij de verificatie door middel van een certificaat of meetrapport aan de opdrachtgever te worden overlegd. </t>
  </si>
  <si>
    <t>opnemen in inhoudsopgave</t>
  </si>
  <si>
    <t>AE-30</t>
  </si>
  <si>
    <t>De complete aandrijflijn is eigendom van de opdrachtgever (huurconstructies voor de aandrijflijn - of delen van de aandrijflijn - zijn niet toegestaan)</t>
  </si>
  <si>
    <t>AE-31</t>
  </si>
  <si>
    <t xml:space="preserve">De veegmachine dient energie te regenereren tijdens het remmen en gas loslaten (loslaten van het gaspedaal). De remlichten dienen in werking te treden indien er sprake is van een remvertraging, niet indien er sprake is van doorrollen waarbij er een lichte vertraging optreedt door lage weerstanden zoals rolweerstand en lichte weerstanden vanuit de aandrijving. </t>
  </si>
  <si>
    <t>AE-32</t>
  </si>
  <si>
    <t>De aandrijflijn mag in de eerste 5 jaar (met een maximum van 6.000 bedrijfsuren) niet meer dan 30% van de origineel geinstalleerde netto bruikbare accucapaciteit verliezen (SOH - State of Health). Indien het percentage van 30% verlies wordt overschreden dient opdrachtnemer, zonder kosten voor opdrachtgever, het percentage verlies tot onder de 30% te herstellen. Jaarlijks en aan het einde van het RO-contract, dient opdrachtnemer de status van het accupakket te onderbouwen door middel van een testrapport waaruit het actuele SOH percentage blijkt . De kosten hiervoor dienen te zijn inbegrepen in het RO-contract.</t>
  </si>
  <si>
    <t>AE-33</t>
  </si>
  <si>
    <t>Ingeval van uitsluitend accu elektrische aandrijving (zogenaamd BEV) gelden tevens de onderstaande condities:
- de veegmachine wordt geleverd exclusief laadvoorziening. Levering van laadkabels inclusief. De laadkabel dient geschikt te zijn voor laden van de veegmachine met tenminste 22 kW. De lengte van de laadkabel bedraagt tenminste 6 meter;
- het accupakket dient bestand zijn tegen het dagelijks opladen en ontladen (dit geldt zowel voor AC laden als voor snelladen - indien van toeppassing);
- afzonderlijke cellen (of delen) van het accupakket dienen te kunnen worden vervangen wanneer deze defect raken, zonder dat het hele accupakket moet worden vervangen;
- het accupakket dient tijdens het laden tegen oververhitting zijn beschermd en voorzien zijn van een verwarming om de optimale prestaties van het accupakket onder alle normaal in Nederland voorkomende klimatologische omstandigheden te garanderen;
- de laadsnelheid zal worden aangepast op basis van de beschikbare elektrische capaciteit van de laadinfrastructuur (load balancing - het continue verdelen/aanpassen van de beschikbare elektrische capaciteit over de laadinfrastructuur);
- de veegmachine moet geschikt zijn voor uitgesteld laden. Hiermee wordt bedoeld, dat de veegmachine om bijvoorbeeld 22:30 uur aan de laadpaal wordt gekoppeld en dat de veegmachine bijvoorbeeld om 01:00 uur 's nachts gaat laden (tijdstip aanvang laden te bepalen door de laadinfrastructuur), zonder tussenkomst van een persoon;
- de veegmachine is 's morgens om 05:30 uur inzet gereed. Hiermee wordt bedoeld dat de cabine is verwarmd op een temperatuur van 18°. Het verwarmen van de cabine wordt gerealiseerd, vanuit het opladen van de veegmachine;
- de veegmachine moet geschikt zijn voor het opladen in een verwarmde stalling.</t>
  </si>
  <si>
    <t>AE-34</t>
  </si>
  <si>
    <t>Het voertuig is voorzien van een on-board lader met een elektrisch laadvermogen van dusdanige capaciteit dat de netto bruikbare accucapaciteit altijd binnen 10 uur kan worden volgeladen (van 0% naar 100%). Voorbeeld: de netto bruikbare capaciteit bedraagt 88 kWh. De on-board lader kan 11KW laden. De berekening is als volgt 88 /11 = 8 uur (van 0% tot 100%). Dit is minder dan 10 uur en dit voldoet.</t>
  </si>
  <si>
    <t>AE-35</t>
  </si>
  <si>
    <t>De veegmachine is voorzien van een beveiliging zodat het niet mogelijk is met de veegmachine weg te rijden als de veegmachine aan de laadinstallatie gekoppeld is.</t>
  </si>
  <si>
    <t>AE-36</t>
  </si>
  <si>
    <t>De veegmachine beschikt over een klimvermogen van tenminste 20%.</t>
  </si>
  <si>
    <t>AE-37</t>
  </si>
  <si>
    <t>De veegmachine is voorzien van een koelsysteem met dusdanige capaciteit dat onder geen enkele omstandigheid oververhitting op kan treden bij volcontinue gebruik.</t>
  </si>
  <si>
    <t>Veiligheid</t>
  </si>
  <si>
    <t>AE-38</t>
  </si>
  <si>
    <t>Alle verlichting is uitgevoerd in LED verlichting (uitgezonderd gespecificeerde typen). De signaleringsverlichting voldoet tevens aan ECE-65 klasse I of II. Het certificaat wordt door opdrachtnemer bij aflevering aangeleverd.</t>
  </si>
  <si>
    <t>AE-39</t>
  </si>
  <si>
    <t>De zwaai- en flitslampen zijn ook in te schakelen met uitgeschakelde veegmachine.</t>
  </si>
  <si>
    <t>AE-40</t>
  </si>
  <si>
    <t>In de cabine zijn tenminste twee lifehammers op een eenvoudig bereikbare plaats in de cabine gemonteerd.</t>
  </si>
  <si>
    <t>AE-41</t>
  </si>
  <si>
    <t>De veegmachine is uitgevoerd met een noodstop schakelaar (onder direct bereik van de machinist), die het vegen van de veegmachine direct stopt.</t>
  </si>
  <si>
    <t>AE-42</t>
  </si>
  <si>
    <t>De achterlichten zijn op een dermate wijze gemonteerd dat:
- deze niet kwetsbaar zijn voor vervuiling en/of beschadiging tijdens het storten van het opgenomen veegvuil
- deze niet kwetsbaar zijn voor beschadiging bij aanrijdingen door een verzonken inbouw of afgeschermd zijn door middel van geboute RVS roosters / beugels.</t>
  </si>
  <si>
    <t>AE-43</t>
  </si>
  <si>
    <t>De veegmachine is voorzien van een snelheidsbegrenzing van maximaal 5 km/uur bij geheven en/of gekipte afvalcontainer, in de cabine is dit zichtbaar door middel van een controle lamp en/of akoestisch signaal.</t>
  </si>
  <si>
    <t>AE-44</t>
  </si>
  <si>
    <t>De veegmachine is voorzien van drie buitenspiegels aan beide zijden (één boven de deur en 2x aan de steun), inclusief borstelspiegels (1x links en 1x rechts). De hoofdbuitenspiegels zijn elektrisch verwarmd. De elektrische verwarming wordt in- en uitgeschakeld door middel van een schakelaar met controlelamp. De spiegelverwarming functioneert uitsluitend als de veegmachine is gestart.</t>
  </si>
  <si>
    <t>AE-45</t>
  </si>
  <si>
    <t>De zijramen van de veegmachine schuiven open van voor naar achteren.</t>
  </si>
  <si>
    <t>AE-46</t>
  </si>
  <si>
    <t>Bij het starten van de veegmachine kan er geen enkel systeem in werking treden (behoudens een kort activatiemoment). De veegmachine is voorzien van een beveiliging hiervoor door middel van de handrem (dient in werking te zijn) en de rijrichtingkeuzeschakelaar dient in neutraal te staan.</t>
  </si>
  <si>
    <t>AE-47</t>
  </si>
  <si>
    <t>De veegmachine is voorzien van een uitschakelbare akoestische achteruitrijsignalering.</t>
  </si>
  <si>
    <t>AE-48</t>
  </si>
  <si>
    <t>De veegmachine is dusdanig beveiligd dat onbeschermde weggebruikers niet onder de veegmachine kunnen geraken.</t>
  </si>
  <si>
    <t>Camera's en monitoren</t>
  </si>
  <si>
    <t>AE-49</t>
  </si>
  <si>
    <t>De veegmachine is voorzien van een camera voor de zuigmond (continue zicht op de zuigmond) op een separate monitor. De zuigmondcamera is voorzien van een sproeier.</t>
  </si>
  <si>
    <t>AE-50</t>
  </si>
  <si>
    <t xml:space="preserve">De veegmachine is voorzien van een 360 graden camera systeem (Camos Omnivue 360 of gelijkwaardig), waarbij de machinist goed zicht heeft rondom de veegmachine op één display. De zichtbaarheid rondom de veegmachine wordt met een bovenaanzicht op de display weergegeven. De display grootte bedraagt minimaal 5 en maximaal 7 inch. </t>
  </si>
  <si>
    <t>AE-51</t>
  </si>
  <si>
    <t>De veegmachine is voorzien van een achterzicht camera. De achterzicht camera wordt op één display gecombineerd met de 360 graden camera. Hierbij is het toegestaan de achterzicht weergave verkleind op de monitor weer te geven.</t>
  </si>
  <si>
    <t>AE-52</t>
  </si>
  <si>
    <t>De camera's zijn afdoende beschermd tegen beschadiging door struiken, takken, vallend afval etc.</t>
  </si>
  <si>
    <t>AE-53</t>
  </si>
  <si>
    <t>Plaatsing, schakeling en exacte uitvoering van camera's en monitoren in overleg tussen opdrachtgever en opdrachtnemer na gunning. De monitoren dienen zoveel mogelijk aan de bovenzijde in de cabine te zijn geplaatst.</t>
  </si>
  <si>
    <t>AE-54</t>
  </si>
  <si>
    <t>Alle monitoren/displays van camera's zijn uitgevoerd in kleur en voorzien van anti reflectiemaatregelen zodat deze bij direct zonlicht ook goed afleesbaar zijn.</t>
  </si>
  <si>
    <t>Werklampen</t>
  </si>
  <si>
    <t>AE-55</t>
  </si>
  <si>
    <t>De machine is aan de voorzijde uitgerust met de volgende werklampen:
- Minimaal twee lampen welke het grondoppervlak rondom de borstels goed verlichten;
- Twee werklampen op het dak, welke separaat te schakelen zijn;
- Eén werklamp op de derde borstel welke het grondoppervlak rondom de derde borstel goed verlicht (indien gebruik gemaakt wordt van de 3e borstel);
- Eén werklamp welke de zuigmond verlicht;
- Werkruimte verlichting aan beide zijde (beide zijden twee stuks) welke naar beneden uitstralen en het wegdek naast de veegmachine goed verlichten.</t>
  </si>
  <si>
    <t>AE-56</t>
  </si>
  <si>
    <t xml:space="preserve">De veegmachine is voorzien van twee LED achteruitrijlampen per zijde (2x links en 2x rechts), welke voldoende lichtopbrengst geven om veilig achteruit te kunnen rijden en welke automatisch worden ingeschakeld bij het achteruitrijden. Daarnaast is de veegmachine is voorzien twee LED werklampen per zijde, welke het wegdek naast de veegmachine goed verlichten. De werklampen zijn door middel van een originele schakelaar (met controlelamp) in de cabine in- en uit te schakelen. De werklampen zijn afdoende afgeschermd tegen takken en er kunnen geen takken achter blijven haken. Deze lampen functioneren zijn zowel in rij- als in veegstand.
Plaatsbepaling na gunning in goed overleg tussen opdrachtgever en opdrachtnemer. </t>
  </si>
  <si>
    <t>Snelheid</t>
  </si>
  <si>
    <t>AE-57</t>
  </si>
  <si>
    <t>De snelheid van de veegmachine is traploos regelbaar tussen de 0 en minimaal 25 km/uur. Het is mogelijk de veegmachine, na aflevering en zonder meerkosten, eenvoudig in te stellen op 30 km/uur.</t>
  </si>
  <si>
    <t>AE-58</t>
  </si>
  <si>
    <t>De maximale veegsnelheid bedraagt tenminste 12 km/uur en is traploos regelbaar van 0 tot tenminste 12 km/uur. De veegsnelheid wordt bepaald door middel van een voetpedaal (geen hendel).</t>
  </si>
  <si>
    <t>Cabine</t>
  </si>
  <si>
    <t>AE-59</t>
  </si>
  <si>
    <t>Het stuur is aan de rechterzijde (RHD) van de veegmachine geplaatst (van boven af gezien, in de rijrichting).</t>
  </si>
  <si>
    <t>AE-60</t>
  </si>
  <si>
    <t>De bediening van de veegmachine is voorzien van een duidelijke functieaanduiding in de Nederlandse taal of pictogrammen.</t>
  </si>
  <si>
    <t>AE-61</t>
  </si>
  <si>
    <t>De cabine dient voorzien te zijn van geïntegreerde airco met licht overdruksysteem, inclusief actief koolfilter met voldoende capaciteit en geïntegreerd in verwarmings- en ventilatiesysteem. De aanzuiging van de verse lucht voor de cabine is zodanig uitgevoerd dat minimaal vervuilde lucht (door het veegbedrijf) wordt aangezogen.</t>
  </si>
  <si>
    <t>AE-62</t>
  </si>
  <si>
    <t>De cabine is voorzien van warmtewerend veiligheidsglas, de voorruit van gelaagd warmtewerend glas.</t>
  </si>
  <si>
    <t>AE-63</t>
  </si>
  <si>
    <t>De cabine is voorzien van een zonneklep/rolgordijn (aan de binnenzijde van de cabine) en/of een zonwerend bovendeel van de voorruit.</t>
  </si>
  <si>
    <t>AE-64</t>
  </si>
  <si>
    <t>De bestuurdersstoel is luchtgeveerd en minimaal voorzien van:
a. Verstelling in de lengterichting;
b. Verstelling in de verticale richting;
c. Hoekverstelling van de rugleuning;
d. Aan de dijbeenlengte aan te passen zitkussen lengte;
e. 3 punts veiligheidsgordel;
f. Instelbare lendesteun
g. Armleuning links
h. Hoofdsteun
i. Stoelverwarming en koeling;
j. Verhoogde zijkanten aan het zitkussen voor afdoende zijdelings steun aan de dijbenen
k. De stoel is uitgerust met zogenaamde slijtstroken, ter voorkoming van slijtage van de stof bij het in- en uitstappen.</t>
  </si>
  <si>
    <t>AE-65</t>
  </si>
  <si>
    <t>De veegmachine is voorzien van een bijrijdersstoel.</t>
  </si>
  <si>
    <t>AE-66</t>
  </si>
  <si>
    <t>Alle zitplaatsen zijn voorzien van stoffen bekleding en stoffen stoelhoezen. Deze stoelhoezen zijn eenvoudig afneembaar en wasbaar. De stoelhoezen zijn donker van kleur (in overleg tussen opdrachtgever en opdrachtnemer na gunning vast te stellen).</t>
  </si>
  <si>
    <t>AE-67</t>
  </si>
  <si>
    <t>De veegmachine is voorzien van een Radio/USB speler met DAB+ en automute (t.b.v. telefoon en voorzien van handsfree bediening), geschikt voor het afspelen van zogenaamde MP3 bestanden (USB), inclusief speakers en USB aansluiting op het front. De radio is geschikt voor automatische connectie met minimaal 3 verschillende telefoons zonder de telefoon en de radio handmatig aan elkaar te moeten koppelen (uitsluitend de eerste connectie dient handmatig plaats te vinden, daarna dient de koppeling tussen telefoon en radio automatisch plaats te vinden).</t>
  </si>
  <si>
    <t>AE-68</t>
  </si>
  <si>
    <t xml:space="preserve">De veegmachine is voorzien van een houder voor een mobiele telefoon (merk/type na gunning te bepalen in overleg tussen opdrachtgever en opdrachtnemer). </t>
  </si>
  <si>
    <t>AE-69</t>
  </si>
  <si>
    <t>De veegmachine dient voorzien te zijn van een voorbereiding (alleen voeding en monteren van een door de opdrachtgever aangeleverde tablethouder) voor montage van een boardcomputer en/of track &amp; trace systeem. Daartoe moeten een geschakelde plus, een constante plus en een massakabel voorhanden zijn, welke duidelijk gemarkeerd zijn aangebracht. Plaatsing in overleg.
De onderstaande signalen moeten tevens beschikbaar zijn in de cabine :
- zuigventilator aan/uit;
- bedrijfsuren (veegmachine is gestart);
- veeguren (daadwerkelijk vegen).</t>
  </si>
  <si>
    <t>AE-70</t>
  </si>
  <si>
    <t>In de cabine (In de nabijheid van de machinist) zijn minimaal 2 USB aansluitingen voorzien voor een tablet. Deze aansluitingen leveren een laadstroom van minimaal 2,5 A per stuk (inclusief sticker met aanduiding oplaadaansluiting mobiele telefoon).</t>
  </si>
  <si>
    <t>AE-71</t>
  </si>
  <si>
    <t>De veegmachine is (in de cabine) voorzien van een aansluiting (12 Volt, minimaal 10 A) en een gestabiliseerde omvormer (merk/type vergelijkbaar met: Victron Phoenix 12/800, 230 Volt, piekvermogen 1500 Watt, continue vermogen 650W, stopcontact 230 volt). Plaatsing stopcontact in overleg tussen opdrachtgever en opdrachtnemer.</t>
  </si>
  <si>
    <t>AE-72</t>
  </si>
  <si>
    <t>Zowel het linker- als het rechterportier is voorzien van een transparante onderruit. Vanuit de normale zitpositie heeft de machinist door deze onderruiten direct zicht op het wegdek naast de voorwielen en borstels. Constructiedelen, bestickering en accessoires mogen dit zicht niet belemmeren.</t>
  </si>
  <si>
    <t>AE-73</t>
  </si>
  <si>
    <t>De deuren zijn vergrendelbaar door middel van een schakelaar op het dashboard.</t>
  </si>
  <si>
    <t>AE-74</t>
  </si>
  <si>
    <t>De deuren van de veegmachine zijn voorzien van een gasdemper deurdranger.</t>
  </si>
  <si>
    <t>AE-75</t>
  </si>
  <si>
    <t>Het stuur dient in hellingshoek en/of hoogte verstelbaar te zijn.</t>
  </si>
  <si>
    <t>AE-76</t>
  </si>
  <si>
    <t xml:space="preserve">De veegbediening bevindt zich aan de rechterzijde van de machinist en is ergonomisch en arbotechnisch zodanig verantwoord geconstrueerd en gemonteerd dat tijdens de operatie extreme gewrichthoeken en eindstanden van ledematen en/of gewrichten van de machinist vermeden worden. De veegbediening is gemonteerd aan de rechterdeur en niet op een armsteun aan de stoel, zodat er geen aparte armsteun op/weggeklapt hoeft te worden tijdens het uitstappen. De machinist is in staat om vanuit de normale ergonomische zitpositie met de rug tegen de rugleuning de borstels te overzien en via de joysticks/schakelaars te bedienen.
De ergonomie van de veegbediening is een onderdeel van de praktijkbeoordeling. </t>
  </si>
  <si>
    <t>AE-77</t>
  </si>
  <si>
    <t>De borstels zijn voorzien van een beveiliging waardoor draaiende borstels die een direct gevaar vormen, stoppen met draaien bij uitstappen van de machinist en/of de bijrijder.</t>
  </si>
  <si>
    <t>AE-78</t>
  </si>
  <si>
    <t>De cabine is voorzien van een ergonomische instap, ook voor de bijrijder.
De eerste trede van de opstap is niet hoger dan 300 mm, gemeten vanaf het maaiveld - wegdek. Het is opdrachtnemer toegestaan een separate 1e opstap toe te passen, naast de standaard opstap(pen) af fabriek.</t>
  </si>
  <si>
    <t>AE-79</t>
  </si>
  <si>
    <t>De bedieningsorganen in de cabine zijn ten alle tijden goed zichtbaar, ook voor langere mensen (1.950mm).</t>
  </si>
  <si>
    <t>AE-80</t>
  </si>
  <si>
    <t>Rondom de stoel en de bedieningsorganen dient er voldoende vrije ruimte aanwezig te zijn.</t>
  </si>
  <si>
    <t>AE-81</t>
  </si>
  <si>
    <t xml:space="preserve">De cabine is voorzien van een niet schuivend en eenvoudig uitneembare rubberen mat over het gehele vloeroppervlak van de cabine (exclusief eventuele ruitjes t.b.v. zicht op de zuigmond en borstels). Deze is ook gewenst indien er reeds een vast gemonteerde rubberen mat aanwezig is. Losse textiele matten zijn niet toegestaan. </t>
  </si>
  <si>
    <t>AE-82</t>
  </si>
  <si>
    <t>De cabine is voorzien van een voetschakelaar of een schakelaar op de veegbediening voor bediening van de achteruitrijversnelling, zodat de machinist eenvoudig de achteruitrijversnelling in kan schakelen tijdens het vegen en de veegbediening niet los hoeft te laten voor het inschakelen van de achteruitrijversnelling.</t>
  </si>
  <si>
    <t>AE-83</t>
  </si>
  <si>
    <t>De veegmachine is voorzien van een ruitensproeier en ruitenwisser installatie. De ruitenwisserinstallatie is voorzien van minimaal één snelheid en een intervalstand.</t>
  </si>
  <si>
    <t>AE-84</t>
  </si>
  <si>
    <t>De cabine is voorzien van een documentenbak (voor A4) formulieren. Deze is geplaatst onder direct handbereik van de machinist (plaatsing in overleg tussen opdrachtgever en opdrachtnemer na gunning).</t>
  </si>
  <si>
    <t>AE-85</t>
  </si>
  <si>
    <t>De veegmachine is voorzien van een niet-rokers pakket (geen asbak en geen aansteker), inclusief verbodssticker op het dashboard.</t>
  </si>
  <si>
    <t>AE-86</t>
  </si>
  <si>
    <t>De veegmachine is voorzien van een vrij draaiende knop op het stuur voor eenvoudig manoeuvreren.</t>
  </si>
  <si>
    <t>AE-87</t>
  </si>
  <si>
    <t>De veegmachine dient voorbereid te zijn voor het opladen van de accu's van bladblazers in de cabine. Indien de opdrachtgever dit wenst dient opdrachtnemer een door opdrachtgever aangeleverde acculader in de cabine te monteren en aan te sluiten. De kosten voor het monteren en aansluiten van de acculader maken geen onderdeel uit van deze opdracht en worden, indien de acculader gewenst is, nader afgestemd tussen de opdrachtgever en de opdrachtnemer.</t>
  </si>
  <si>
    <t>Vuilcontainer</t>
  </si>
  <si>
    <t>AE-88</t>
  </si>
  <si>
    <t>De vuilcontainer van de veegmachine is lekdicht, ook bij uitgeschakelde ventilator.</t>
  </si>
  <si>
    <t>AE-89</t>
  </si>
  <si>
    <t>De vuilcontainer is geproduceerd van een oxidatievast materiaal.</t>
  </si>
  <si>
    <t>AE-90</t>
  </si>
  <si>
    <t>Het zuigventilator toerental is, vanuit de cabine, eenvoudig in meerdere stappen of traploos instelbaar.</t>
  </si>
  <si>
    <t>AE-91</t>
  </si>
  <si>
    <t>De zuigventilator dient in RVS, Hardox of een ander soort gehard hoogwaardig staal te zijn uitgevoerd.</t>
  </si>
  <si>
    <t>AE-92</t>
  </si>
  <si>
    <t xml:space="preserve">De opbouw is geschikt voor het middels vacuüm doen opnemen van het verzamelde vuil op een deugdelijke wijze zodat geen milieuoverlast ontstaat door naar buiten tredende vloeistoffen en/of lucht. </t>
  </si>
  <si>
    <t>AE-93</t>
  </si>
  <si>
    <t>De binnenzijde van de vuilcontainer (inclusief achterklep - indien van toepassing) is geproduceerd van RVS of aluminium.</t>
  </si>
  <si>
    <t>AE-94</t>
  </si>
  <si>
    <t>De vuilcontainer is voorzien van een hydraulisch omhoog openende achterdeur en/of bovenklep, die bij nood ook te bedienen is via een handpomp.</t>
  </si>
  <si>
    <t>AE-95</t>
  </si>
  <si>
    <t>De vuilcontainer kan worden gekipt door middel van een afstandsbediening vanuit de cabine. De afstandsbediening is door middel van een kabel aan de veegmachine bevestigd.</t>
  </si>
  <si>
    <t>AE-96</t>
  </si>
  <si>
    <t>De vuilcontainer is uitgevoerd met een hydraulisch kipsysteem om de vuilcontainer te ledigen. De kiphoek zo groot mogelijk. Stootrand hoogte minimaal 60 cm bij storten in verdiepte container. De achterzijde van de veegmachine moet schoon blijven tijdens het kippen.</t>
  </si>
  <si>
    <t>AE-97</t>
  </si>
  <si>
    <t>De vuilcontainer is uitgerust met een voorziening waardoor het mogelijk is de vuilcontainer handmatig te kippen.</t>
  </si>
  <si>
    <t>AE-98</t>
  </si>
  <si>
    <t>De uitblaasopening is voorzien van een filter en demper.</t>
  </si>
  <si>
    <t>AE-99</t>
  </si>
  <si>
    <t>De buiten- en binnenkant van de vuilcontainer zijn voorzien van gladde wanden.</t>
  </si>
  <si>
    <t>AE-100</t>
  </si>
  <si>
    <t>De veegmachine heeft een dusdanige zuigcapaciteit dat een vacuüm in de vuilcontainer kan worden gehandhaafd, zodat een optimale zuigkracht te allen tijde gegarandeerd is.</t>
  </si>
  <si>
    <t>AE-101</t>
  </si>
  <si>
    <t>De vuilcontainer dient voorzien te zijn van een veiligheidssteun, welke de vuilcontainer in geopende stand vergrendeld bij onderhoud of reparatie werkzaamheden.</t>
  </si>
  <si>
    <t>AE-102</t>
  </si>
  <si>
    <t>De vuilcontainer is voorzien van een aftap op het laagste punt om overtollig water af te kunnen tappen.</t>
  </si>
  <si>
    <t>AE-103</t>
  </si>
  <si>
    <t>De veegmachines storten de lading in een perscontainer met een vulopening van 1.940 mm breed (aan de inkiepzijde) en 1.750 mm lang. De veegmachine dient hiervoor geschikt te zijn (dat wil zeggen dat de lading rechtstreeks in deze opening gekipt kan worden zonder te morsen).</t>
  </si>
  <si>
    <t>Watertank</t>
  </si>
  <si>
    <t>AE-104</t>
  </si>
  <si>
    <t>De veegmachine is geschikt voor inname van gefilterd oppervlaktewater (dus geen leidingwater). Op een aantal locaties wordt leidingwater toegepast en op een aantal locaties betreft dit gefilterd oppervlaktewater.</t>
  </si>
  <si>
    <t>AE-105</t>
  </si>
  <si>
    <t>De veegmachine is voorzien van een Storz-koppeling (Nok 81) om op eenvoudige wijze water te kunnen innemen. De koppeling bevindt zich aan de rechter- of achterzijde van de veegmachine.</t>
  </si>
  <si>
    <t>AE-106</t>
  </si>
  <si>
    <t>De watertank is op het laagste punt voorzien van een mogelijkheid om het water bij vorst af te tappen.</t>
  </si>
  <si>
    <t>AE-107</t>
  </si>
  <si>
    <t>Het niveau van het water in de watertank is eenvoudig in de cabine af te lezen.</t>
  </si>
  <si>
    <t>AE-108</t>
  </si>
  <si>
    <t>De waterfilters zijn uitgevoerd in RVS of een ander oxidatievast materiaal, goed bereikbaar, eenvoudig schoon te maken en verwijderbaar zonder dat de watertank leegloopt.</t>
  </si>
  <si>
    <t>Borstels, zuigmond, sproeisysteem en hogedruk waterpomp</t>
  </si>
  <si>
    <t>AE-109</t>
  </si>
  <si>
    <t xml:space="preserve">De veegmachine is voorzien van 2 borstels aan de voorzijde (links en rechts) met direct daarachter de zuigmond waarmee het vuil in de vuilcontainer wordt gezogen. </t>
  </si>
  <si>
    <t>AE-110</t>
  </si>
  <si>
    <t>De borstels zijn voor de voorwielen gepositioneerd.</t>
  </si>
  <si>
    <t>AE-111</t>
  </si>
  <si>
    <t xml:space="preserve">Het is niet toegestaan de veegmachine te voorzien van een horizontaal gemonteerde veegborstel (zogenaamde walsborstel). Dit i.v.m. de gewenste bodemvrijheid. </t>
  </si>
  <si>
    <t>AE-112</t>
  </si>
  <si>
    <t>De veegmachine is voorzien van een afsluitklep in de zuigbuis (vanuit de cabine door middel van een schakelaar bedienbaar of automatisch bediend) ter voorkoming van het spuiten van water op onderliggende delen als de vuilcontainer aan de binnenzijde wordt schoongespoten en het uitklotsen van vuil water tijdens remmen / achteruitrijden met volle container tijdens transport.</t>
  </si>
  <si>
    <t>AE-113</t>
  </si>
  <si>
    <t>De borsteldruk van de linker en rechterborstel zijn eenvoudig instelbaar door de chauffeur. Bij slijtage van de borstels moet de borsteldruk automatisch gehandhaafd blijven.</t>
  </si>
  <si>
    <t>AE-114</t>
  </si>
  <si>
    <t>De borstels en zuigmond zijn zowel tegelijk als onafhankelijk van elkaar verticaal bedienbaar.</t>
  </si>
  <si>
    <t>AE-115</t>
  </si>
  <si>
    <t>De borstels dienen zowel links als rechts te zijn voorzien van hydraulische borstelhoek verstelling (zowel kantelen als neigen).</t>
  </si>
  <si>
    <t>AE-116</t>
  </si>
  <si>
    <t>De borstels en zuigmond worden niet automatisch geheven bij het achteruitrijden. Deze functie is wel handmatig te bedienen door de machinist. De machinist kan de zuigmond en borstels (ook de 3e borstel indien van toepassing) naar eigen inzicht heffen (door middel van een schakelaar).</t>
  </si>
  <si>
    <t>AE-117</t>
  </si>
  <si>
    <t>De borstelsnelheid is traploos variabel of in tenminste 5 stappen instelbaar.</t>
  </si>
  <si>
    <t>AE-118</t>
  </si>
  <si>
    <t>De linker- en rechterborstel dienen onafhankelijk van elkaar te kunnen worden geheven.</t>
  </si>
  <si>
    <t>AE-119</t>
  </si>
  <si>
    <t>De rechterborstel</t>
  </si>
  <si>
    <t>AE-120</t>
  </si>
  <si>
    <t>De zuigmond en de borstels zijn van een dusdanige ophanging voorzien dat deze op eenvoudige wijze het wegdek kunnen volgen.</t>
  </si>
  <si>
    <t>AE-121</t>
  </si>
  <si>
    <t>De complete zuiglijn is bekleed met een slijtvaste coating.</t>
  </si>
  <si>
    <t>AE-122</t>
  </si>
  <si>
    <t>Indien in de zuiglijn een flexibel deel is aangebracht moet dit deel voorzien zijn van een gladde binnenzijde.</t>
  </si>
  <si>
    <t>AE-123</t>
  </si>
  <si>
    <t xml:space="preserve">De zuigmond dient in RVS, hoogwaardig smeedstaal of hoogwaardig verzinkt staal te zijn uitgevoerd en voorzien van loopwielen (geen slede). </t>
  </si>
  <si>
    <t>AE-124</t>
  </si>
  <si>
    <t>De zuigmond is ook inzetbaar zonder het gebruik van de borstels.</t>
  </si>
  <si>
    <t>AE-125</t>
  </si>
  <si>
    <t>De zuigmond is voorzien van een klep waarmee de zuigmondopening vergroot kan worden (bediening door middel van een knop in de cabine) om verstoppingen te kunnen verhelpen.</t>
  </si>
  <si>
    <t>AE-126</t>
  </si>
  <si>
    <t>In noodgevallen moeten de borstels en zuigmond vrij gemaakt kunnen worden van het wegdek.</t>
  </si>
  <si>
    <t>AE-127</t>
  </si>
  <si>
    <t>De veegmachine is voorzien van eenvoudig te reinigen en verwisselbare sproeiers .</t>
  </si>
  <si>
    <t>AE-128</t>
  </si>
  <si>
    <t>De veegmachine is voorzien van een watersproei installatie op borstels, 3e borstel (indien van toepassing), zuigmond en zuigbuis. De hoeveelheid sproeiwater is door de machinist, vanuit de cabine, eenvoudig aan te passen aan de omstandigheden (tenminste 3 standen uit - 50% en 100%).</t>
  </si>
  <si>
    <t>Onderhouds aspecten</t>
  </si>
  <si>
    <t>AE-129</t>
  </si>
  <si>
    <t>De veegmachine dient geleverd te worden inclusief automatische centrale smering, vet type 2. De inhoud van het vetreservoir dient afgestemd te zijn op de benodigde hoeveelheid vet van de veegmachine. Indien het vetniveau te laag is, dient hiervoor een indicatie d.m.v. een lamp (of direct zichtbaar in het scherm van de monitor ) op het dashboard in de cabine gegeven te worden.</t>
  </si>
  <si>
    <t>AE-130</t>
  </si>
  <si>
    <t xml:space="preserve">Het vetsmeersysteem is gevuld met biologisch afbreekbaar smeervet, type Eurol BIO Grease CA-2/501, of vergelijkbaar. </t>
  </si>
  <si>
    <t>AE-131</t>
  </si>
  <si>
    <t>De veegmachine dient voorzien te zijn van een bedrijfsuren- en veegurenteller, direct eenvoudig uitleesbaar in cabine.</t>
  </si>
  <si>
    <t>AE-132</t>
  </si>
  <si>
    <t>Het niveau van de hydraulische vloeistof is aan de buitenzijde eenvoudig controleerbaar en in de cabine bevindt zich een waarschuwingssysteem voor een te laag niveau van de hydraulische vloeistof.</t>
  </si>
  <si>
    <t>AE-133</t>
  </si>
  <si>
    <t>Het dagelijks en wekelijks onderhoud dient door de machinist eenvoudig en snel te kunnen worden uitgevoerd. Onder eenvoudig wordt verstaan: componenten zijn in maximaal 3 handelingstappen te bereiken tot een maximum tijdsbesteding van 5 minuten per component.</t>
  </si>
  <si>
    <t>AE-134</t>
  </si>
  <si>
    <t>De veegmachine dient voorzien te zijn van een zelfreinigende ventilator d.m.v. water, inclusief een 1" water aansluitpunt.</t>
  </si>
  <si>
    <t>AE-135</t>
  </si>
  <si>
    <t>De veegmachine geeft een aanduiding op het dashboard, zodra de veegmachine de voorgeschreven onderhoudsinterval benadert.</t>
  </si>
  <si>
    <t>AE-136</t>
  </si>
  <si>
    <t>Na het uitgevoerde onderhoud kan de eigen onderhoudsdienst van de opdrachtgever de onderhoudsindicatie resetten.</t>
  </si>
  <si>
    <t>AE-137</t>
  </si>
  <si>
    <t>Alle elektrische bedrading en stekkers dienen voorzien te zijn van unieke codes.</t>
  </si>
  <si>
    <t>AE-138</t>
  </si>
  <si>
    <t>De veegmachine dient op eenvoudige wijze te kunnen worden aangepast zodat deze kan worden gesleept door middel van een ander trekkend voertuig, zonder dat er schade ontstaat aan de veegmachine. Daarnaast is de veegmachine voorzien van bevestigingspunten op alle vier de hoeken van de veegmachine. Deze bevestigingspunten zijn voldoende sterk uitgevoerd om een volle veegmachine veilig op een ander voertuig te fixeren tijdens transport van de veegmachine.</t>
  </si>
  <si>
    <t>Overige uitrusting</t>
  </si>
  <si>
    <t>AE-139</t>
  </si>
  <si>
    <t>De veegmachine is voorzien van:
a. Brandblusser van 2 kg (NL-goedgekeurd, vorstbestendige blusser geschikt voor elektrische voertuigen - geen poederblusser)
b. Verbanddoos: (Verbandtrommel klasse B (met wandhouder) en oogspoelfles gemonteerd tegen de achterwand van de cabine)
c. Gevarendriehoek;
d. Boordgereedschap (inclusief opberg mogelijkheid)
e. schoonwater (minimaal 5 liter) tank met zeepdispenser</t>
  </si>
  <si>
    <t xml:space="preserve">Voortgang en rapportage </t>
  </si>
  <si>
    <t>AE-140</t>
  </si>
  <si>
    <t>Voordat er componenten/accessoires/opties worden gemonteerd, vindt er eerst overleg plaats tussen de opdrachtgever en de opdrachtnemer inzake de plaatsing hiervan.</t>
  </si>
  <si>
    <t>AE-141</t>
  </si>
  <si>
    <t>Opdrachtnemer controleert de complete veegmachine voor aflevering aan de opdrachtgever of deze voldoet aan alle gestelde eisen in de:
- aanbestedingsdocumenten
- nota('s) van inlichtingen
- verificatie verslagen
- hetgeen aangeboden in de inschrijving van de opdrachtnemer.</t>
  </si>
  <si>
    <t>AE-142</t>
  </si>
  <si>
    <t>Eventuele wijzigingen, toevoegingen, etc. accepteert opdrachtnemer uitsluitend van gemandateerde personen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</si>
  <si>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Aftersales reparatie en onderhoudscontract</t>
  </si>
  <si>
    <t>AE-143</t>
  </si>
  <si>
    <t>Opdrachtnemer biedt een integraal gesloten reparatie- en onderhoudscontract aan waarbij alle voorkomende reparatie- en onderhoudswerkzaamheden, keuringen, slijtagedelen, etc. aan de complete elektrische veegmachine zijn inbegrepen (uitsluitend banden en veegborstels zijn niet inbegrepen in het RO-contract). Het RO-contract dient gebaseerd te zijn op de bedrijfsuren zoals vermeld in de leidraad. Integraal wil zeggen één contract voor de complete elektrische veegmachine, waarbij de hoofdaannemer het aanspreekpunt is. De opgegeven tarieven kunnen, behoudens indexatie tussentijds niet worden gewijzigd.
De kosten voor eventueel transport van de veegmachine van en naar de reparatie/onderhoudslocatie van de opdrachtnemer (gerekend vanaf de locatie van de opdrachtgever) zijn voor rekening van de opdrachtnemer indien de kosten van het desbetreffende reparatie/onderhoud vallen binnen het RO-contract of garantie. Opdrachtnemer dient het voertuig te voorzien van een WA en Casco verzekering tijdens deze transporten en werkzaamheden op de locatie van de opdrachtnemer.</t>
  </si>
  <si>
    <t>AE-144</t>
  </si>
  <si>
    <t xml:space="preserve">Het RO-contract vangt aan nadat de veegmachine is geaccepteerd door de opdrachtgever en eventuele geconstateerde onvolkomenheden zijn opgelost. </t>
  </si>
  <si>
    <t>AE-145</t>
  </si>
  <si>
    <t>Het tarief voor meer- en minderdraaiuren is gelijk. Verrekening geschiedt in principe aan het einde van de looptijd, tenzij anders overeengekomen. Indien de werkelijke inzet na 3 jaar meer dan 10% afwijkt van de contractueel vastgelegde draaiuren kan er een herrekening van het contract plaatsvinden na overleg.</t>
  </si>
  <si>
    <t>AE-146</t>
  </si>
  <si>
    <t>Gelijktijdig bestelde veegmachines (dat wil zeggen binnen één maand na elkaar besteld) worden "gepooled". Dit wil zeggen dat er naar het geheel wordt gekeken over het gemiddelde van deze veegmachines. Voorbeeld: er worden twee veegmachines binnen één maand na elkaar besteld. Voor beide veegmachines wordt een inzet van 1.000 uur per jaar ingeschat. In de praktijk blijkt de ene veegmachine 900 uur per jaar ingezet te worden en de andere veegmachine 1.080 uur. Voor deze veegmachines geldt dan een "gepoolde" inzet van 990 uur per jaar (900+1080)/2. Op basis van deze gepoolde berekening wordt gekeken of de veegmachines op het juiste aantal uren zijn ingezet en eventuele meer of minder draaiuren worden ook door middel van deze gepoolde berekening verrekend.</t>
  </si>
  <si>
    <t>AE-147</t>
  </si>
  <si>
    <t>Indien het veegmachine verloren gaat (bijvoorbeeld diefstal of total loss), wordt het RO-contract voor het desbetreffende veegmachine per direct beëindigd zonder mogelijkheid tot verrekening/compensatie van resterende termijnen.</t>
  </si>
  <si>
    <t>AE-148</t>
  </si>
  <si>
    <t>Het reparatie- en onderhoudscontract is jaarlijks, per einde van het contractjaar, door opdrachtgever kosteloos te beëindigen (met inachtneming van een opzegtermijn van 3 maanden). Indien opdrachtgever het contract wenst te beëindigen zal opdrachtgever, drie maanden voor het einde van het contractjaar, opdrachtnemer hiervan in kennis stellen. Meer en minder draaiuren worden (naar rato) verrekend bij tussentijdse beëindiging van het contract. opdrachtnemer heeft bij tussentijdse beëindiging geen recht op vergoeding van enigerlei mogelijk geleden schade veroorzaakt door de tussentijdse beëindiging.</t>
  </si>
  <si>
    <t>AE-149</t>
  </si>
  <si>
    <t>Voor reparaties die het gevolg zijn van onoordeelkundig gebruik ligt de bewijslast bij opdrachtnemer.</t>
  </si>
  <si>
    <t>AE-150</t>
  </si>
  <si>
    <t>(Ongeplande) reparaties dienen in principe in de avonduren, na 17.00, of in het weekend te geschieden, tenzij anders overeengekomen. Gepland onderhoud kan in overleg met opdrachtgever overdag uitgevoerd worden.</t>
  </si>
  <si>
    <t>AE-151</t>
  </si>
  <si>
    <t>90% van de reparaties en storingen dient uiterlijk binnen 8 werkuren na melding aan te vangen. Voor de overige reparaties dient aanvang uiterlijk binnen 24 uur te geschieden. De totale stilstandtijd van het veegmachine is in een realistische verhouding met de werkelijke reparatieduur (norm2:1, dit betekent dat indien het veegmachine 1 reparatie uur ondergaat er maximaal 2 klokuren stilstand mag optreden, dit nadat de responstijden zijn ingegaan). Bij het niet nakomen hiervan draagt opdrachtnemer, op specifiek verzoek en in overleg met opdrachtgever zorg, voor gelijkwaardig vervangend vervoer. Onder een vervangende veegmachine wordt een veegmachine verstaan waarmee de werkzaamheden van de veegmachine kunnen worden uitgevoerd. Het mag tevens een dieselmotor aangedreven versie (tenminste Euro VI) zijn indien de veegmachine onbeperkt toegang heeft tot de zero emissie zone in de stad Utrecht.</t>
  </si>
  <si>
    <t>Onderhoud en reparatie</t>
  </si>
  <si>
    <t>AE-152</t>
  </si>
  <si>
    <t>Opdrachtnemer kan de onderhoudspartner van de gemeente als onderaannemer inzetten voor kleine of eenvoudige reparatie- en onderhoudswerkzaamheden en voor andere vooraf schriftelijk overeengekomen werkzaamheden. De werkzaamheden worden uitgevoerd volgens de voorschriften en instructies van opdrachtnemer. Opdrachtnemer behoudt de regie en blijft integraal verantwoordelijk voor de kwaliteit, garantie, veiligheid en overeengekomen beschikbaarheid van de veegmachine.</t>
  </si>
  <si>
    <t>AE-153</t>
  </si>
  <si>
    <t>De veegmachines dienen ieder jaar zoveel mogelijk in de winterperiode (bij voorkeur in december en januari buiten de feestdagen) preventief te worden onderhouden. Dit betekent dat er ieder jaar een grote beurt, inclusief APK, dient te worden uitgevoerd in de winterperiode, ongeacht de voorgeschreven onderhoudsinterval door de fabrikant of de keuringsdatum van de veegmachine. Indien er, vanwege de inzet, meer onderhoud noodzakelijk is, wordt dit in overleg met opdrachtgever afgestemd en uitgevoerd.</t>
  </si>
  <si>
    <t>AE-154</t>
  </si>
  <si>
    <t>Gepland onderhoud kan in overleg met opdrachtgever overdag uitgevoerd worden. Gepland onderhoud dient in één keer plaats te vinden (het is niet toegestaan de veegmachine meerdere malen in te plannen om een onderhoudsbeurt in delen uit te voeren).</t>
  </si>
  <si>
    <t>AE-155</t>
  </si>
  <si>
    <t xml:space="preserve">Opdrachtnemer heeft een servicepunt dat vanuit de standplaats van opdrachtgever binnen 150 minuten aan te rijden is, gemeten via www.routenet.nl Instelling Snelste Route, Vrachtwagen &lt;12t (*). 
Bij dit servicepunt dienen ten minste 90% van alle voorkomende reparaties en onderhoudswerkzaamheden uitgevoerd te kunnen worden.
* De reistijd dient te worden berekend door middel van het aanklikken van de tekst "Reistijdverwachting" waarbij een Vertrek (of Aankomst) moment dient te worden ingevuld waarbij er geen vertragende omstandigheden van toepassing zijn. 
</t>
  </si>
  <si>
    <t>hier iets voor opnemen in het elektronisch systeem of in de inhoudsopgave van de inschrijving (zodat partijen het niet vergeten aan te leveren)</t>
  </si>
  <si>
    <t>Onderdelen</t>
  </si>
  <si>
    <t>AE-156</t>
  </si>
  <si>
    <t>Opdrachtnemer garandeert dat alle onderdelen die nodig zijn voor 90% van de voorkomende reparaties en onderhoudswerkzaamheden op voorraad zijn. Indien dit in de praktijk niet mogelijk blijkt te zijn, is het mogelijk om andere dan originele onderdelen (OEM), maar wel gelijkwaardig te (laten) monteren om de bedrijfszekerheid van de veegmachine zoveel mogelijk te waarborgen, waarbij de volledige garantie van kracht blijft.</t>
  </si>
  <si>
    <t>Naslagwerk</t>
  </si>
  <si>
    <t>AE-157</t>
  </si>
  <si>
    <t>De opdrachtnemer dient tevens zorg te dragen voor instructiekaarten (zowel op geplastificeerd papier als in PDF) ten behoeve van:
- onderhoud dat uitgevoerd dient te worden voor, tijdens en na gebruik door de machinist;
- eerstelijns onderhoud door de machinist;
- overige zaken ter voorkoming van storingen.</t>
  </si>
  <si>
    <t>AE-158</t>
  </si>
  <si>
    <t>Gelijktijdig met de aflevering van de veegmachine levert opdrachtnemer een overzicht van alle benodigde inspecties en dagelijkse onderhoudswerkzaamheden.</t>
  </si>
  <si>
    <t>Instructie/opleiding</t>
  </si>
  <si>
    <t>AE-159</t>
  </si>
  <si>
    <t xml:space="preserve">De veegmachine wordt afgeleverd volgens de bepaling in 2.3 van het invulformulier. </t>
  </si>
  <si>
    <t>Technische ondersteuning</t>
  </si>
  <si>
    <t>AE-160</t>
  </si>
  <si>
    <t>De opdrachtnemer dient (indien nodig) al het specifieke gereedschap alsmede voor de veegmachine benodigde test- en diagnoseapparatuur met Nederlandstalige gebruikershandleiding te kunnen leveren.</t>
  </si>
  <si>
    <t>AE-161</t>
  </si>
  <si>
    <t>De technische ondersteuning en onderdelenvoorziening is gedurende 10 jaar na levering van de veegmachine gewaarborgd.</t>
  </si>
  <si>
    <t>AE-162</t>
  </si>
  <si>
    <t>Bij modificaties uitgevoerd door de opdrachtnemer zal alle documentatie direct geactualiseerd worden.</t>
  </si>
  <si>
    <t>Helpdesk</t>
  </si>
  <si>
    <t>AE-163</t>
  </si>
  <si>
    <t>Opdrachtnemer beschikt over een telefonische helpdesk die 24 uur per dag en 7 dagen per week bereikbaar is voor het melden en inhoudelijk in behandeling nemen van storingen. Een automatische ontvangstbevestiging geldt niet als inhoudelijke opvolging. WhatsApp, e-mail en een Serviceportaal mogen uitsluitend als aanvullende contactkanalen worden gebruikt, mits meldingen aantoonbaar worden geregistreerd en met dezelfde reactiesnelheid en zekerheid worden opgevolgd als telefonische meldingen.</t>
  </si>
  <si>
    <t>Garantie</t>
  </si>
  <si>
    <t>AE-164</t>
  </si>
  <si>
    <t>Opdrachtnemer verleent op de complete veegmachine (exclusief veegborstels) een garantie van minimaal 24 maanden. Deze garantie vangt aan op de datum van technische acceptatie door de afdeling Materieelbeheer van opdrachtgever, zoals vastgelegd in het door partijen ondertekende afleverings- of acceptatieformulier.</t>
  </si>
  <si>
    <t>AE-165</t>
  </si>
  <si>
    <t>Alle direct aan de veegmachine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</si>
  <si>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Levertijd</t>
  </si>
  <si>
    <t>AE-166</t>
  </si>
  <si>
    <t>Voor aflevering van de veegmachine aan de opdrachtgever, vindt er bij de opdrachtnemer een technische afname plaats. Na goedkeuring maakt opdrachtnemer met opdrachtgever een afspraak voor levering van de veegmachine.</t>
  </si>
  <si>
    <t>AE-167</t>
  </si>
  <si>
    <t>Indien opdrachtnemer geen gelijkwaardige veegmachine kan leveren, is opdrachtgever gerechtigd de marktconforme kosten voor een vervangende veegmachine bij opdrachtnemer in rekening te brengen met een maximum van 5% van de opdrachtwaarde per veegmachine.</t>
  </si>
  <si>
    <t>Indexering</t>
  </si>
  <si>
    <t>AE-168</t>
  </si>
  <si>
    <t>De overeengekomen prijzen zijn vast gedurende de eerste twaalf (12) maanden na ingangsdatum van de overeenkomst.</t>
  </si>
  <si>
    <t>AE-169</t>
  </si>
  <si>
    <t>Eenmaal per jaar (12 maanden) kunnen de prijzen waarmee Opdrachtnemer heeft ingeschreven worden geïndexeerd. Voor het eerst kan dit plaatsvinden per 01-04-2028.</t>
  </si>
  <si>
    <t>AE-170</t>
  </si>
  <si>
    <t>Indien geen gebruik wordt gemaakt van de mogelijkheid tot prijsindexering in een bepaald jaar, vervalt het recht op indexering over dat jaar. In een volgend jaar kan uitsluitend indexering worden toegepast over het laatst verstreken contractjaar. Indexering met terugwerkende kracht of cumulatieve indexering over meerdere jaren is uitgesloten.</t>
  </si>
  <si>
    <t>AE-171</t>
  </si>
  <si>
    <t>Ook in het geval sprake is van een negatieve indexering is Opdrachtnemer gehouden de tarieven te herzien, zo nodig op verzoek van Opdrachtgever.</t>
  </si>
  <si>
    <t>AE-172</t>
  </si>
  <si>
    <t>Een prijsindexering dient door Opdrachtnemer (telkens) minimaal zes (6) weken voor de ingangsdatum conform eis 1 per mail voorgesteld worden bij Opdrachtgever. Dit geldt zowel bij een verhoging als een verlaging van prijzen. Gewijzigde tarieven gaan pas in na acceptatie door Opdrachtgever.</t>
  </si>
  <si>
    <t>AE-173</t>
  </si>
  <si>
    <t>In het geval Opdrachtnemer een prijsindexering niet tijdig conform AE-169 en AE-170 bij Opdrachtgever voorstelt, dan geldt dat een eventueel nadien geaccepteerde prijsindexering slechts in kan gaan vanaf de datum van acceptatie door Opdrachtgever, waarbij de nieuwe tarieven gelden tot het volgende moment van indexatie.</t>
  </si>
  <si>
    <t>AE-174</t>
  </si>
  <si>
    <t>Na acceptatie zal de Opdrachtnemer, de Opdrachtgever voorzien van een nieuwe prijslijst.</t>
  </si>
  <si>
    <t>AE-175</t>
  </si>
  <si>
    <t>De prijzen voor de levering van de veegmachines worden geïndexeerd op basis van: CBS Producentenprijsindex (PPI) – Motorvoertuigen voor speciaal gebruik (2015=100) met nummer: PPI 2932 – “Motorvoertuigen voor speciaal gebruik”.</t>
  </si>
  <si>
    <t>AE-176</t>
  </si>
  <si>
    <t xml:space="preserve">De prijzen voor Onderhoud en Reparatie van de veegmachines worden geïndexeerd op basis van: CBS Consumentenprijsindex (CPI) – Onderhoud en reparatie van vervoermiddelen (2015=100) met nummer: CPI 072300 – "Onderhoud en reparatie van privé-voertuigen". </t>
  </si>
  <si>
    <t>AE-177</t>
  </si>
  <si>
    <t>Het te hanteren indexeringspercentage, bestaande uit twee decimalen, komt als volgt tot stand: (indexcijfer nieuw – indexcijfer oud)/ (indexcijfer oud) * 100.</t>
  </si>
  <si>
    <t>AE-178</t>
  </si>
  <si>
    <t>Indexcijfer oud: gemiddelde jaarindex (van januari t/m december) van het voorgaande jaar -1. Indexcijfer nieuw: gemiddelde jaarindex (van januari t/m december) van het voorgaande jaar.</t>
  </si>
  <si>
    <t>AE-179</t>
  </si>
  <si>
    <t>Indien de indexcijfers niet zijn vastgesteld (door CBS aangeduid als Voorlopig), wordt alleen het kwartaal gehanteerd waarin alle maandelijkse indexcijfers van het betreffende jaar definitief gepubliceerd zijn. Zie de website van het CBS voor een nadere uitleg over voorlopige en vastgestelde indexcijfers. De uitkomsten worden afgerond tot 2 cijfers achter de komma.</t>
  </si>
  <si>
    <t>Nr.</t>
  </si>
  <si>
    <t>Specifieke eisen perceel 1 (veegmachine circa 2m3)</t>
  </si>
  <si>
    <t>E-1.01</t>
  </si>
  <si>
    <t>Het netto laadvermogen van de veegmachine bedraagt minimaal 1.000 kg.</t>
  </si>
  <si>
    <t>E-1.02</t>
  </si>
  <si>
    <t xml:space="preserve">De vuilcontainer heeft een netto inhoud van minimaal 1.400 liter (gemeten conform NEN 15429). </t>
  </si>
  <si>
    <t>E-1.03</t>
  </si>
  <si>
    <t>De breedte van de veegmachine (gemeten zonder borstels en zonder spiegels) bedraagt maximaal 1.300 mm.</t>
  </si>
  <si>
    <t>E-1.04</t>
  </si>
  <si>
    <t>De lengte van de veegmachine bedraagt maximaal 4.400 mm (inclusief borstels) exclusief derde borstel.</t>
  </si>
  <si>
    <t>E-1.05</t>
  </si>
  <si>
    <t>De hoogte van de veegmachine bedraagt maximaal 2.050 mm.</t>
  </si>
  <si>
    <t>E-1.06</t>
  </si>
  <si>
    <t>De draaicirkel van de veegmachine inclusief borstels (exclusief derde borstel) bedraagt maximaal 7.000 millimeter (gemeten binnen twee muren) (gemeten conform NEN 15429-1 Dwa).</t>
  </si>
  <si>
    <t>E-1.07</t>
  </si>
  <si>
    <t>De aslasten van de veegmachine zijn per as maximaal 2.000 kg (zowel in maximaal beladen als onbeladen toestand). De veegmachine is voorzien van een accoustisch en optisch signaal in de cabine zodra de 2.000 kg maximale aslast wordt overschreden op één van beide assen.</t>
  </si>
  <si>
    <t>E-1.08</t>
  </si>
  <si>
    <t>Het  totaalgewicht van de veegmachine (ledig gewicht vermeerderd met laadvermogen) bedraagt maximaal 3.500kg.</t>
  </si>
  <si>
    <t>E-1.09</t>
  </si>
  <si>
    <t>De veegmachine is dusdanig uitgevoerd dat deze toegang heeft tot het aslastbeperkingsgebied (maximale aslast 2.000 kg per as, GVW maximaal 3.500 kg en zero emissie uitvoering) in de gemeente Utrecht.</t>
  </si>
  <si>
    <t>E-1.10</t>
  </si>
  <si>
    <t>Voor het besturen van de veegmachines is uitsluitend een T-rijbewijs vereist.</t>
  </si>
  <si>
    <t>Aandrijflijn</t>
  </si>
  <si>
    <t>E-1.11</t>
  </si>
  <si>
    <t xml:space="preserve">Het opladen van  de veegmachine vindt plaats volgens het mode 3 laadprotocol, conform IEC61851 (stekker type 2). De veegmachine dient geladen te kunnen worden aan laadvoorzieningen met de onderstaande laad capaciteiten (waarbij de laadsnelheid wordt bepaald op basis van het hiervoor genoemde laadprotocol): 11 kW (16A - 220 Volt 3 -fase) en 22 kW (32A - 220 Volt 3 -fase). </t>
  </si>
  <si>
    <t>E-1.12</t>
  </si>
  <si>
    <t>De geinstalleerde netto bruikbare accucapaciteit bedraagt tenminste 55 kWh.</t>
  </si>
  <si>
    <t>E-1.13</t>
  </si>
  <si>
    <t>De watertankinhoud bedraagt minimaal 175 liter.</t>
  </si>
  <si>
    <t>E-1.14</t>
  </si>
  <si>
    <t>De veegmachine is uitgerust met waterrecycling voor het vegen. Inschrijver vermeldt hiervoor de prijs separaat op het prijsinvulformulier</t>
  </si>
  <si>
    <t>E-1.15</t>
  </si>
  <si>
    <t>De vuilcontainer is aan de rechterzijde voorzien van een inspectieluik met gegalvaniseerd sluitwerk.</t>
  </si>
  <si>
    <t>Borstels, zuigmond en sproeisysteem</t>
  </si>
  <si>
    <t>E-1.16</t>
  </si>
  <si>
    <t>De veegmachine dient een maximale veegbreedte van minimaal 2.200 mm in één keer te kunnen vegen (zonder toepassing van de derde borstel).</t>
  </si>
  <si>
    <t>E-1.17</t>
  </si>
  <si>
    <t xml:space="preserve">De veegmachine is voorzien van borstels met een diameter van 900 mm. </t>
  </si>
  <si>
    <t>E-1.18</t>
  </si>
  <si>
    <t>De veegmachine is voorzien van een snelwisselsysteem voor borstels (4x M10, steek 480 mm)</t>
  </si>
  <si>
    <t>Bedrijfseconomische aspecten</t>
  </si>
  <si>
    <t>E-1.19</t>
  </si>
  <si>
    <t>De te garanderen levensduur in draaiuren bedraagt minimaal 6.000 bedrijfsuren, gebaseerd op een inzet van circa 1.400 en 1.800 bedrijfsuren per jaar.</t>
  </si>
  <si>
    <t>E-1.20</t>
  </si>
  <si>
    <t>De veegmachine is voorzien van een afgeknot driehoeksbord langzaam verkeer aan de achterzijde.</t>
  </si>
  <si>
    <t>E-1.21</t>
  </si>
  <si>
    <t xml:space="preserve">De veegmachine is voorzien van de volgende signaleringsverlichting: 
- flitslamp op het dak van de veegmachine;
- 2 flitsers aan de voorzijde, 2 flitsers aan de achterzijde en per zijde twee flitsers die naar de zijkant uitstralen (totaal 8 flitsers). Plaatsbepaling na gunning in goed overleg tussen opdrachtgever en inschrijver. Alle signaleringsverlichting wordt bediend met één (1) schakelaar in de cabine, waarbij alle signaleringsverlichting uit- danwel ingeschakeld wordt. Alle LED flitsers functioneren zijn zowel in rij- als in veegstand. </t>
  </si>
  <si>
    <t>E-1.22</t>
  </si>
  <si>
    <t>De maximale levertijd bedraagt 40 weken, gerekend vanaf datum opdracht.</t>
  </si>
  <si>
    <t>Specifieke eisen perceel 2 (veegmachine circa 2m3)</t>
  </si>
  <si>
    <t>E-2.01</t>
  </si>
  <si>
    <t>Het netto laadvermogen op kenteken van de veegmachine bedraagt minimaal 1.200 kg.</t>
  </si>
  <si>
    <t>E-2.02</t>
  </si>
  <si>
    <r>
      <t>De vuilcontainer heeft een netto inhoud van minimaal 1,2 m3 en maximaal 2,0 m</t>
    </r>
    <r>
      <rPr>
        <vertAlign val="superscript"/>
        <sz val="10"/>
        <color theme="1"/>
        <rFont val="Arial"/>
        <family val="2"/>
      </rPr>
      <t>3</t>
    </r>
    <r>
      <rPr>
        <sz val="10"/>
        <color theme="1"/>
        <rFont val="Arial"/>
        <family val="2"/>
      </rPr>
      <t xml:space="preserve"> (gemeten conform NEN 15429). </t>
    </r>
  </si>
  <si>
    <t>E-2.03</t>
  </si>
  <si>
    <t>De breedte van de veegmachine (gemeten zonder borstels en zonder spiegels) bedraagt maximaal 1.320 mm.</t>
  </si>
  <si>
    <t>E-2.04</t>
  </si>
  <si>
    <t>De lengte van de veegmachine bedraagt maximaal 4.700 mm (inclusief borstels) exclusief derde borstel.</t>
  </si>
  <si>
    <t>E-2.05</t>
  </si>
  <si>
    <t>De hoogte van de veegmachine bedraagt maximaal 2.200 mm.</t>
  </si>
  <si>
    <t>E-2.06</t>
  </si>
  <si>
    <t>De draaicirkel van de veegmachine inclusief borstels (exclusief derde borstel) bedraagt maximaal 8.000 millimeter (gemeten binnen twee muren) (gemeten conform NEN 15429-1 DWa).</t>
  </si>
  <si>
    <t>E-2.07</t>
  </si>
  <si>
    <t>Het  totaalgewicht van de veegmachine (ledig gewicht vermeerderd met laadvermogen) bedraagt maximaal 5.500kg.</t>
  </si>
  <si>
    <t>E-2.08</t>
  </si>
  <si>
    <t>De veegmachine is te besturen door personen die uitsluitend beschikken over een  T-rijbewijs.</t>
  </si>
  <si>
    <t>E-2.09</t>
  </si>
  <si>
    <t>E-2.10</t>
  </si>
  <si>
    <t>E-2.11</t>
  </si>
  <si>
    <t>E-2.12</t>
  </si>
  <si>
    <t>E-2.13</t>
  </si>
  <si>
    <t>E-2.14</t>
  </si>
  <si>
    <t>De veegmachine dient een maximale veegbreedte van minimaal 2.300 mm in één keer te kunnen vegen (zonder toepassing van de derde borstel).</t>
  </si>
  <si>
    <t>E-2.15</t>
  </si>
  <si>
    <t>E-2.16</t>
  </si>
  <si>
    <r>
      <t>De veegmachine is voorzien van een snelwisselsysteem voor borstels (4x M10, steek 480 mm</t>
    </r>
    <r>
      <rPr>
        <b/>
        <sz val="10"/>
        <color theme="1"/>
        <rFont val="Arial"/>
        <family val="2"/>
      </rPr>
      <t>).</t>
    </r>
  </si>
  <si>
    <t>E-2.17</t>
  </si>
  <si>
    <t>De te garanderen levensduur in draaiuren bedraagt minimaal 10.000 bedrijfsuren, gebaseerd op een inzet van circa 800 en 1.600 bedrijfsuren per jaar.</t>
  </si>
  <si>
    <t>E-2.18</t>
  </si>
  <si>
    <t>E-2.19</t>
  </si>
  <si>
    <t>E-2.20</t>
  </si>
  <si>
    <t>Specifieke eisen perceel 3 (veegmachine circa 4m3)</t>
  </si>
  <si>
    <t>Algemeen</t>
  </si>
  <si>
    <t>E-3.01</t>
  </si>
  <si>
    <t>De veegmachine is voorzien van een mogelijkheid om de voorzijde van de veegmachine minimaal 80 mm te heffen (gemeten vanuit de normale rijstand, gemeten ter hoogte van de vooras) onder alle beladingsomstandigheden. Heffen van de veegmachine vindt plaats vanaf de bestuurdersstoel van de veegmachine en vereist geen manuele kracht (behoudens het indrukken van een knop/schakelaar). Het heffen vereist tevens geen externe krachtbron (buiten de veegmachine om) en het hefmechanisme vormt onderdeel van de veegmachine.</t>
  </si>
  <si>
    <t>E-3.02</t>
  </si>
  <si>
    <t>Achter de achterwielen bevinden zich geen uitstekende delen (zoals aftapkranen etc.) onder de bodemplaat in verband met aanrijden tegen de stootrand.</t>
  </si>
  <si>
    <t>E-3.03</t>
  </si>
  <si>
    <t>Het netto laadvermogen van de veegmachine op kenteken bedraagt minimaal 3.500 kg.</t>
  </si>
  <si>
    <t>E-3.04</t>
  </si>
  <si>
    <r>
      <t>De vuilcontainer heeft een netto inhoud van minimaal 3,5 m3 en maximaal 4,6 m</t>
    </r>
    <r>
      <rPr>
        <vertAlign val="superscript"/>
        <sz val="10"/>
        <color theme="1"/>
        <rFont val="Arial"/>
        <family val="2"/>
      </rPr>
      <t>3</t>
    </r>
    <r>
      <rPr>
        <sz val="10"/>
        <color theme="1"/>
        <rFont val="Arial"/>
        <family val="2"/>
      </rPr>
      <t xml:space="preserve"> (gemeten conform NEN 15429). De opbergvoorziening (zie eis E-3.16)  wordt buiten beschouwing gelaten bij de bepaling van de inhoud van de vuilcontainer van de veegmachine.</t>
    </r>
  </si>
  <si>
    <t>E-3.05</t>
  </si>
  <si>
    <t>De breedte van de veegmachine (gemeten zonder borstels en zonder spiegels) bedraagt maximaal 1.950 millimeter.</t>
  </si>
  <si>
    <t>E-3.06</t>
  </si>
  <si>
    <t>De lengte van de veegmachine bedraagt maximaal 5.000 mm (inclusief borstels) exclusief derde borstel.</t>
  </si>
  <si>
    <t>E-3.07</t>
  </si>
  <si>
    <t>De hoogte van de veegmachine bedraagt maximaal 2.700 mm.</t>
  </si>
  <si>
    <t>E-3.08</t>
  </si>
  <si>
    <t>De draaicirkel van de veegmachine inclusief borstels (exclusief derde borstel) bedraagt maximaal 8.650 millimeter (gemeten binnen twee muren) (gemeten conform NEN 15429-1 DWa).</t>
  </si>
  <si>
    <t>E-3.09</t>
  </si>
  <si>
    <t>Het  totaalgewicht van de veegmachine (ledig gewicht vermeerderd met laadvermogen) bedraagt maximaal 12.500 kg.</t>
  </si>
  <si>
    <t>E-3.10</t>
  </si>
  <si>
    <t>E-3.11</t>
  </si>
  <si>
    <t>De geinstalleerde netto bruikbare accucapaciteit bedraagt tenminste 100 kWh.</t>
  </si>
  <si>
    <t>E-3.12</t>
  </si>
  <si>
    <t>Het opladen van  de veegmachine vindt plaats volgens het mode 3 laadprotocol, conform IEC61851 (stekker type 2 Mennekes). De veegmachine dient geladen te kunnen worden aan laadvoorzieningen met de onderstaande laad capaciteiten (waarbij de laadsnelheid wordt bepaald op basis van het hiervoor genoemde laadprotocol): 11 kW (16A - 220 Volt 3 -fase) en 22 kW (32A - 220 Volt 3 -fase). 
- de veegmachine dient geladen te kunnen worden met een DC-lader (laadsnelheid tenminste 25 KW)en een externe snellader (laadsnelheid tenminste 50 KW), beide conform het mode 4 laadprotocol, conform IEC61851 (stekker CCS Combo 2)</t>
  </si>
  <si>
    <t>Bijrijderstoel</t>
  </si>
  <si>
    <t>E-3.13</t>
  </si>
  <si>
    <t>De bijrijdersstoel is luchtgeveerd en minimaal voorzien van:
a. Verstelling in de lengterichting;
b. Verstelling in de verticale richting;
c. Hoekverstelling van de rugleuning;
d. Veiligheidsgordel;
e. Hoofdsteun.</t>
  </si>
  <si>
    <t>E-3.14</t>
  </si>
  <si>
    <t xml:space="preserve">De watertankinhoud bedraagt minimaal 600 liter. </t>
  </si>
  <si>
    <t>E-3.15</t>
  </si>
  <si>
    <t>E-3.16</t>
  </si>
  <si>
    <t>In de vuilcontainer is optioneel aan de rechterzijde een opbergvoorziening (uitgevoerd in RVS) aangebracht voor een bladblazer (Stihl BGA 300 accu bladblazer zonder pijp). Dit is uitgevoerd als spatwaterdichte kist in de vuilcontainer met een afsluitbare RVS deur (met afdichtingsrubber) aan de buitenzijde van de vuilcontainer. Inschrijver vermeldt de meerprijs op het prijsinvulformulier</t>
  </si>
  <si>
    <t>E-3.17</t>
  </si>
  <si>
    <t>De vuilcontainer is aan de rechterzijde voorzien van een inspectieluik met gegalvaniseerd sluitwerk. Indien de veegmachine wordt voorzien van een opbergvoorziening voor een bladblazer dant dient het inspectieluik aan de linkerzijde te worden geplaatst (met gegalvaniseerd sluitwerk).</t>
  </si>
  <si>
    <t>E-3.18</t>
  </si>
  <si>
    <t xml:space="preserve">Op de achterklep is een opbergmogelijkheid (RVS-beugels) aangebracht voor een bezem en een schep. </t>
  </si>
  <si>
    <t>E-3.19</t>
  </si>
  <si>
    <t>De roosters/filters in de vuilcontainer zijn van een oxidatievast materiaal en eenvoudig door de machinist te verwijderen, te reinigen en terug te plaatsen zonder krachtinspanning (dat wil zeggen door middel van het indrukken van een knop, maar niet rechtstreeks tillen).</t>
  </si>
  <si>
    <t>E-3.20</t>
  </si>
  <si>
    <t>De veegmachine dient een maximale veegbreedte van minimaal 3.000 mm in één keer te kunnen vegen.</t>
  </si>
  <si>
    <t>E-3.21</t>
  </si>
  <si>
    <t>E-3.22</t>
  </si>
  <si>
    <t>De veegmachine is voorzien van een snelwisselsysteem voor borstels (4x M10, steek 480 mm, 3e borstel 4x M10, steek 295mm)</t>
  </si>
  <si>
    <t>E-3.23</t>
  </si>
  <si>
    <t xml:space="preserve">De veegmachine is voorzien van de mogelijkheid om uitsluitend met de rechterborstel te vegen (de linkerborstel dient hierbij geheven te zijn). De veegmachine is tevens voorzien van de mogelijkheid om uitsluitend met de linkerborstel te vegen (de rechterborstel dient hierbij geheven te zijn). </t>
  </si>
  <si>
    <t>E-3.24</t>
  </si>
  <si>
    <t>Indien er een  luik in de cabine is aangebracht voor het verhelpen van verstoppingen dan dient deze voorzien te zijn van scharnieren (los luik niet toegestaan), zodat deze eenvoudig kan worden geopend en gesloten.</t>
  </si>
  <si>
    <t>3e borstel</t>
  </si>
  <si>
    <t>E-3.25</t>
  </si>
  <si>
    <t>De veegmachine zal mogelijk worden voorzien van een derde borstel. Er zullen minder derde borstels dan veegmachines worden besteld, echter de 3e borstel dient op iedere veegmachine direct te kunnen worden toegepast. De 3e borstel is hydraulisch verschuifbaar in dwarsrichting, zwenken, heffen en zakken. Deze functies van de 3e borstels zijn onafhankelijk van de andere twee borstels bedienbaar.
De meerprijs voor de voorbereiding voor de uitvoering met 3e borstel (inclusief alle eventueel noodzakelijke aanpassingen) en de meerprijs voor een 3e borstel dienen te worden opgegeven op het prijsinvulformulier.</t>
  </si>
  <si>
    <t>E-3.26</t>
  </si>
  <si>
    <t>De 3e borstel is voldoende robuust uitgevoerd om tevens te kunnen worden ingezet als onkruidborstel. De 3e borstel is voorzien van een flexibel opgehangen rubber flap ter voorkoming van het wegspatten van vuil/steentjes/etc.</t>
  </si>
  <si>
    <t>E-3.27</t>
  </si>
  <si>
    <t xml:space="preserve">De 3e borstel is zowel aan de linker- als aan de rechterzijde van de machine inzetbaar. </t>
  </si>
  <si>
    <t>E-3.28</t>
  </si>
  <si>
    <t>De 3e borstel is voorzien van een hydraulische borstelhoekverstelling (in twee richtingen - kantelen en neigen).</t>
  </si>
  <si>
    <t>E-3.29</t>
  </si>
  <si>
    <t>De draairichting van de 3e bostel (linksom of rechtsom draaiend) is vanuit de cabine door de machinist instelbaar tijdens het veegbedrijf, zodat ook eenvoudig links kan worden geveegd.</t>
  </si>
  <si>
    <t>E-3.30</t>
  </si>
  <si>
    <t>De 3e borstel is eenvoudig compleet afneembaar, waarbij de hydrauliek door middel van een snelwisselsysteem eenvoudig kan worden aan- en afgekoppeld. De 3e borstel wordt geleverd met een bok/frame waarop de 3e borstel kan worden geplaatst voor het eenvoudig verwijderen en plaatsen van de 3e borstel. Dit/frame/bok is voorzien van wielen en eenvoudig verplaatsbaar door 1 persoon zonder gebruik te maken van hulpmiddelen.</t>
  </si>
  <si>
    <t>E-3.31</t>
  </si>
  <si>
    <t>Het toerental van de 3e borstel is traploos variabel instelbaar door de machinist tijdens het veegbedrijf.</t>
  </si>
  <si>
    <t>E-3.32</t>
  </si>
  <si>
    <t>In- en uitschakelen van 3e borstel heeft geen invloed op toerental van de andere borstels.</t>
  </si>
  <si>
    <t>E-3.33</t>
  </si>
  <si>
    <t>De 3e borstel is voorzien van een werklamp.</t>
  </si>
  <si>
    <t>E-3.34</t>
  </si>
  <si>
    <t>De te garanderen levensduur in draaiuren bedraagt minimaal 10.000 bedrijfsuren, gebaseerd op een inzet van circa 1.000 en 2.000 bedrijfsuren per jaar.</t>
  </si>
  <si>
    <t>E-3.35</t>
  </si>
  <si>
    <t>De veegmachine is voorzien van een lastafhankelijk remventiel op de achteras.</t>
  </si>
  <si>
    <t>E-3.36</t>
  </si>
  <si>
    <t xml:space="preserve">De veegmachine is voorzien van de volgende signaleringsverlichting: 
- flitslamp op het dak van de veegmachine;
- 2 flitsers aan de voorzijde, 2 flitsers aan de achterzijde en per zijde twee fliters die naar de zijkant uitstralen (totaal 8 flitsers). Plaatsbepaling na gunning in goed overleg tussen opdrachtgever en inschrijver. Alle signaleringsverlichting wordt bediend met één (1) schakelaar in de cabine, waarbij alle signaleringsverlichting uit- danwel ingeschakeld wordt. Alle LED flitsers functioneren zijn zowel in rij- als in veegstand. </t>
  </si>
  <si>
    <t>E-3.37</t>
  </si>
  <si>
    <t xml:space="preserve">De veegmachine is aan de achterzijde uitgerust met een actieraamwerk met LED pijl. Dit actieraamwerk is geschikt voor toepassing op wegen met een snelheidslimiet van tenminste 50 km/uur en is tenminste als volgt uitgevoerd:
- Afmeting minimaal 1.000 mm x 1.000 mm; 
- Opgebouwd met kaderrand van minimaal 150 mm en maximaal 300 mm;
- Voorzien van tenminste 13 ronde LED lampen die, vanuit de cabine bedienbaar, de passeerrichting aangeven (verlichte pijl). Diameter lampen circa 200 mm;
- Kaderrand voorzien van rood/witte diagonale strepen onder een hoek van 45 graden, reflecterend klasse III (te reinigen met hogedruk reiniger zonder dat de kwaliteit van de reflectie achteruit gaat)
- Dusdanig gemonteerd dat het zicht op de achterlichten voor de achterliggers niet beperkt is. </t>
  </si>
  <si>
    <t>E-3.38</t>
  </si>
  <si>
    <t>Kwalitatieve gunningscriteria Perceel 1</t>
  </si>
  <si>
    <t>Naam inschrijver: ……………………………….</t>
  </si>
  <si>
    <t>Gunningcriterium</t>
  </si>
  <si>
    <t>Aankooproces en levering</t>
  </si>
  <si>
    <t>Antwoord</t>
  </si>
  <si>
    <t>Max. aantal punten</t>
  </si>
  <si>
    <t>Formule voor uw score</t>
  </si>
  <si>
    <t>KG-1.01</t>
  </si>
  <si>
    <r>
      <rPr>
        <b/>
        <sz val="9"/>
        <rFont val="Century Gothic"/>
        <family val="2"/>
      </rPr>
      <t>Plan van aanpak levering veegmachine (proces, planning, transparantie en doorlooptijd)</t>
    </r>
    <r>
      <rPr>
        <sz val="9"/>
        <rFont val="Century Gothic"/>
        <family val="2"/>
      </rPr>
      <t xml:space="preserve">
</t>
    </r>
    <r>
      <rPr>
        <u/>
        <sz val="9"/>
        <rFont val="Century Gothic"/>
        <family val="2"/>
      </rPr>
      <t>Doel van het criterium</t>
    </r>
    <r>
      <rPr>
        <sz val="9"/>
        <rFont val="Century Gothic"/>
        <family val="2"/>
      </rPr>
      <t xml:space="preserve">
De opdrachtgever beoogt te waarborgen dat de levering van de veegmachine(s) op een gestructureerde, beheersbare en transparante wijze plaatsvindt, met een minimale doorlooptijd en maximale voorspelbaarheid van het proces.
</t>
    </r>
    <r>
      <rPr>
        <b/>
        <u/>
        <sz val="9"/>
        <rFont val="Century Gothic"/>
        <family val="2"/>
      </rPr>
      <t>Vraagstelling aan inschrijver</t>
    </r>
    <r>
      <rPr>
        <sz val="9"/>
        <rFont val="Century Gothic"/>
        <family val="2"/>
      </rPr>
      <t xml:space="preserve">
De inschrijver dient een plan van aanpak (maximaal </t>
    </r>
    <r>
      <rPr>
        <b/>
        <sz val="9"/>
        <color rgb="FFFF0000"/>
        <rFont val="Century Gothic"/>
        <family val="2"/>
      </rPr>
      <t>XX</t>
    </r>
    <r>
      <rPr>
        <sz val="9"/>
        <rFont val="Century Gothic"/>
        <family val="2"/>
      </rPr>
      <t xml:space="preserve"> A4) in waarin inschrijver concreet en onderbouwd beschrijft:
</t>
    </r>
    <r>
      <rPr>
        <u/>
        <sz val="9"/>
        <rFont val="Century Gothic"/>
        <family val="2"/>
      </rPr>
      <t>1. Procesinrichting levering</t>
    </r>
    <r>
      <rPr>
        <sz val="9"/>
        <rFont val="Century Gothic"/>
        <family val="2"/>
      </rPr>
      <t xml:space="preserve">
a) De fasering van het volledige leveringsproces (vanaf opdrachtverlening tot en met oplevering en ingebruikname);
b) De belangrijkste processtappen, inclusief interne en externe afhankelijkheden;
c) De wijze waarop kwaliteitsborging plaatsvindt (zowel tijdens het productieproces als bij de afnameprocedure);
d) De rolverdeling en verantwoordelijkheden (van zowel de inschrijver als de opdrachtgever)
</t>
    </r>
    <r>
      <rPr>
        <u/>
        <sz val="9"/>
        <rFont val="Century Gothic"/>
        <family val="2"/>
      </rPr>
      <t>2. Planning en mijlpalen</t>
    </r>
    <r>
      <rPr>
        <sz val="9"/>
        <rFont val="Century Gothic"/>
        <family val="2"/>
      </rPr>
      <t xml:space="preserve">
Een concrete en realistische planning met:
a) Heldere mijlpalen;
b) Kritische pad(en);
c) Beslismomenten en overlegmomenten met opdrachtgever;
d) Onderbouwing van de opgegeven doorlooptijd;
e) Inzicht in risico’s binnen de planning en mitigerende maatregelen.
</t>
    </r>
  </si>
  <si>
    <r>
      <t xml:space="preserve">Bijvoegen in inschrijving achter </t>
    </r>
    <r>
      <rPr>
        <b/>
        <sz val="9"/>
        <color rgb="FFFF0000"/>
        <rFont val="Century Gothic"/>
        <family val="2"/>
      </rPr>
      <t>onderdeel XX</t>
    </r>
    <r>
      <rPr>
        <sz val="9"/>
        <rFont val="Century Gothic"/>
        <family val="2"/>
      </rPr>
      <t xml:space="preserve">
</t>
    </r>
  </si>
  <si>
    <t>waardering beoordelingsteam / 5 x maximaal aantal punten</t>
  </si>
  <si>
    <r>
      <rPr>
        <u/>
        <sz val="9"/>
        <rFont val="Century Gothic"/>
        <family val="2"/>
      </rPr>
      <t xml:space="preserve">3. Transparantie en communicatie
</t>
    </r>
    <r>
      <rPr>
        <sz val="9"/>
        <rFont val="Century Gothic"/>
        <family val="2"/>
      </rPr>
      <t xml:space="preserve">De wijze waarop opdrachtgever continu inzicht krijgt in:
a) Voortgang;
b) Eventuele afwijkingen;
c) Risico’s en knelpunten;
d) Beschrijving van communicatiestructuur (frequentie, overlegvormen, rapportages);
e) Inzet van systemen (bijv. dashboards);
f) Escalatieprocedure bij afwijkingen.
</t>
    </r>
    <r>
      <rPr>
        <u/>
        <sz val="9"/>
        <rFont val="Century Gothic"/>
        <family val="2"/>
      </rPr>
      <t xml:space="preserve">
4. Doorlooptijd en leverbetrouwbaarheid</t>
    </r>
    <r>
      <rPr>
        <sz val="9"/>
        <rFont val="Century Gothic"/>
        <family val="2"/>
      </rPr>
      <t xml:space="preserve">
a) De totale doorlooptijd vanaf opdrachtverlening tot levering;
b) De mate van leverzekerheid en borging daarvan;
c) Concrete maatregelen om vertraging te voorkomen of te beperken;
d) Eventuele meerwaarde door versnelling van het proces.
</t>
    </r>
    <r>
      <rPr>
        <b/>
        <u/>
        <sz val="9"/>
        <rFont val="Century Gothic"/>
        <family val="2"/>
      </rPr>
      <t>Beoordelingsaspecten</t>
    </r>
    <r>
      <rPr>
        <sz val="9"/>
        <rFont val="Century Gothic"/>
        <family val="2"/>
      </rPr>
      <t xml:space="preserve">
De beoordeling vindt plaats op basis van het geheel op basis van onderstaande aspecten:
</t>
    </r>
    <r>
      <rPr>
        <b/>
        <sz val="9"/>
        <rFont val="Century Gothic"/>
        <family val="2"/>
      </rPr>
      <t xml:space="preserve">Proceskwaliteit: </t>
    </r>
    <r>
      <rPr>
        <sz val="9"/>
        <rFont val="Century Gothic"/>
        <family val="2"/>
      </rPr>
      <t xml:space="preserve">Logische, samenhangende en aantoonbaar beheersbare procesinrichting
</t>
    </r>
    <r>
      <rPr>
        <b/>
        <sz val="9"/>
        <rFont val="Century Gothic"/>
        <family val="2"/>
      </rPr>
      <t>Planning:</t>
    </r>
    <r>
      <rPr>
        <sz val="9"/>
        <rFont val="Century Gothic"/>
        <family val="2"/>
      </rPr>
      <t xml:space="preserve"> Realisme, detailniveau, onderbouwing en beheersing van kritische processen
</t>
    </r>
    <r>
      <rPr>
        <b/>
        <sz val="9"/>
        <rFont val="Century Gothic"/>
        <family val="2"/>
      </rPr>
      <t>Transparantie:</t>
    </r>
    <r>
      <rPr>
        <sz val="9"/>
        <rFont val="Century Gothic"/>
        <family val="2"/>
      </rPr>
      <t xml:space="preserve"> Mate van inzichtelijkheid, onderbouwing en professionaliteit van communicatie
</t>
    </r>
    <r>
      <rPr>
        <b/>
        <sz val="9"/>
        <rFont val="Century Gothic"/>
        <family val="2"/>
      </rPr>
      <t>Doorlooptijd:</t>
    </r>
    <r>
      <rPr>
        <sz val="9"/>
        <rFont val="Century Gothic"/>
        <family val="2"/>
      </rPr>
      <t xml:space="preserve"> Realisme, onderbouwing en mate van versnelling zonder kwaliteitsverlies
</t>
    </r>
    <r>
      <rPr>
        <b/>
        <sz val="9"/>
        <rFont val="Century Gothic"/>
        <family val="2"/>
      </rPr>
      <t>Risicobeheersing</t>
    </r>
    <r>
      <rPr>
        <sz val="9"/>
        <rFont val="Century Gothic"/>
        <family val="2"/>
      </rPr>
      <t xml:space="preserve">: Herkenning van risico’s en concrete beheersmaatregelen
</t>
    </r>
    <r>
      <rPr>
        <b/>
        <sz val="9"/>
        <rFont val="Century Gothic"/>
        <family val="2"/>
      </rPr>
      <t>Concretisering:</t>
    </r>
    <r>
      <rPr>
        <sz val="9"/>
        <rFont val="Century Gothic"/>
        <family val="2"/>
      </rPr>
      <t xml:space="preserve"> SMART uitwerking, aantoonbaarheid met praktijkvoorbeelden of system</t>
    </r>
  </si>
  <si>
    <t>Training van gebruikers</t>
  </si>
  <si>
    <t>KG-1.02</t>
  </si>
  <si>
    <r>
      <rPr>
        <b/>
        <sz val="9"/>
        <rFont val="Century Gothic"/>
        <family val="2"/>
      </rPr>
      <t>Plan van aanpak training gebruikers</t>
    </r>
    <r>
      <rPr>
        <sz val="9"/>
        <rFont val="Century Gothic"/>
        <family val="2"/>
      </rPr>
      <t xml:space="preserve">
</t>
    </r>
    <r>
      <rPr>
        <b/>
        <u/>
        <sz val="9"/>
        <rFont val="Century Gothic"/>
        <family val="2"/>
      </rPr>
      <t>Vraagstelling aan inschrijver:</t>
    </r>
    <r>
      <rPr>
        <sz val="9"/>
        <rFont val="Century Gothic"/>
        <family val="2"/>
      </rPr>
      <t xml:space="preserve">
Beschrijf een plan van aanpak voor de training van gebruikers (chauffeurs/machinisten) van de aangeboden elektrische veegmachine.
Ga hierbij expliciet in op:
a) Training bij aflevering
b) Nazorg en doorlopende scholing in de eerste 12 maanden na levering
c) Inhoud en didactische aanpak van de trainingen
d) Specifieke aandacht voor elektrisch rijden/werken en efficiënt energiegebruik
e) Borging van kennis en blijvende gedragsverandering
Het plan van aanpak dient concreet, projectgericht en toetsbaar te zijn (maximaal 3 A4 enkelzijdig).
</t>
    </r>
  </si>
  <si>
    <r>
      <rPr>
        <b/>
        <u/>
        <sz val="9"/>
        <rFont val="Century Gothic"/>
        <family val="2"/>
      </rPr>
      <t>Beoordelingsaspecten</t>
    </r>
    <r>
      <rPr>
        <sz val="9"/>
        <rFont val="Century Gothic"/>
        <family val="2"/>
      </rPr>
      <t xml:space="preserve">
De beoordeling vindt plaats op basis van het geheel op basis van onderstaande aspecten:
1. Inhoud en volledigheid van het trainingsprogramma zoals:
• werking van de veegmachine
• veilig werken (incl. hoogspanning)
• dagelijks onderhoud
• bediening 
• efficiënt vegen en minimaliseren energiegebruik 
 • voorkomen van schade en stilstand
2. Nazorg en continu leren
• opfristrainingen (op welk(e) moment(en), tijdsduur per training, aantal deelnemers per training)
• inhoud van de opfristraining
• in welke mate inschrijver de inzetgegevens/data van de veegmachines bij de opdrachtgever hierbij toepast
• structurele borging van kennisopbouw (niet alleen eenmalige instructie)
• mogeliojkheden voor E-learning
3. Evaluatie met de opdrachtgever en machinisten
• monitoring en terugkoppeling 
• energieverbruik
• laadstrategie</t>
    </r>
  </si>
  <si>
    <t>Aftersales</t>
  </si>
  <si>
    <t>KG-1.03</t>
  </si>
  <si>
    <r>
      <rPr>
        <b/>
        <sz val="9"/>
        <rFont val="Century Gothic"/>
        <family val="2"/>
      </rPr>
      <t>Plan van aanpak onderhoud en service veegmachine</t>
    </r>
    <r>
      <rPr>
        <sz val="9"/>
        <rFont val="Century Gothic"/>
        <family val="2"/>
      </rPr>
      <t xml:space="preserve">
</t>
    </r>
    <r>
      <rPr>
        <u/>
        <sz val="9"/>
        <rFont val="Century Gothic"/>
        <family val="2"/>
      </rPr>
      <t>Vraagstelling aan de inschrijver:</t>
    </r>
    <r>
      <rPr>
        <sz val="9"/>
        <rFont val="Century Gothic"/>
        <family val="2"/>
      </rPr>
      <t xml:space="preserve">
Opdrachtgever wenst inzicht in de mate waarin inschrijver borgt dat de veegmachine maximaal inzetbaar is, door middel van een effectieve, realistische en aantoonbare onderhouds- en serviceorganisatie.
Beschrijf een plan van aanpak onderhoud en service voor de aangeboden veegmachine gedurende de contractperiode. Ga daarbij in ieder geval in op:
1. Beschikbaarheid en uptime
• de wijze waarop maximale inzetbaarheid wordt geborgd (preventief, predictief onderhoud, monitoring).
• verwachte beschikbaarheid (uitgedrukt in % uptime).
• beheersmaatregelen ter minimalisering van stilstand (bijv. remote diagnose, voorkoming van herhalingsreparaties).
• mogelijkheden voor en beschikbaarheid van vervangend materieel bij langdurige uitval.
2. Responsetijden en serviceorganisatie
• concrete responsetijden (diagnose en herstel) bij verschillende type storingen.
• beschikbaarheid servicedienst (uren/dagen, 24/7, etc.).
• locatie en dekking servicepunten (incl. aanrijtijden).
• organisatie van de storingsafhandeling (proces van melding t/m herstel).
• maatregelen om stilstand te beperken (bijv. mobiele service, consignatie).
3. Onderdelenvoorziening
• beschikbaarheid en levertijden van (kritische) onderdelen.
• escalatieproces bij niet-beschikbare onderdelen.
4. Monitoring, rapportage en KPI’s
• KPI’s (bijv. uptime %, frequentie van onderhoud, voorkoming van herhalingsreparaties).
• rapportage en inhoud richting opdrachtgever.
• continue verbetercyclus (PDCA).</t>
    </r>
  </si>
  <si>
    <r>
      <t xml:space="preserve">Bijvoegen in inschrijving achter </t>
    </r>
    <r>
      <rPr>
        <b/>
        <sz val="9"/>
        <rFont val="Century Gothic"/>
        <family val="2"/>
      </rPr>
      <t>onderdeel XX</t>
    </r>
  </si>
  <si>
    <t>KG-1.04</t>
  </si>
  <si>
    <t xml:space="preserve">Opdrachtgever hecht waarde aan een snelle opvolging en oplossing van storingen aan de veegmachine bij calamiteiten zoals beschreven in het algemene programma van eisen.
• Welke responsetijd (8 werkuren of korter) bent u bereid te garanderen na melding van een storing waarbij de veegmachine niet meer inzetbaar is?
Onder responsetijd wordt verstaan: de tijd tussen melding van de storing door opdrachtgever en de aanwezigheid van een gekwalificeerde monteur bij de veegmachine. </t>
  </si>
  <si>
    <t>C</t>
  </si>
  <si>
    <t>A.    maximaal 8 werkuren = 0% van het maximaal aantal punten
B.    Maximaal 4 werkuren = 50% van het maximaal punten
C.    Tmaximaal 2 werkuren = het maximaal aantal punten</t>
  </si>
  <si>
    <t>zit eigenlijk ook al opgesloten in het KG hierboven onder deel 2 eerste bullet</t>
  </si>
  <si>
    <t>Maatschappelijk verantwoord ondernemen en milieu</t>
  </si>
  <si>
    <t>KG-1.05</t>
  </si>
  <si>
    <r>
      <rPr>
        <b/>
        <sz val="9"/>
        <rFont val="Century Gothic"/>
        <family val="2"/>
      </rPr>
      <t>Kobaltverhouding accupakket</t>
    </r>
    <r>
      <rPr>
        <sz val="9"/>
        <rFont val="Century Gothic"/>
        <family val="2"/>
      </rPr>
      <t xml:space="preserve">
Wat is de Kobaltverhouding in het accupakket van het door u aangeboden voertuig? De score wordt hoger naarmate er minder Kobalt in het accupakket aanwezig is
Kies één van de aangegeven antwoorden (A tot en met D)
</t>
    </r>
  </si>
  <si>
    <t>D</t>
  </si>
  <si>
    <t>A) Kobaltvrij (LFP) =&gt; score 100% van het maximaal aantal punten
B) 0,1% (NMC811)  =&gt; score 75% van het maximaal aantal punten
C) 0,20% (NMC532&amp;NMC622) =&gt; score 50% van het maximaal aantal punten
D) 33,3% (NMC333) =&gt; score nul punten</t>
  </si>
  <si>
    <t>KG-1.06</t>
  </si>
  <si>
    <t>Is de veegmachine voorzien van een actuele actieve energieverbruikindicator? Waar mee de machinist gestimuleerd wordt de veegmachine zo zuinig mogelijk te laten rijden en vegen ?</t>
  </si>
  <si>
    <t>Ja/Nee</t>
  </si>
  <si>
    <t>Nee = nul punten
Ja = maximale punten</t>
  </si>
  <si>
    <t>KG-1.07</t>
  </si>
  <si>
    <t xml:space="preserve">Welk minimaal State of Health percentage (ten opzichte van de geinstalleerde netto bruikbare accucapaciteit) is inschrijver bereid te garanderen gedurende de gehele (en tevens aan het einde) RO contract periode op het hoogvolt accu pakket? Het minimale percentage conform het programma van eisen bedraagt 70%. </t>
  </si>
  <si>
    <t>70% = nul punten
80%  = 0,5 x maximaal aantal punten
90%  = maximaal aantal punten</t>
  </si>
  <si>
    <t>KG-1.08</t>
  </si>
  <si>
    <r>
      <rPr>
        <b/>
        <sz val="9"/>
        <rFont val="Century Gothic"/>
        <family val="2"/>
      </rPr>
      <t>Plan van aanpak Ketenverantwoordelijkheid - Internationale Sociale Voorwaarden (ISV)</t>
    </r>
    <r>
      <rPr>
        <sz val="9"/>
        <rFont val="Century Gothic"/>
        <family val="2"/>
      </rPr>
      <t xml:space="preserve">
De inschrijver dient een plan van aanpak in, waarin wordt beschreven hoe zij due diligence in de toeleveringsketen implementeren. Elementen die in het plan moeten worden behandeld:
•	Beschrijf uw huidige ervaring met het implementeren van due diligence-processen in uw toeleveringsketen
•	Geef aan welke methodologie u gebruikt voor het identificeren en beoordelen van risico's op het gebied van mensenrechten en arbeidsrechten
•	Leg uit welke resultaten u al heeft bereikt met uw due diligence-aanpak
•	Schets hoe u het due diligence-proces zult organiseren om aan de ISV-vereisten te voldoen
•	Hoe zult u belanghebbenden op een betekenisvolle manier betrekken bij verschillende stappen van het due diligence-proces en welke groepen beschouwt u als belanghebbenden?
•	Welke informatiebronnen en partnerschappen zult u benutten?
•	Welke interne organisatie heeft de inschrijver om due diligence uit te voeren? Denk aan beschikbare expertise, capaciteit en verantwoordelijkheden binnen de organisatie
•	Hoe zorgt de inschrijver ervoor dat voldoende middelen (mensen, budget, systemen) beschikbaar zijn voor het implementeren van due diligence-activiteiten?
Beoordelingsaspecten:
•	De mate waarin de inschrijver aantoonbare ervaring heeft met due diligence-processen;
•	De kwaliteit en haalbaarheid van de geschetste aanpak, inclusief betekenisvolle betrokkenheid van belanghebbenden;
•	De toereikendheid van de interne organisatie en beschikbare middelen;
•	De mate waarin beweringen worden ondersteund door verifieerbare informatie.</t>
    </r>
  </si>
  <si>
    <t>deze gebruikt de gemeente Amsterdam</t>
  </si>
  <si>
    <t>KG-1.09</t>
  </si>
  <si>
    <r>
      <rPr>
        <b/>
        <sz val="9"/>
        <rFont val="Century Gothic"/>
        <family val="2"/>
      </rPr>
      <t>Uitwisselbaarheid accu</t>
    </r>
    <r>
      <rPr>
        <sz val="9"/>
        <rFont val="Century Gothic"/>
        <family val="2"/>
      </rPr>
      <t xml:space="preserve">
De mate waarin accupakketten uitwisselbaar en vervangbaar zijn, zowel binnen het voertuigtype als tussen verschillende generaties of modellen, om levensduurverlenging van de voertuigen te bevorderen.
A) niet uitwisselbaar en accu alleen vervangbaar als geheel
B) vervangbaar op cel- of moduleniveau
C) uitwisselbaar binnen veegmachinetype
D) uitwisselbaar tussen verschillende modelen
E)  uitwisselbaar tussen verschillende modellen en eventuele nieuwe generaties</t>
    </r>
  </si>
  <si>
    <t>A) score nul punten
B) score = 25% van het maximaal aantal punten
C) score = 50% van het maximaal aantal punten
D) score = 75% van het maximaal aantal punten
E)  score = maximaal aantal punten</t>
  </si>
  <si>
    <t>overgenomen uit afvalinzamelvoertuigen Utrecht / Amsterdam</t>
  </si>
  <si>
    <t>KG-1.10</t>
  </si>
  <si>
    <r>
      <t>Duurzame productie: groen staal in productiefaciliteit
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t>
    </r>
    <r>
      <rPr>
        <b/>
        <sz val="10"/>
        <color rgb="FFFF0000"/>
        <rFont val="Corbel"/>
        <family val="2"/>
      </rPr>
      <t>ocument met de naam  '4.4 Groen staal'):</t>
    </r>
    <r>
      <rPr>
        <sz val="10"/>
        <color theme="1"/>
        <rFont val="Corbel"/>
        <family val="2"/>
      </rPr>
      <t xml:space="preserve">
- Rapportage aanleveren waarin de totale hoeveelheid staal die -op jaarbasis- gebruikt wordt in de productiefaciliteit afgezet wordt tegen de hoeveelheid groen staal.
A) Geen of onbekend (0%)
B) 1 tot 5%
C) 6 tot 10%
D) 11 tot 15%
E) 15% of meer</t>
    </r>
  </si>
  <si>
    <t>Technische criteria</t>
  </si>
  <si>
    <t>KG-1.11</t>
  </si>
  <si>
    <r>
      <t xml:space="preserve">Is de veegmachine voorzien van een snellaad mogelijkheid (dat wil zeggen laden met een snelheid van tenminste </t>
    </r>
    <r>
      <rPr>
        <b/>
        <sz val="9"/>
        <color rgb="FFFF0000"/>
        <rFont val="Century Gothic"/>
        <family val="2"/>
      </rPr>
      <t>50 KW</t>
    </r>
    <r>
      <rPr>
        <sz val="9"/>
        <color theme="1"/>
        <rFont val="Century Gothic"/>
        <family val="2"/>
      </rPr>
      <t xml:space="preserve"> met een CCS Combo 2 aansluiting conform mode 4 laadprotocol IEC61851)?</t>
    </r>
  </si>
  <si>
    <t>KG-1.12</t>
  </si>
  <si>
    <r>
      <rPr>
        <sz val="9"/>
        <color rgb="FF000000"/>
        <rFont val="Century Gothic"/>
      </rPr>
      <t xml:space="preserve">Hoeveel uren kan de veegmachine vegen zonder tussentijds bij te laden (onder tussentijds bijladen wordt niet verstaan het verwisselen van een verwisselbaar accupakket zoals bij kwalitatief gunningscriterium KG-102 is beschreven)? 
Inschrijver toont bovenstaande als volgt aan:
Het energieverbruik wordt gemeten conform hoofdstuk 4.5 uit de norm NEN-EN 15429-2, uitgiftedatum december 2012. De verbruiksmeting, zijnde het geconsumeerde energieverbruik, gedurende de testcyclus van een uur, wordt door inschrijver door middel van een certificaat of meetrapport aan de opdrachtgever overlegd. 
De netto bruikbare accucapaciteit wordt door inschrijver aangetoond in de inschrijving. 
De uitkomst van de formule: (netto bruikbare accucapaciteit / energieverbruik per uur conform NEN-EN 15429 hoofdstuk 4.5) 
Inschrijver dient het certificaat of meetrapport van het energieverbruik per uur (conform NEN-EN 15429 hoofdstuk 4.5) en een bewijs van de fabrikant van de netto bruikbare accucapaciteit </t>
    </r>
    <r>
      <rPr>
        <b/>
        <sz val="9"/>
        <color rgb="FFFF0000"/>
        <rFont val="Century Gothic"/>
      </rPr>
      <t>als onderdeel XXX van de inschrijving bij te voegen.</t>
    </r>
  </si>
  <si>
    <t>…. uur</t>
  </si>
  <si>
    <t>9,00 uur of minder = 0 punten
9,01 tot 10,00 uur = 1 punt
10,01 tot 11,00 uur = 2 punten
11,01 uur of meer = 3 punten</t>
  </si>
  <si>
    <t>Totaal</t>
  </si>
  <si>
    <t>Kwalitatieve gunningscriteria Perceel 2</t>
  </si>
  <si>
    <t>Waardering</t>
  </si>
  <si>
    <t>KG-2.01</t>
  </si>
  <si>
    <r>
      <t xml:space="preserve">De draaicirkel (Dwa, volgens NEN-EN 15429-1) bij maximale wielinslag is zo kort mogelijk. Hoeveel millimeter bedraagt de draaicirkel over de bumper? 
</t>
    </r>
    <r>
      <rPr>
        <b/>
        <sz val="9"/>
        <rFont val="Century Gothic"/>
        <family val="2"/>
      </rPr>
      <t>Tekening bijvoegen achter onderdeel XXX van de inschrijving.</t>
    </r>
  </si>
  <si>
    <t xml:space="preserve">…. mm
</t>
  </si>
  <si>
    <t>8.700 mm of meer = 0 punten
8.550 - 8.749 mm = 0,25 punten
8.450 - 8.549 mm = 0,75 punt
8.350 - 8.449 mm = 1,25 punten
8.250 - 8.349 mm = 1,50 punten
8.249  mm of kleiner = 2 punten</t>
  </si>
  <si>
    <t>KG-2.02</t>
  </si>
  <si>
    <r>
      <t xml:space="preserve">De opdrachtgever gebruikt een aantal veegmachines in een zogenaamde dubbele shift (inzet van 05.30 uur tot 22.30 uur, 7 dagen per week). Voor de snelle inzetbaarheid van de veegmachines is het daarom zeer wenselijk dat de veegmachines kunnen worden geladen door middel van een snellader (onder snelladen wordt verstaan het laden van de veegmachine met een gemiddelde snelheid van tenminste 50 KW bij een laadpercentage van de accu's tussen de 20 en 80%), conform het mode 4 laadprotocol, conform IEC61851 (stekker CCS Combo 2)) of zijn voorzien van een verwisselbaar accupakket (waarbij de netto bruikbare capaciteit van het wisselbare accupakket tenminste 55 kWh per accupakket bedraagt, het verwisselen van het accupakket eenvoudig door de machinist van de veegmachine zelfstandig kan worden uitgevoerd binnen 15 minuten zonder toepassing van speciaal gereedschap, zonder onredelijke krachtsinspanning en met een prijs van het een verwisselbaar accupakket van maximaal </t>
    </r>
    <r>
      <rPr>
        <sz val="9"/>
        <rFont val="Aptos Narrow"/>
        <family val="2"/>
      </rPr>
      <t>€</t>
    </r>
    <r>
      <rPr>
        <sz val="9"/>
        <rFont val="Century Gothic"/>
        <family val="2"/>
      </rPr>
      <t xml:space="preserve"> 500,= per kWh netto bruikbare capaciteit bedraagt. In de inschrijfprijs van de veegmachine dient tenminste 1 verwisselbaar accupakket te zijn inbegrepen)
De opdrachtgever stelt daarom inschrijver dan ook de volgende vraag waarbij inschrijver dient te kiezen uit één van de onderstaande antwoorden. Vraag: Kunnen de door in de inschrijving aangeboden veegmachines worden geladen door middel van snelladen (snelladen conform de beschrijving hierboven in dit kwalitatief gunningscriterium). </t>
    </r>
  </si>
  <si>
    <t>Omcirkel het door u gekozen antwoord
A / B / C / D / E / F /G</t>
  </si>
  <si>
    <t>7</t>
  </si>
  <si>
    <t>A = 7 punten
B = 5 punten
C = 4 punten
D = 3 punten
E = 2 punten
F = 1 punt
G= 0 punten</t>
  </si>
  <si>
    <t>Op deze wijze gewenst of op de wijze hieronder?
Let op: Ravo E2 kan niet snelladen met CCS stekker maar heeft wel een verwisselbaar accupakket</t>
  </si>
  <si>
    <r>
      <rPr>
        <b/>
        <sz val="9"/>
        <rFont val="Century Gothic"/>
        <family val="2"/>
      </rPr>
      <t>Antwoordmogelijkheden:</t>
    </r>
    <r>
      <rPr>
        <sz val="9"/>
        <rFont val="Century Gothic"/>
        <family val="2"/>
      </rPr>
      <t xml:space="preserve">
A) alle veegmachines zijn voorzien van een verwisselbaar accupakket
B) alle veegmachines die binnen deze overeenkomst worden geleverd kunnen vanaf het moment van leveren aan de opdrachtgever snelladen waarbij de meerkosten voor de opdrachtgever niet meer bedragen dan € 5.000,= per veegmachine (ongeacht of het snelladen wordt geleverd af fabriek of een veegmachine na levering af fabriek wordt omgebouwd tot een veegmachine die kan snelladen
C) alle veegmachines, die geleverd worden vanaf 01 januari 2028 kunnen snelladen waarbij de meerkosten voor de opdrachtgever niet meer bedragen dan € 5.000,= per veegmachine (ongeacht of het snelladen wordt geleverd af fabriek of een veegmachine na levering af fabriek wordt omgebouwd tot een veegmachine die kan snelladen - uitsluitend van toepassing op binnen deze overeenkomst geleverde veegmachines).
D) alle veegmachines, die geleverd worden vanaf 01 januari 2028 kunnen snelladen waarbij de meerkosten voor de opdrachtgever niet meer bedragen dan € 5.000,= per veegmachine. Het is echter niet mogelijk voor deze datum - binnen deze overeenkomst - geleverde veegmachines geschikt te maken voor snelladen.
E) alle veegmachines, die geleverd worden vanaf 01 januari 2029 kunnen snelladen waarbij de meerkosten voor de opdrachtgever niet meer bedragen dan € 5.000,= per veegmachine (ongeacht of het snelladen wordt geleverd af fabriek of een veegmachine na levering af fabriek wordt omgebouwd tot een veegmachine die kan snelladen - uitsluitend van toepassing op binnen deze overeenkomst geleverde veegmachines).
F) alle veegmachines, die geleverd worden vanaf 01 januari 2029 kunnen snelladen waarbij de meerkosten voor de opdrachtgever niet meer bedragen dan € 5.000,= per veegmachine. Het is echter niet mogelijk voor deze datum - binnen deze overeenkomst - geleverde veegmachines geschikt te maken voor snelladen
G) de veegmachines kunnen niet snelladen of geen van de bovenstaande antwoorden.
Indien blijkt bij levering van de veegmachine dat het door inschrijver gegeven antwoord niet correct is zal een direct opeisbare boete van 
€ 35.000,= per - binnen deze overeenkomst - geleverde veegmachine worden opgelegd. Deze boete is van toepassing zonder dat een ingebrekestelling noodzakelijk is en is direct opeisbaar.  </t>
    </r>
  </si>
  <si>
    <t>KG-2.03</t>
  </si>
  <si>
    <r>
      <t xml:space="preserve">Is de veegmachine voorzien van een snellaad mogelijkheid (dat wil zeggen laden met een snelheid van tenminste </t>
    </r>
    <r>
      <rPr>
        <b/>
        <sz val="9"/>
        <color rgb="FFFF0000"/>
        <rFont val="Century Gothic"/>
        <family val="2"/>
      </rPr>
      <t>50</t>
    </r>
    <r>
      <rPr>
        <sz val="9"/>
        <color theme="1"/>
        <rFont val="Century Gothic"/>
        <family val="2"/>
      </rPr>
      <t xml:space="preserve"> KW met een CCS Combo 2 aansluiting conform mode 4 laadprotocol IEC61851)?</t>
    </r>
  </si>
  <si>
    <t>dit is de normale snellaadaansluiting (net als alle andere voertuigen - ook de vrachtwagens)
Let op: Ravo E2 kan dit niet (afwijkende stekker). Aebi ook nog niet (komt wel maar nu kan het nog niet. Terberg/Bücher kan het ook nog niet</t>
  </si>
  <si>
    <t>KG-2.04</t>
  </si>
  <si>
    <t>Hoeveel uren kan de veegmachine vegen zonder tussentijds bij te laden (onder tussentijds bijladen wordt niet verstaan het verwisselen van een verwisselbaar accupakket zoals bij kwalitatief gunningscriterium KG-202 is beschreven)? 
Inschrijver toont bovenstaande als volgt aan:
Het energieverbruik wordt gemeten conform hoofdstuk 4.5 uit de norm NEN-EN 15429-2, uitgiftedatum december 2012. De verbruiksmeting, zijnde het geconsumeerde energieverbruik, gedurende de testcyclus van een uur, wordt door inschrijver door middel van een certificaat of meetrapport aan de opdrachtgever overlegd. 
De netto bruikbare accucapaciteit wordt door inschrijver aangetoond in de inschrijving. 
De uitkomst van de formule: (netto bruikbare accucapaciteit / energieverbruik per uur conform NEN-EN 15429 hoofdstuk 4.5) 
Inschrijver dient het certificaat of meetrapport van het energieverbruik per uur (conform NEN-EN 15429 hoofdstuk 4.5) en een bewijs van de fabrikant van de netto bruikbare accucapaciteit als onderdeel XXX van de inschrijving bij te voegen.</t>
  </si>
  <si>
    <t>9,00 uur = 0 punten
9,01 tot 10,00 uur = 1 punt
10,01 tot 11,00 uur = 2 punten
11,01 uur of meer = 3 punten</t>
  </si>
  <si>
    <t>Milieu en duurzaamheid</t>
  </si>
  <si>
    <t>KG-2.05</t>
  </si>
  <si>
    <t>Zijn de accupakketten van de door u aangeboden veegmachine geheel vrij van Cobalt (geen Cobalt in de accu's toegepast)?</t>
  </si>
  <si>
    <t>KG-2.06</t>
  </si>
  <si>
    <t xml:space="preserve">Welk minimaal State of Health percentage (ten opzichte van de geinstalleerde netto bruikbare accucapaciteit) is inschrijver bereid te garanderen gedurende de gehele (en tevens aan het einde) RO(S)contract periode op het hoogvolt accu pakket? Het minimale percentage conform het programma van eisen bedraagt 70%. </t>
  </si>
  <si>
    <t>After-sales criteria</t>
  </si>
  <si>
    <t>KG-2.07</t>
  </si>
  <si>
    <r>
      <t xml:space="preserve">Inschrijver levert een opleidingsplan aan waarin de aanpak en inhoud van de instructie aan gebruikers nader is toegelicht. In dit opleidingsplan zijn alle noodzakelijke monteurtrainingen beschreven, inclusief de benodigde voorkennis waarover de monteur dient te beschikken (maximaal 2 A4 enkelzijdig).
Inschrijver bescrhijft teminste de onderstaande punten in het opleidingsplan:
- inhoud en tijdsduur van de instructie bij aflevering
- wijze, frequentie en tijdsduur van de instructie aan de gebruiker
- op welke wijze de gebruikers worden gemonitoord door inschrijver en hoe hier actie door inschrijver op wordt ingespeeld
- op welke wijze inschrijver de gebruikers ondersteunt om te komen tot een maximaal resultaat in zowel een zo laag mogelijk energieverbruik van de veegmachine als een optimaal veegresulaat
</t>
    </r>
    <r>
      <rPr>
        <b/>
        <sz val="9"/>
        <color rgb="FFFF0000"/>
        <rFont val="Century Gothic"/>
        <family val="2"/>
      </rPr>
      <t xml:space="preserve">
Opnemen minimaal aantal dagen instructie per machinist?</t>
    </r>
    <r>
      <rPr>
        <sz val="9"/>
        <rFont val="Century Gothic"/>
        <family val="2"/>
      </rPr>
      <t xml:space="preserve"> Bespreken (staat nu in de eisen per machine veremeld)</t>
    </r>
  </si>
  <si>
    <r>
      <t xml:space="preserve">Bijvoegen in inschrijving achter </t>
    </r>
    <r>
      <rPr>
        <b/>
        <sz val="9"/>
        <rFont val="Century Gothic"/>
        <family val="2"/>
      </rPr>
      <t>onderdeel XX</t>
    </r>
    <r>
      <rPr>
        <sz val="9"/>
        <rFont val="Century Gothic"/>
        <family val="2"/>
      </rPr>
      <t xml:space="preserve">
(</t>
    </r>
    <r>
      <rPr>
        <b/>
        <sz val="9"/>
        <rFont val="Century Gothic"/>
        <family val="2"/>
      </rPr>
      <t>maximaal 2x A4 enkelzijdig</t>
    </r>
    <r>
      <rPr>
        <sz val="9"/>
        <rFont val="Century Gothic"/>
        <family val="2"/>
      </rPr>
      <t>).</t>
    </r>
  </si>
  <si>
    <t>Opnemen dat men een plan van aanpak moet maken waar ze ook met de machinsiten een aantal dagen meegaan voor instructie?</t>
  </si>
  <si>
    <t>KG-2.08</t>
  </si>
  <si>
    <t xml:space="preserve">Beschrijf over welke connected functies en/of op afstand uit te lezen functies uw machine beschikt welke relevant zijn voor het onderhouden en repareren van de machine door de onderhoudspartner van de opdrachtgever.  Op welke wijze dragen deze functies bij aan het maximaliseren van de beschikbaarheid en aan het minimaliseren van de reparatie- en onderhoudskosten? 
Eventuele abonnementskosten dienen voor minimaal 8 jaar na aflevering inbegrepen te zijn in uw inschrijving. </t>
  </si>
  <si>
    <r>
      <t xml:space="preserve">Bijvoegen in inschrijving achter </t>
    </r>
    <r>
      <rPr>
        <b/>
        <strike/>
        <sz val="9"/>
        <rFont val="Century Gothic"/>
        <family val="2"/>
      </rPr>
      <t>onderdeel XX</t>
    </r>
    <r>
      <rPr>
        <strike/>
        <sz val="9"/>
        <rFont val="Century Gothic"/>
        <family val="2"/>
      </rPr>
      <t xml:space="preserve">
(</t>
    </r>
    <r>
      <rPr>
        <b/>
        <strike/>
        <sz val="9"/>
        <rFont val="Century Gothic"/>
        <family val="2"/>
      </rPr>
      <t>maximaal 2x A4 enkelzijdig</t>
    </r>
    <r>
      <rPr>
        <strike/>
        <sz val="9"/>
        <rFont val="Century Gothic"/>
        <family val="2"/>
      </rPr>
      <t>).</t>
    </r>
  </si>
  <si>
    <t xml:space="preserve">waardering beoordelingsteam / maximaal te behalen waarde  x  maximaal aantal punten
</t>
  </si>
  <si>
    <t>in mijn optiek niet meer relevant bij RO-contract bij de leverancier</t>
  </si>
  <si>
    <t>KG-2.09</t>
  </si>
  <si>
    <t>Algemene garantietermijn betreft een periode van tenminste 24 maanden en minimaal 3.600 bedrijfsuren (gerekend vanaf datum overdracht) op de complete veegmachine, dus ook inclusief alle (separate) onderdelen. Langer is wenselijk. Hoeveel extra maanden garantie geeft inschrijver op de veegmachine, waarbij voor iedere maand garantie minimaal 150 bedrijfsuren garantie van toepassing zijn? Inschrijver vermeldt het totaal aantal extra maanden garantie.</t>
  </si>
  <si>
    <t>….... totaal aantal extra maanden volledige garantie</t>
  </si>
  <si>
    <t>0,25 punten per maand (inclusief 150 extra veeguren per maand)</t>
  </si>
  <si>
    <t>Praktijkbeoordeling bestellen van onderdelen</t>
  </si>
  <si>
    <t>KG-2.10</t>
  </si>
  <si>
    <t>Opdrachtgever wil de mogelijkheid van het opzoeken en bestellen van onderdelen beoordelen. Deze mogelijkheid wordt beoordeeld op de onderstaande punten:
- Overzichtelijkheid
- Beschikbaarheid afbeeldingen en specificaties
- Gebruiksvriendelijkheid
- Zoekfunctie eenvoud en kenmerken waarop men kan zoeken
- Prijsinformatie
- Instelbare autorisatie per gebruiker (raadplegen en/of bestellen)
- Eenvoud en duidelijkheid van bestellen van onderdelen
De beoordeling vindt plaats op basis van het geheel en niet per afzonderlijk genoemd aspect.</t>
  </si>
  <si>
    <t>praktijkbeoordeling</t>
  </si>
  <si>
    <t>waardering beoordelingsteam / 5 x maximale punten</t>
  </si>
  <si>
    <t>in mijn optiek niet meer relevant bij een volledig RO-contract bij de leverancier</t>
  </si>
  <si>
    <t>KG-2.11</t>
  </si>
  <si>
    <t xml:space="preserve">De levertijd bedraagt maximaal het in het programma van eisen vermelde maximum. Een kortere levertijd is wenselijk.
Wat is de levertijd voor de realisatie van de veegmachine conform het programma van eisen?
Indien de opgegeven levertijd overschreden wordt is de verrekening van toepassing zoals deze omschreven is in het programma van eisen. </t>
  </si>
  <si>
    <t>Werkelijke levertijd in weken …....</t>
  </si>
  <si>
    <r>
      <t>Iedere week dat de machine sneller wordt geleverd, bedraagt 0,</t>
    </r>
    <r>
      <rPr>
        <b/>
        <sz val="9"/>
        <color rgb="FFFF0000"/>
        <rFont val="Century Gothic"/>
        <family val="2"/>
      </rPr>
      <t>25</t>
    </r>
    <r>
      <rPr>
        <sz val="9"/>
        <rFont val="Century Gothic"/>
        <family val="2"/>
      </rPr>
      <t xml:space="preserve"> punten.
Het maximaal te behalen aantal punten bedraagt het aangeven maximaal aantal punten, ongeacht de uitkomst van de berekening op basis van de opgegeven levertijd in weken</t>
    </r>
  </si>
  <si>
    <t>gewenst?</t>
  </si>
  <si>
    <t>Praktijkbeoordeling</t>
  </si>
  <si>
    <t>KG-2.12</t>
  </si>
  <si>
    <r>
      <rPr>
        <b/>
        <sz val="9"/>
        <color theme="1"/>
        <rFont val="Century Gothic"/>
        <family val="2"/>
      </rPr>
      <t>Gebruikerscomfort</t>
    </r>
    <r>
      <rPr>
        <sz val="9"/>
        <color theme="1"/>
        <rFont val="Century Gothic"/>
        <family val="2"/>
      </rPr>
      <t xml:space="preserve">
De onderstaande aspecten dienen als richtinggevend kader voor de inschrijver. De beoordeling vindt plaats op basis van het geheel en niet per afzonderlijk genoemd aspect.
- in- en uitstappen van de cabine  
- been- en hoofdruimte  en ruimte rondom de machinist
- zitpositie  
- zicht van de machinist rondom de cabine en op de borstels 
- geluid- en trilling beleving  
- rij comfort (speciale aandacht voor klinkers)  
- bediening en ergonomie van de bedieningsorganen  
- rijeigenschappen 
De beoordeling vindt plaats op basis van het geheel en niet per afzonderlijk genoemd aspect.</t>
    </r>
  </si>
  <si>
    <t>KG-2.13</t>
  </si>
  <si>
    <r>
      <rPr>
        <b/>
        <sz val="9"/>
        <color theme="1"/>
        <rFont val="Century Gothic"/>
        <family val="2"/>
      </rPr>
      <t xml:space="preserve">Veegbedrijf </t>
    </r>
    <r>
      <rPr>
        <sz val="9"/>
        <color theme="1"/>
        <rFont val="Century Gothic"/>
        <family val="2"/>
      </rPr>
      <t xml:space="preserve">
De onderstaande aspecten dienen als richtinggevend kader voor de inschrijver. De beoordeling vindt plaats op basis van het geheel en niet per afzonderlijk genoemd aspect.
- links vegen 
- zuigkwaliteit en restspoorvorming 
- verstellen van de veegbreedte van de borstels
</t>
    </r>
    <r>
      <rPr>
        <b/>
        <sz val="9"/>
        <color rgb="FFFF0000"/>
        <rFont val="Century Gothic"/>
        <family val="2"/>
      </rPr>
      <t xml:space="preserve">- wisselen van rijrichting (voor- naar achteruitrijden en andersom)
</t>
    </r>
    <r>
      <rPr>
        <sz val="9"/>
        <color theme="1"/>
        <rFont val="Century Gothic"/>
        <family val="2"/>
      </rPr>
      <t xml:space="preserve">
De beoordeling vindt plaats op basis van het geheel en niet per afzonderlijk genoemd aspect.</t>
    </r>
  </si>
  <si>
    <t>KG-2.14</t>
  </si>
  <si>
    <r>
      <rPr>
        <b/>
        <sz val="9"/>
        <color theme="1"/>
        <rFont val="Century Gothic"/>
        <family val="2"/>
      </rPr>
      <t>Schoonmaken van de veegmachine in de wijk</t>
    </r>
    <r>
      <rPr>
        <sz val="9"/>
        <color theme="1"/>
        <rFont val="Century Gothic"/>
        <family val="2"/>
      </rPr>
      <t xml:space="preserve">
De onderstaande aspecten dienen als richtinggevend kader voor de inschrijver. De beoordeling vindt plaats op basis van het geheel en niet per afzonderlijk genoemd aspect.
- schoonmaken van de ventilator in</t>
    </r>
    <r>
      <rPr>
        <b/>
        <sz val="9"/>
        <color theme="1"/>
        <rFont val="Century Gothic"/>
        <family val="2"/>
      </rPr>
      <t xml:space="preserve"> </t>
    </r>
    <r>
      <rPr>
        <sz val="9"/>
        <color theme="1"/>
        <rFont val="Century Gothic"/>
        <family val="2"/>
      </rPr>
      <t>de wijk 
- verwijderen van een verstopping in de zuigmond
De beoordeling vindt plaats op basis van het geheel en niet per afzonderlijk genoemd aspect.</t>
    </r>
  </si>
  <si>
    <t>KG-2.15</t>
  </si>
  <si>
    <r>
      <rPr>
        <b/>
        <sz val="9"/>
        <color theme="1"/>
        <rFont val="Century Gothic"/>
        <family val="2"/>
      </rPr>
      <t xml:space="preserve">Diversen </t>
    </r>
    <r>
      <rPr>
        <sz val="9"/>
        <color theme="1"/>
        <rFont val="Century Gothic"/>
        <family val="2"/>
      </rPr>
      <t xml:space="preserve">
De onderstaande aspecten dienen als richtinggevend kader voor de inschrijver. De beoordeling vindt plaats op basis van het geheel en niet per afzonderlijk genoemd aspect.
- schoonmaken van de veegmachine 
- geluidsoverlast van de veegmachine tijdens het opladen
- kwaliteit en afwerking van de veegmachine  
- veiligheid bij het werken   
De beoordeling vindt plaats op basis van het geheel en niet per afzonderlijk genoemd aspect.</t>
    </r>
  </si>
  <si>
    <t>Praktijkbeoordeling planning bespreken.Nu aangegeven 2 dagen per gebied (5 gebieden)  dus in totaal 10 dagen</t>
  </si>
  <si>
    <t>1 dag met instructie en 1/2 dag zelf proberen</t>
  </si>
  <si>
    <t>Kwalitatieve gunningscriteria Perceel 3</t>
  </si>
  <si>
    <t>KG-3.01</t>
  </si>
  <si>
    <t>8.500 mm of meer = 0 punten
8.400 - 8.499 mm = 0,25 punten
8.300 - 8.399 mm = 0,75 punt
8.200 - 8.299 mm = 1,25 punten
8.100 - 8.199 mm = 1,50 punten
8.099  mm of kleiner = 2 punten</t>
  </si>
  <si>
    <t>KG-3.02</t>
  </si>
  <si>
    <t>Op deze wijze gewenst of op de wijze hieronder?</t>
  </si>
  <si>
    <t>KG-3.03</t>
  </si>
  <si>
    <t>Is de veegmachine voorzien van een snellaad mogelijkheid (dat wil zeggen laden met een snelheid van tenminste 50 KW met een CCS Combo 2 aansluiting conform mode 4 laadprotocol IEC61851)?</t>
  </si>
  <si>
    <t>dit is de normale snellaadaansluiting (net als alle andere voertuigen - ook de vrachtwagens)
Raco R5e max 70 KW snelladen
Aebi Scmidt Cleango max 70 KW snelladen
Terberg/Bücher VR50e max 70 KW snelladen</t>
  </si>
  <si>
    <t>KG-3.04</t>
  </si>
  <si>
    <r>
      <rPr>
        <sz val="9"/>
        <color rgb="FF000000"/>
        <rFont val="Century Gothic"/>
      </rPr>
      <t xml:space="preserve">Hoeveel uren kan de veegmachine vegen zonder tussentijds bij te laden? 
Inschrijver toont bovenstaande als volgt aan:
Het energieverbruik wordt gemeten conform hoofdstuk 4.5 uit de norm NEN-EN 15429-2, uitgiftedatum december 2012. De verbruiksmeting, zijnde het geconsumeerde energieverbruik, gedurende de testcyclus van een uur, wordt door inschrijver door middel van een certificaat of meetrapport aan de opdrachtgever overlegd. 
De netto bruikbare accucapaciteit wordt door inschrijver aangetoond in de inschrijving. 
De uitkomst van de formule: (netto bruikbare accucapaciteit / energieverbruik per uur conform NEN-EN 15429 hoofdstuk 4.5) 
Inschrijver dient het certificaat of meetrapport van het energieverbruik per uur (conform NEN-EN 15429 hoofdstuk 4.5) en een bewijs van de fabrikant van de netto bruikbare accucapaciteit </t>
    </r>
    <r>
      <rPr>
        <b/>
        <sz val="9"/>
        <color rgb="FFFF0000"/>
        <rFont val="Century Gothic"/>
      </rPr>
      <t>als onderdeel XXX van de inschrijving bij te voegen.</t>
    </r>
  </si>
  <si>
    <t>KG-3.05</t>
  </si>
  <si>
    <t>KG-3.06</t>
  </si>
  <si>
    <t>KG-3.07</t>
  </si>
  <si>
    <t>KG-3.08</t>
  </si>
  <si>
    <t>KG-3.09</t>
  </si>
  <si>
    <t>KG-3.10</t>
  </si>
  <si>
    <t>KG-3.11</t>
  </si>
  <si>
    <t>KG-3.12</t>
  </si>
  <si>
    <r>
      <rPr>
        <b/>
        <sz val="9"/>
        <rFont val="Century Gothic"/>
        <family val="2"/>
      </rPr>
      <t>Gebruikerscomfort</t>
    </r>
    <r>
      <rPr>
        <sz val="9"/>
        <rFont val="Century Gothic"/>
        <family val="2"/>
      </rPr>
      <t xml:space="preserve">
De onderstaande aspecten dienen als richtinggevend kader voor de inschrijver. De beoordeling vindt plaats op basis van het geheel en niet per afzonderlijk genoemd aspect.
- in- en uitstappen van de cabine  
- been- en hoofdruimte  </t>
    </r>
    <r>
      <rPr>
        <sz val="9"/>
        <color theme="1"/>
        <rFont val="Century Gothic"/>
        <family val="2"/>
      </rPr>
      <t xml:space="preserve">en ruimte rondom de machinist
- zitpositie  
- zicht van de machinst rondom de cabine en op de borstels 
- geluid- en trilling beleving  
- rij comfort (speciale aandacht voor klinkers)  </t>
    </r>
    <r>
      <rPr>
        <sz val="9"/>
        <rFont val="Century Gothic"/>
        <family val="2"/>
      </rPr>
      <t xml:space="preserve">
- bediening en ergonomie van de bedieningsorganen  
- rijeigenschappen 
De beoordeling vindt plaats op basis van het geheel en niet per afzonderlijk genoemd aspect.</t>
    </r>
  </si>
  <si>
    <t>KG-3.13</t>
  </si>
  <si>
    <t>KG-3.14</t>
  </si>
  <si>
    <r>
      <rPr>
        <b/>
        <sz val="9"/>
        <color theme="1"/>
        <rFont val="Century Gothic"/>
        <family val="2"/>
      </rPr>
      <t>Schoonmaken van de veegmachine in de wijk</t>
    </r>
    <r>
      <rPr>
        <sz val="9"/>
        <color theme="1"/>
        <rFont val="Century Gothic"/>
        <family val="2"/>
      </rPr>
      <t xml:space="preserve">
De onderstaande aspecten dienen als richtinggevend kader voor de inschrijver. De beoordeling vindt plaats op basis van het geheel en niet per afzonderlijk genoemd aspect.
- verwijderen van een verstopping in de zuigbuis (in de cabine)
- verwijderen van een verstopping in de zuigmond
De beoordeling vindt plaats op basis van het geheel en niet per afzonderlijk genoemd aspect.</t>
    </r>
  </si>
  <si>
    <t>KG-3.15</t>
  </si>
  <si>
    <r>
      <rPr>
        <b/>
        <sz val="9"/>
        <rFont val="Century Gothic"/>
        <family val="2"/>
      </rPr>
      <t xml:space="preserve">Diversen </t>
    </r>
    <r>
      <rPr>
        <sz val="9"/>
        <rFont val="Century Gothic"/>
        <family val="2"/>
      </rPr>
      <t xml:space="preserve">
De onderstaande aspecten dienen als richtinggevend kader voor de inschrijver. De beoordeling vindt plaats op basis van het geheel en niet per afzonderlijk genoemd aspect.
- schoonm</t>
    </r>
    <r>
      <rPr>
        <sz val="9"/>
        <color theme="1"/>
        <rFont val="Century Gothic"/>
        <family val="2"/>
      </rPr>
      <t xml:space="preserve">aken van de veegmachine 
- geluidsoverlast van de veegmachine tijdens het opladen
- kwaliteit en afwerking van de veegmachine  
- veiligheid bij het werken   </t>
    </r>
    <r>
      <rPr>
        <sz val="9"/>
        <rFont val="Century Gothic"/>
        <family val="2"/>
      </rPr>
      <t xml:space="preserve">
De beoordeling vindt plaats op basis van het geheel en niet per afzonderlijk genoemd aspect.</t>
    </r>
  </si>
  <si>
    <t>Prijsinvulformulier perceel 1</t>
  </si>
  <si>
    <t>Naam inschrijver: …………………………………….</t>
  </si>
  <si>
    <t>Omschrijving</t>
  </si>
  <si>
    <t>Eenheid</t>
  </si>
  <si>
    <t>Prijs per eenheid (A) excl. BTW**</t>
  </si>
  <si>
    <t>Aantal (B)*</t>
  </si>
  <si>
    <t>Prijs (AxB) excl. BTW</t>
  </si>
  <si>
    <t>Aanschafprijs veegmachine onder de voorwaarden zoals in dit bestek omschreven, aangevuld met de onlosmakelijk daarmee verbonden inschrijving en eventueel door inschrijver(s) aan te leveren aanvullingen en documentatie.</t>
  </si>
  <si>
    <t>Aanschafprijs veegmachine</t>
  </si>
  <si>
    <t>Water recylingsysteem zoals vermeld in eis E-1.14</t>
  </si>
  <si>
    <t>Meerprijs water recyclingsysteem</t>
  </si>
  <si>
    <t>Reparatie/onderhoudscontract enkele shift</t>
  </si>
  <si>
    <r>
      <t xml:space="preserve">Inschrijver biedt een </t>
    </r>
    <r>
      <rPr>
        <b/>
        <sz val="9"/>
        <color indexed="8"/>
        <rFont val="Century Gothic"/>
        <family val="2"/>
      </rPr>
      <t>integraal gesloten</t>
    </r>
    <r>
      <rPr>
        <sz val="9"/>
        <color indexed="8"/>
        <rFont val="Century Gothic"/>
        <family val="2"/>
      </rPr>
      <t xml:space="preserve"> reparatie- en onderhoudscontract aan waarbij alle voorkomende reparatie- en onderhoudswerkzaamheden, keuringen etc.  aan de elektrische aandrijflijn zijn inbegrepen zijn inbegrepen (uitsluitend banden en veegborstels zijn niet inbegrepen in het RO-contract).   Het RO-contract dient gebaseerd te zijn op een looptijd van 5 jaar, 1.000 draaiuren per jaar. Integraal wil zeggen </t>
    </r>
    <r>
      <rPr>
        <b/>
        <sz val="9"/>
        <color indexed="8"/>
        <rFont val="Century Gothic"/>
        <family val="2"/>
      </rPr>
      <t>één contract</t>
    </r>
    <r>
      <rPr>
        <sz val="9"/>
        <color indexed="8"/>
        <rFont val="Century Gothic"/>
        <family val="2"/>
      </rPr>
      <t xml:space="preserve"> voor de complete veegmachine, waarbij de hoofdaannemer het aanspreekpunt is. </t>
    </r>
    <r>
      <rPr>
        <b/>
        <sz val="9"/>
        <color indexed="8"/>
        <rFont val="Century Gothic"/>
        <family val="2"/>
      </rPr>
      <t>Prijs opgeven voor de gehele looptijd (6.000 draaiuren)*.</t>
    </r>
  </si>
  <si>
    <t xml:space="preserve">Tarief </t>
  </si>
  <si>
    <t>hoeveel in enkele shift?</t>
  </si>
  <si>
    <t>Jaar draaiuren?</t>
  </si>
  <si>
    <t>Prijs per extra draaiuur* (prijs in euro per draaiuur)</t>
  </si>
  <si>
    <t>Prijs per uur</t>
  </si>
  <si>
    <t>Reparatie/onderhoudscontract dubbele shift</t>
  </si>
  <si>
    <r>
      <t xml:space="preserve">Inschrijver biedt een </t>
    </r>
    <r>
      <rPr>
        <b/>
        <sz val="9"/>
        <rFont val="Century Gothic"/>
        <family val="2"/>
      </rPr>
      <t>integraal gesloten</t>
    </r>
    <r>
      <rPr>
        <sz val="9"/>
        <rFont val="Century Gothic"/>
        <family val="2"/>
      </rPr>
      <t xml:space="preserve"> reparatie- en onderhoudscontract aan waarbij alle voorkomende reparatie- en onderhoudswerkzaamheden, keuringen etc.  aan de elektrische aandrijflijn zijn inbegrepen zijn inbegrepen (uitsluitend banden en veegborstels zijn niet inbegrepen in het RO-contract). </t>
    </r>
    <r>
      <rPr>
        <sz val="9"/>
        <color indexed="8"/>
        <rFont val="Century Gothic"/>
        <family val="2"/>
      </rPr>
      <t xml:space="preserve"> Het RO-contract dient gebaseerd te zijn op een looptijd van 3 jaar, 2.000 draaiuren per jaar. Integraal wil zeggen </t>
    </r>
    <r>
      <rPr>
        <b/>
        <sz val="9"/>
        <color indexed="8"/>
        <rFont val="Century Gothic"/>
        <family val="2"/>
      </rPr>
      <t>één contract</t>
    </r>
    <r>
      <rPr>
        <sz val="9"/>
        <color indexed="8"/>
        <rFont val="Century Gothic"/>
        <family val="2"/>
      </rPr>
      <t xml:space="preserve"> voor de complete veegmachine, waarbij de hoofdaannemer het aanspreekpunt is. </t>
    </r>
    <r>
      <rPr>
        <b/>
        <sz val="9"/>
        <color indexed="8"/>
        <rFont val="Century Gothic"/>
        <family val="2"/>
      </rPr>
      <t>Prijs opgeven voor de gehele looptijd (6.000 draaiuren)*.</t>
    </r>
  </si>
  <si>
    <t>hoeveel in dubbele shift?</t>
  </si>
  <si>
    <t>Totale inschrijfprijs</t>
  </si>
  <si>
    <t>* de genoemde aantallen zijn fictief en er kunnen geen rechten aan worden ontleend.</t>
  </si>
  <si>
    <t>* de prijzen zoals ingevuld op het prijsinvulformulier zijn inclusief alle kosten voortkomend uit het programma van eisen en kwalitatieve gunningscriteria.</t>
  </si>
  <si>
    <t>Prijsinvulformulier perceel 2</t>
  </si>
  <si>
    <t>18 stuks</t>
  </si>
  <si>
    <t>Water recylingsysteem zoals vermeld in eis E-2.12</t>
  </si>
  <si>
    <t>Prijsinvulformulier perceel 3</t>
  </si>
  <si>
    <t>Meerprijs opbergvoorziening bladblazer in de vuilcontainer zoals beschreven in eis E-3.16</t>
  </si>
  <si>
    <t>Meerprijs voorbereiding voor 3e borstel zoals vermeld in eis  E-3.25</t>
  </si>
  <si>
    <t>Meerprijs voorbereiding 3e borstel</t>
  </si>
  <si>
    <t>Meerprijs 3e borstel zoals vermeld in eis E-3.26 tot en met E-3.33</t>
  </si>
  <si>
    <t>Meerprijs 3e borstel</t>
  </si>
  <si>
    <t>helft met 3e borstel</t>
  </si>
  <si>
    <t>Water recylingsysteem zoals vermeld in eis E-3.15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</si>
</sst>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quot;€&quot;\ * #,##0.00_-;_-&quot;€&quot;\ * #,##0.00\-;_-&quot;€&quot;\ * &quot;-&quot;??_-;_-@_-"/>
    <numFmt numFmtId="165" formatCode="_(&quot;€&quot;* #,##0.00_);_(&quot;€&quot;* \(#,##0.00\);_(&quot;€&quot;* &quot;-&quot;??_);_(@_)"/>
    <numFmt numFmtId="166" formatCode="_ [$€-413]\ * #,##0.00_ ;_ [$€-413]\ * \-#,##0.00_ ;_ [$€-413]\ * &quot;-&quot;??_ ;_ @_ "/>
    <numFmt numFmtId="167" formatCode="_ [$€-413]\ * #,##0.000_ ;_ [$€-413]\ * \-#,##0.000_ ;_ [$€-413]\ * &quot;-&quot;??_ ;_ @_ "/>
  </numFmts>
  <fonts count="76" x14ac:knownFonts="1">
    <font>
      <sz val="10"/>
      <name val="Arial"/>
    </font>
    <font>
      <sz val="11"/>
      <color theme="1"/>
      <name val="Calibri"/>
      <family val="2"/>
      <scheme val="minor"/>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10"/>
      <color theme="0"/>
      <name val="Century Gothic"/>
      <family val="2"/>
    </font>
    <font>
      <sz val="9"/>
      <color rgb="FFFF0000"/>
      <name val="Century Gothic"/>
      <family val="2"/>
    </font>
    <font>
      <sz val="9"/>
      <name val="Arial"/>
      <family val="2"/>
    </font>
    <font>
      <sz val="9"/>
      <color indexed="8"/>
      <name val="Century Gothic"/>
      <family val="2"/>
    </font>
    <font>
      <sz val="9"/>
      <color rgb="FFFF0000"/>
      <name val="Arial"/>
      <family val="2"/>
    </font>
    <font>
      <b/>
      <sz val="9"/>
      <name val="Century Gothic"/>
      <family val="2"/>
    </font>
    <font>
      <sz val="9"/>
      <color indexed="10"/>
      <name val="Century Gothic"/>
      <family val="2"/>
    </font>
    <font>
      <b/>
      <sz val="9"/>
      <color indexed="8"/>
      <name val="Century Gothic"/>
      <family val="2"/>
    </font>
    <font>
      <b/>
      <sz val="9"/>
      <color theme="1"/>
      <name val="Century Gothic"/>
      <family val="2"/>
    </font>
    <font>
      <b/>
      <sz val="8"/>
      <color theme="0"/>
      <name val="Century Gothic"/>
      <family val="2"/>
    </font>
    <font>
      <sz val="10"/>
      <name val="Tahoma"/>
      <family val="2"/>
    </font>
    <font>
      <u/>
      <sz val="10"/>
      <color theme="10"/>
      <name val="Arial"/>
      <family val="2"/>
    </font>
    <font>
      <sz val="11"/>
      <color theme="1"/>
      <name val="Calibri"/>
      <family val="2"/>
      <scheme val="minor"/>
    </font>
    <font>
      <sz val="9"/>
      <color theme="1"/>
      <name val="Verdana"/>
      <family val="2"/>
    </font>
    <font>
      <b/>
      <sz val="9.5"/>
      <name val="Century Gothic"/>
      <family val="2"/>
    </font>
    <font>
      <b/>
      <sz val="9"/>
      <color rgb="FFFF0000"/>
      <name val="Century Gothic"/>
      <family val="2"/>
    </font>
    <font>
      <sz val="11"/>
      <name val="Arial"/>
      <family val="2"/>
    </font>
    <font>
      <b/>
      <sz val="10"/>
      <color theme="1"/>
      <name val="Century Gothic"/>
      <family val="2"/>
    </font>
    <font>
      <b/>
      <u/>
      <sz val="9"/>
      <name val="Century Gothic"/>
      <family val="2"/>
    </font>
    <font>
      <sz val="9"/>
      <color rgb="FF000000"/>
      <name val="Century Gothic"/>
    </font>
    <font>
      <b/>
      <sz val="9"/>
      <color rgb="FFFF0000"/>
      <name val="Century Gothic"/>
    </font>
    <font>
      <sz val="9"/>
      <name val="Aptos Narrow"/>
      <family val="2"/>
    </font>
    <font>
      <strike/>
      <sz val="9"/>
      <color theme="1"/>
      <name val="Century Gothic"/>
      <family val="2"/>
    </font>
    <font>
      <strike/>
      <sz val="9"/>
      <name val="Century Gothic"/>
      <family val="2"/>
    </font>
    <font>
      <b/>
      <strike/>
      <sz val="9"/>
      <name val="Century Gothic"/>
      <family val="2"/>
    </font>
    <font>
      <u/>
      <sz val="9"/>
      <name val="Century Gothic"/>
      <family val="2"/>
    </font>
    <font>
      <sz val="9"/>
      <color rgb="FF000000"/>
      <name val="Century Gothic"/>
      <family val="2"/>
    </font>
    <font>
      <sz val="10"/>
      <color theme="1"/>
      <name val="Corbel"/>
      <family val="2"/>
    </font>
    <font>
      <b/>
      <sz val="10"/>
      <color rgb="FFFF0000"/>
      <name val="Corbel"/>
      <family val="2"/>
    </font>
    <font>
      <sz val="10"/>
      <color theme="1"/>
      <name val="Arial"/>
      <family val="2"/>
    </font>
    <font>
      <u/>
      <sz val="10"/>
      <color theme="1"/>
      <name val="Arial"/>
      <family val="2"/>
    </font>
    <font>
      <b/>
      <sz val="10"/>
      <name val="Arial"/>
      <family val="2"/>
    </font>
    <font>
      <b/>
      <sz val="10"/>
      <color theme="1"/>
      <name val="Arial"/>
      <family val="2"/>
    </font>
    <font>
      <b/>
      <sz val="10"/>
      <color indexed="9"/>
      <name val="Arial"/>
      <family val="2"/>
    </font>
    <font>
      <b/>
      <sz val="10"/>
      <color theme="0"/>
      <name val="Arial"/>
      <family val="2"/>
    </font>
    <font>
      <b/>
      <sz val="10"/>
      <color rgb="FFC00000"/>
      <name val="Arial"/>
      <family val="2"/>
    </font>
    <font>
      <b/>
      <sz val="10"/>
      <color rgb="FFC00000"/>
      <name val="Century Gothic"/>
      <family val="2"/>
    </font>
    <font>
      <sz val="10"/>
      <color rgb="FFC00000"/>
      <name val="Century Gothic"/>
      <family val="2"/>
    </font>
    <font>
      <sz val="9"/>
      <color rgb="FFC00000"/>
      <name val="Arial"/>
      <family val="2"/>
    </font>
    <font>
      <sz val="10"/>
      <color indexed="8"/>
      <name val="Arial"/>
      <family val="2"/>
    </font>
    <font>
      <vertAlign val="superscript"/>
      <sz val="10"/>
      <color theme="1"/>
      <name val="Arial"/>
      <family val="2"/>
    </font>
    <font>
      <sz val="10"/>
      <color rgb="FF000000"/>
      <name val="Arial"/>
    </font>
    <font>
      <sz val="10"/>
      <color rgb="FF000000"/>
      <name val="Arial"/>
      <family val="2"/>
    </font>
    <font>
      <b/>
      <u/>
      <sz val="10"/>
      <color rgb="FF000000"/>
      <name val="Arial"/>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92D050"/>
        <bgColor indexed="64"/>
      </patternFill>
    </fill>
    <fill>
      <patternFill patternType="solid">
        <fgColor rgb="FFFFFF00"/>
        <bgColor indexed="64"/>
      </patternFill>
    </fill>
    <fill>
      <patternFill patternType="solid">
        <fgColor rgb="FFFFFFCC"/>
        <bgColor rgb="FF000000"/>
      </patternFill>
    </fill>
    <fill>
      <patternFill patternType="solid">
        <fgColor rgb="FFFFFFFF"/>
        <bgColor rgb="FF000000"/>
      </patternFill>
    </fill>
    <fill>
      <patternFill patternType="solid">
        <fgColor rgb="FFC0000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rgb="FFC00000"/>
      </right>
      <top/>
      <bottom style="thin">
        <color rgb="FFC00000"/>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top/>
      <bottom style="thin">
        <color rgb="FFC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115">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8"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42"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42"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0" fillId="0" borderId="0"/>
    <xf numFmtId="0" fontId="30" fillId="0" borderId="0"/>
    <xf numFmtId="0" fontId="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8" fillId="0" borderId="0"/>
    <xf numFmtId="0" fontId="44" fillId="0" borderId="0"/>
    <xf numFmtId="0" fontId="44" fillId="0" borderId="0"/>
    <xf numFmtId="0" fontId="44" fillId="0" borderId="0"/>
    <xf numFmtId="0" fontId="44" fillId="0" borderId="0"/>
    <xf numFmtId="0" fontId="44" fillId="0" borderId="0"/>
    <xf numFmtId="0" fontId="8" fillId="0" borderId="0"/>
    <xf numFmtId="0" fontId="44" fillId="0" borderId="0"/>
    <xf numFmtId="0" fontId="44" fillId="0" borderId="0"/>
    <xf numFmtId="0" fontId="44" fillId="0" borderId="0"/>
    <xf numFmtId="0" fontId="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0" fillId="0" borderId="0"/>
    <xf numFmtId="0" fontId="4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0"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44" fillId="0" borderId="0"/>
    <xf numFmtId="0" fontId="44" fillId="0" borderId="0"/>
    <xf numFmtId="0" fontId="44"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44" fontId="30" fillId="0" borderId="0" applyFont="0" applyFill="0" applyBorder="0" applyAlignment="0" applyProtection="0"/>
    <xf numFmtId="165"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3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48" fillId="0" borderId="10"/>
    <xf numFmtId="0" fontId="48" fillId="0" borderId="1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0" fontId="44"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04">
    <xf numFmtId="0" fontId="0" fillId="0" borderId="0" xfId="0"/>
    <xf numFmtId="0" fontId="5" fillId="0" borderId="0" xfId="0" applyFont="1" applyAlignment="1">
      <alignment vertical="center" wrapText="1"/>
    </xf>
    <xf numFmtId="0" fontId="5" fillId="0" borderId="0" xfId="0" applyFont="1" applyAlignment="1">
      <alignment horizontal="center" vertical="center" wrapText="1"/>
    </xf>
    <xf numFmtId="0" fontId="0" fillId="0" borderId="0" xfId="0"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6" fillId="0" borderId="0" xfId="544" applyFont="1" applyAlignment="1">
      <alignment vertical="center" wrapText="1"/>
    </xf>
    <xf numFmtId="0" fontId="6" fillId="0" borderId="0" xfId="544" applyFont="1" applyAlignment="1">
      <alignment horizontal="center"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7" fillId="0" borderId="0" xfId="544" applyFont="1" applyAlignment="1">
      <alignment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5" fillId="0" borderId="0" xfId="544" applyFont="1" applyAlignment="1">
      <alignment horizontal="left" vertical="center" wrapText="1"/>
    </xf>
    <xf numFmtId="0" fontId="5" fillId="0" borderId="0" xfId="0" applyFont="1"/>
    <xf numFmtId="0" fontId="36" fillId="0" borderId="0" xfId="0" applyFont="1"/>
    <xf numFmtId="0" fontId="35" fillId="0" borderId="0" xfId="0" applyFont="1" applyAlignment="1">
      <alignment horizontal="center" vertical="center" wrapText="1"/>
    </xf>
    <xf numFmtId="0" fontId="35" fillId="0" borderId="0" xfId="0" applyFont="1"/>
    <xf numFmtId="0" fontId="35" fillId="0" borderId="0" xfId="0" applyFont="1" applyAlignment="1">
      <alignment horizontal="center"/>
    </xf>
    <xf numFmtId="0" fontId="38" fillId="0" borderId="0" xfId="0" applyFont="1"/>
    <xf numFmtId="0" fontId="9" fillId="0" borderId="0" xfId="561" applyFont="1" applyAlignment="1">
      <alignment vertical="center" wrapText="1"/>
    </xf>
    <xf numFmtId="0" fontId="9" fillId="0" borderId="0" xfId="561" applyFont="1" applyAlignment="1">
      <alignment horizontal="center" vertical="center" wrapText="1"/>
    </xf>
    <xf numFmtId="0" fontId="34" fillId="0" borderId="0" xfId="561" applyFont="1" applyAlignment="1">
      <alignment vertical="center" wrapText="1"/>
    </xf>
    <xf numFmtId="0" fontId="8" fillId="0" borderId="0" xfId="561"/>
    <xf numFmtId="0" fontId="9" fillId="0" borderId="0" xfId="543" applyFont="1" applyAlignment="1">
      <alignment wrapText="1"/>
    </xf>
    <xf numFmtId="0" fontId="5" fillId="0" borderId="0" xfId="0" applyFont="1" applyAlignment="1">
      <alignment vertical="center"/>
    </xf>
    <xf numFmtId="0" fontId="36" fillId="0" borderId="0" xfId="0" applyFont="1" applyAlignment="1">
      <alignment vertical="center" wrapText="1"/>
    </xf>
    <xf numFmtId="0" fontId="31" fillId="0" borderId="0" xfId="0" applyFont="1" applyAlignment="1">
      <alignment vertical="center" wrapText="1"/>
    </xf>
    <xf numFmtId="0" fontId="36" fillId="0" borderId="0" xfId="0" applyFont="1" applyAlignment="1">
      <alignment vertical="center"/>
    </xf>
    <xf numFmtId="0" fontId="36" fillId="0" borderId="11" xfId="0" applyFont="1" applyBorder="1"/>
    <xf numFmtId="0" fontId="33" fillId="0" borderId="11" xfId="0" applyFont="1" applyBorder="1" applyAlignment="1">
      <alignment vertical="center" wrapText="1"/>
    </xf>
    <xf numFmtId="0" fontId="5" fillId="0" borderId="0" xfId="0" applyFont="1" applyAlignment="1">
      <alignment horizontal="left" vertical="center" wrapText="1"/>
    </xf>
    <xf numFmtId="0" fontId="5" fillId="0" borderId="0" xfId="543" applyFont="1"/>
    <xf numFmtId="0" fontId="10" fillId="0" borderId="0" xfId="543" applyFont="1"/>
    <xf numFmtId="0" fontId="8" fillId="0" borderId="0" xfId="0" applyFont="1" applyAlignment="1">
      <alignment vertical="center" wrapText="1"/>
    </xf>
    <xf numFmtId="0" fontId="5" fillId="31" borderId="0" xfId="544" applyFont="1" applyFill="1" applyAlignment="1">
      <alignment vertical="center" wrapText="1"/>
    </xf>
    <xf numFmtId="0" fontId="2" fillId="0" borderId="0" xfId="0" applyFont="1" applyAlignment="1">
      <alignment horizontal="left" vertical="center" wrapText="1"/>
    </xf>
    <xf numFmtId="0" fontId="9" fillId="32" borderId="11" xfId="544" applyFont="1" applyFill="1" applyBorder="1" applyAlignment="1">
      <alignment vertical="center" wrapText="1"/>
    </xf>
    <xf numFmtId="0" fontId="2" fillId="32" borderId="0" xfId="0" applyFont="1" applyFill="1" applyAlignment="1">
      <alignment horizontal="left" vertical="center" wrapText="1"/>
    </xf>
    <xf numFmtId="0" fontId="9" fillId="0" borderId="0" xfId="0" applyFont="1" applyAlignment="1">
      <alignment vertical="center"/>
    </xf>
    <xf numFmtId="0" fontId="9" fillId="26" borderId="12" xfId="0" applyFont="1" applyFill="1" applyBorder="1" applyAlignment="1">
      <alignment horizontal="left" vertical="center" wrapText="1"/>
    </xf>
    <xf numFmtId="0" fontId="9" fillId="29" borderId="12" xfId="0" applyFont="1" applyFill="1" applyBorder="1" applyAlignment="1">
      <alignment horizontal="left" vertical="center" wrapText="1"/>
    </xf>
    <xf numFmtId="0" fontId="9" fillId="0" borderId="12" xfId="0" applyFont="1" applyBorder="1" applyAlignment="1">
      <alignment horizontal="left" vertical="center" wrapText="1"/>
    </xf>
    <xf numFmtId="0" fontId="9" fillId="32" borderId="0" xfId="544" applyFont="1" applyFill="1" applyAlignment="1">
      <alignment vertical="center" wrapText="1"/>
    </xf>
    <xf numFmtId="0" fontId="9" fillId="32" borderId="0" xfId="0" applyFont="1" applyFill="1" applyAlignment="1">
      <alignment vertical="center" wrapText="1"/>
    </xf>
    <xf numFmtId="0" fontId="9" fillId="0" borderId="13" xfId="0" applyFont="1" applyBorder="1" applyAlignment="1">
      <alignment vertical="center" wrapText="1"/>
    </xf>
    <xf numFmtId="9" fontId="9" fillId="33" borderId="13" xfId="0" applyNumberFormat="1" applyFont="1" applyFill="1" applyBorder="1" applyAlignment="1">
      <alignment horizontal="center" vertical="center" wrapText="1"/>
    </xf>
    <xf numFmtId="0" fontId="9" fillId="0" borderId="13" xfId="0" applyFont="1" applyBorder="1" applyAlignment="1">
      <alignment horizontal="center" vertical="center" wrapText="1"/>
    </xf>
    <xf numFmtId="0" fontId="9" fillId="34" borderId="13" xfId="0" applyFont="1" applyFill="1" applyBorder="1" applyAlignment="1">
      <alignment horizontal="center" vertical="center" wrapText="1"/>
    </xf>
    <xf numFmtId="0" fontId="35" fillId="0" borderId="14" xfId="0" applyFont="1" applyBorder="1" applyAlignment="1">
      <alignment horizontal="center" vertical="distributed"/>
    </xf>
    <xf numFmtId="0" fontId="9" fillId="0" borderId="14" xfId="0" applyFont="1" applyBorder="1" applyAlignment="1">
      <alignment vertical="center" wrapText="1"/>
    </xf>
    <xf numFmtId="0" fontId="9" fillId="33" borderId="14" xfId="1110" applyFont="1" applyFill="1" applyBorder="1" applyAlignment="1" applyProtection="1">
      <alignment horizontal="center" vertical="center" wrapText="1"/>
      <protection locked="0"/>
    </xf>
    <xf numFmtId="0" fontId="9" fillId="0" borderId="14" xfId="1110" applyFont="1" applyBorder="1" applyAlignment="1">
      <alignment horizontal="center" vertical="center" wrapText="1"/>
    </xf>
    <xf numFmtId="0" fontId="9" fillId="0" borderId="15" xfId="0" applyFont="1" applyBorder="1" applyAlignment="1">
      <alignment vertical="center" wrapText="1"/>
    </xf>
    <xf numFmtId="9" fontId="9" fillId="33" borderId="15" xfId="0" applyNumberFormat="1" applyFont="1" applyFill="1" applyBorder="1" applyAlignment="1">
      <alignment horizontal="center" vertical="center" wrapText="1"/>
    </xf>
    <xf numFmtId="0" fontId="9" fillId="0" borderId="15" xfId="0" applyFont="1" applyBorder="1" applyAlignment="1">
      <alignment horizontal="center" vertical="center" wrapText="1"/>
    </xf>
    <xf numFmtId="0" fontId="9" fillId="34" borderId="15" xfId="0" applyFont="1" applyFill="1" applyBorder="1" applyAlignment="1">
      <alignment horizontal="center" vertical="center" wrapText="1"/>
    </xf>
    <xf numFmtId="0" fontId="58" fillId="0" borderId="14" xfId="1110" applyFont="1" applyBorder="1" applyAlignment="1">
      <alignment vertical="center" wrapText="1"/>
    </xf>
    <xf numFmtId="0" fontId="9" fillId="0" borderId="14" xfId="1110" applyFont="1" applyBorder="1" applyAlignment="1">
      <alignment horizontal="left" vertical="center" wrapText="1"/>
    </xf>
    <xf numFmtId="0" fontId="5" fillId="32" borderId="0" xfId="544" applyFont="1" applyFill="1" applyAlignment="1">
      <alignment vertical="center" wrapText="1"/>
    </xf>
    <xf numFmtId="0" fontId="49" fillId="0" borderId="0" xfId="544" applyFont="1" applyAlignment="1">
      <alignment horizontal="right" vertical="center" wrapText="1"/>
    </xf>
    <xf numFmtId="0" fontId="49" fillId="0" borderId="0" xfId="544" applyFont="1" applyAlignment="1">
      <alignment horizontal="center" vertical="center" wrapText="1"/>
    </xf>
    <xf numFmtId="0" fontId="69" fillId="0" borderId="0" xfId="0" applyFont="1" applyAlignment="1">
      <alignment vertical="center" wrapText="1"/>
    </xf>
    <xf numFmtId="0" fontId="70" fillId="0" borderId="0" xfId="0" applyFont="1"/>
    <xf numFmtId="0" fontId="70" fillId="0" borderId="0" xfId="0" applyFont="1" applyAlignment="1">
      <alignment vertical="center"/>
    </xf>
    <xf numFmtId="0" fontId="8" fillId="0" borderId="16" xfId="543" applyBorder="1"/>
    <xf numFmtId="0" fontId="5" fillId="0" borderId="17" xfId="543" applyFont="1" applyBorder="1"/>
    <xf numFmtId="0" fontId="5" fillId="0" borderId="18" xfId="543" applyFont="1" applyBorder="1"/>
    <xf numFmtId="0" fontId="5" fillId="0" borderId="19" xfId="543" applyFont="1" applyBorder="1"/>
    <xf numFmtId="0" fontId="5" fillId="0" borderId="20" xfId="543" applyFont="1" applyBorder="1"/>
    <xf numFmtId="0" fontId="5" fillId="0" borderId="21" xfId="543" applyFont="1" applyBorder="1"/>
    <xf numFmtId="0" fontId="8" fillId="0" borderId="20" xfId="543" applyBorder="1"/>
    <xf numFmtId="0" fontId="8" fillId="0" borderId="0" xfId="543"/>
    <xf numFmtId="0" fontId="62" fillId="0" borderId="0" xfId="543" applyFont="1"/>
    <xf numFmtId="0" fontId="8" fillId="0" borderId="21" xfId="543" applyBorder="1"/>
    <xf numFmtId="0" fontId="63" fillId="0" borderId="20" xfId="543" applyFont="1" applyBorder="1"/>
    <xf numFmtId="0" fontId="63" fillId="0" borderId="0" xfId="543" applyFont="1"/>
    <xf numFmtId="0" fontId="61" fillId="0" borderId="0" xfId="543" applyFont="1"/>
    <xf numFmtId="0" fontId="63" fillId="0" borderId="21" xfId="543" applyFont="1" applyBorder="1"/>
    <xf numFmtId="0" fontId="63" fillId="0" borderId="20" xfId="543" applyFont="1" applyBorder="1" applyAlignment="1">
      <alignment horizontal="center"/>
    </xf>
    <xf numFmtId="0" fontId="63" fillId="0" borderId="0" xfId="543" applyFont="1" applyAlignment="1">
      <alignment horizontal="center"/>
    </xf>
    <xf numFmtId="0" fontId="63" fillId="0" borderId="21" xfId="543" applyFont="1" applyBorder="1" applyAlignment="1">
      <alignment horizontal="center"/>
    </xf>
    <xf numFmtId="0" fontId="8" fillId="0" borderId="20" xfId="543" applyBorder="1" applyAlignment="1">
      <alignment vertical="top"/>
    </xf>
    <xf numFmtId="0" fontId="8" fillId="0" borderId="0" xfId="543" applyAlignment="1">
      <alignment vertical="top"/>
    </xf>
    <xf numFmtId="0" fontId="8" fillId="0" borderId="21" xfId="543" applyBorder="1" applyAlignment="1">
      <alignment vertical="top"/>
    </xf>
    <xf numFmtId="0" fontId="8" fillId="0" borderId="22" xfId="543" applyBorder="1"/>
    <xf numFmtId="0" fontId="8" fillId="0" borderId="23" xfId="543" applyBorder="1"/>
    <xf numFmtId="0" fontId="65" fillId="35" borderId="15" xfId="0" applyFont="1" applyFill="1" applyBorder="1" applyAlignment="1">
      <alignment vertical="center" wrapText="1"/>
    </xf>
    <xf numFmtId="0" fontId="66" fillId="35" borderId="15" xfId="0" applyFont="1" applyFill="1" applyBorder="1" applyAlignment="1">
      <alignment vertical="center" wrapText="1"/>
    </xf>
    <xf numFmtId="0" fontId="32" fillId="24" borderId="15" xfId="0" applyFont="1" applyFill="1" applyBorder="1" applyAlignment="1">
      <alignment horizontal="left" vertical="center" wrapText="1"/>
    </xf>
    <xf numFmtId="0" fontId="63" fillId="0" borderId="15" xfId="0" applyFont="1" applyBorder="1" applyAlignment="1">
      <alignment vertical="center" wrapText="1"/>
    </xf>
    <xf numFmtId="0" fontId="67" fillId="0" borderId="15" xfId="0" applyFont="1" applyBorder="1" applyAlignment="1">
      <alignment vertical="center" wrapText="1"/>
    </xf>
    <xf numFmtId="0" fontId="4" fillId="25" borderId="15" xfId="0" applyFont="1" applyFill="1" applyBorder="1" applyAlignment="1">
      <alignment horizontal="left" vertical="center" wrapText="1"/>
    </xf>
    <xf numFmtId="0" fontId="8" fillId="0" borderId="15" xfId="0" applyFont="1" applyBorder="1" applyAlignment="1">
      <alignment horizontal="center" vertical="center" wrapText="1"/>
    </xf>
    <xf numFmtId="0" fontId="8" fillId="0" borderId="15" xfId="0" applyFont="1" applyBorder="1" applyAlignment="1">
      <alignment vertical="center" wrapText="1"/>
    </xf>
    <xf numFmtId="0" fontId="9" fillId="0" borderId="15" xfId="0" applyFont="1" applyBorder="1" applyAlignment="1">
      <alignment horizontal="left" vertical="center" wrapText="1"/>
    </xf>
    <xf numFmtId="0" fontId="61" fillId="0" borderId="15" xfId="0" applyFont="1" applyBorder="1" applyAlignment="1">
      <alignment vertical="center" wrapText="1"/>
    </xf>
    <xf numFmtId="0" fontId="2" fillId="0" borderId="15" xfId="0" applyFont="1" applyBorder="1" applyAlignment="1">
      <alignment horizontal="left" vertical="center" wrapText="1"/>
    </xf>
    <xf numFmtId="0" fontId="8" fillId="0" borderId="15" xfId="0" applyFont="1" applyBorder="1" applyAlignment="1">
      <alignment horizontal="left" vertical="center" wrapText="1"/>
    </xf>
    <xf numFmtId="0" fontId="61" fillId="28" borderId="15" xfId="543" applyFont="1" applyFill="1" applyBorder="1" applyAlignment="1">
      <alignment vertical="center" wrapText="1"/>
    </xf>
    <xf numFmtId="0" fontId="61" fillId="28" borderId="15" xfId="543" applyFont="1" applyFill="1" applyBorder="1" applyAlignment="1">
      <alignment horizontal="left" vertical="center" wrapText="1"/>
    </xf>
    <xf numFmtId="0" fontId="61" fillId="0" borderId="15" xfId="555" applyFont="1" applyBorder="1" applyAlignment="1">
      <alignment vertical="center" wrapText="1"/>
    </xf>
    <xf numFmtId="0" fontId="68" fillId="0" borderId="15" xfId="0" applyFont="1" applyBorder="1" applyAlignment="1">
      <alignment horizontal="left" vertical="center" wrapText="1"/>
    </xf>
    <xf numFmtId="0" fontId="61" fillId="0" borderId="15" xfId="543" applyFont="1" applyBorder="1" applyAlignment="1">
      <alignment horizontal="left" vertical="center" wrapText="1"/>
    </xf>
    <xf numFmtId="0" fontId="35" fillId="0" borderId="15" xfId="0" applyFont="1" applyBorder="1" applyAlignment="1">
      <alignment horizontal="left" vertical="center" wrapText="1"/>
    </xf>
    <xf numFmtId="0" fontId="2" fillId="0" borderId="15" xfId="543" applyFont="1" applyBorder="1" applyAlignment="1">
      <alignment horizontal="left" vertical="center" wrapText="1"/>
    </xf>
    <xf numFmtId="0" fontId="8" fillId="0" borderId="15" xfId="856" applyBorder="1" applyAlignment="1">
      <alignment horizontal="left" vertical="center" wrapText="1"/>
    </xf>
    <xf numFmtId="0" fontId="61" fillId="0" borderId="15" xfId="856" applyFont="1" applyBorder="1" applyAlignment="1">
      <alignment horizontal="left" vertical="center" wrapText="1"/>
    </xf>
    <xf numFmtId="0" fontId="61" fillId="0" borderId="15" xfId="543" applyFont="1" applyBorder="1" applyAlignment="1">
      <alignment vertical="center" wrapText="1"/>
    </xf>
    <xf numFmtId="0" fontId="9" fillId="26" borderId="15" xfId="0" applyFont="1" applyFill="1" applyBorder="1" applyAlignment="1">
      <alignment horizontal="left" vertical="center" wrapText="1"/>
    </xf>
    <xf numFmtId="0" fontId="9" fillId="28" borderId="15" xfId="543" applyFont="1" applyFill="1" applyBorder="1" applyAlignment="1">
      <alignment horizontal="left" vertical="center" wrapText="1"/>
    </xf>
    <xf numFmtId="0" fontId="71" fillId="0" borderId="15" xfId="0" applyFont="1" applyBorder="1" applyAlignment="1">
      <alignment vertical="center" wrapText="1"/>
    </xf>
    <xf numFmtId="0" fontId="5" fillId="0" borderId="15" xfId="0" applyFont="1" applyBorder="1" applyAlignment="1">
      <alignment vertical="center" wrapText="1"/>
    </xf>
    <xf numFmtId="0" fontId="61" fillId="0" borderId="15" xfId="825" applyFont="1" applyBorder="1" applyAlignment="1">
      <alignment vertical="center" wrapText="1"/>
    </xf>
    <xf numFmtId="0" fontId="71" fillId="0" borderId="15" xfId="825" applyFont="1" applyBorder="1" applyAlignment="1">
      <alignment vertical="center" wrapText="1"/>
    </xf>
    <xf numFmtId="0" fontId="71" fillId="28" borderId="15" xfId="555" applyFont="1" applyFill="1" applyBorder="1" applyAlignment="1">
      <alignment vertical="center" wrapText="1"/>
    </xf>
    <xf numFmtId="0" fontId="9" fillId="29" borderId="15" xfId="0" applyFont="1" applyFill="1" applyBorder="1" applyAlignment="1">
      <alignment horizontal="left" vertical="center" wrapText="1"/>
    </xf>
    <xf numFmtId="0" fontId="3" fillId="24" borderId="15" xfId="0" applyFont="1" applyFill="1" applyBorder="1" applyAlignment="1">
      <alignment vertical="center" wrapText="1"/>
    </xf>
    <xf numFmtId="0" fontId="3" fillId="24" borderId="15" xfId="544" applyFont="1" applyFill="1" applyBorder="1" applyAlignment="1">
      <alignment vertical="center" wrapText="1"/>
    </xf>
    <xf numFmtId="0" fontId="3" fillId="24" borderId="15" xfId="544" applyFont="1" applyFill="1" applyBorder="1" applyAlignment="1">
      <alignment horizontal="center" vertical="center" wrapText="1"/>
    </xf>
    <xf numFmtId="0" fontId="4" fillId="25" borderId="15" xfId="544" applyFont="1" applyFill="1" applyBorder="1" applyAlignment="1">
      <alignment horizontal="center" vertical="center" wrapText="1"/>
    </xf>
    <xf numFmtId="0" fontId="4" fillId="25" borderId="15" xfId="544" applyFont="1" applyFill="1" applyBorder="1" applyAlignment="1">
      <alignment vertical="center" wrapText="1"/>
    </xf>
    <xf numFmtId="0" fontId="9" fillId="28" borderId="15" xfId="0" applyFont="1" applyFill="1" applyBorder="1" applyAlignment="1">
      <alignment horizontal="center" vertical="center" wrapText="1"/>
    </xf>
    <xf numFmtId="0" fontId="9" fillId="0" borderId="15" xfId="1110" applyFont="1" applyBorder="1" applyAlignment="1">
      <alignment vertical="center" wrapText="1"/>
    </xf>
    <xf numFmtId="0" fontId="9" fillId="33" borderId="15" xfId="1110" applyFont="1" applyFill="1" applyBorder="1" applyAlignment="1" applyProtection="1">
      <alignment horizontal="center" vertical="center" wrapText="1"/>
      <protection locked="0"/>
    </xf>
    <xf numFmtId="0" fontId="9" fillId="0" borderId="15" xfId="1110" applyFont="1" applyBorder="1" applyAlignment="1">
      <alignment horizontal="center" vertical="center" wrapText="1"/>
    </xf>
    <xf numFmtId="0" fontId="9" fillId="0" borderId="15" xfId="1110" applyFont="1" applyBorder="1" applyAlignment="1">
      <alignment horizontal="left" vertical="center" wrapText="1"/>
    </xf>
    <xf numFmtId="0" fontId="9" fillId="0" borderId="15" xfId="544" applyFont="1" applyBorder="1" applyAlignment="1">
      <alignment vertical="center" wrapText="1"/>
    </xf>
    <xf numFmtId="0" fontId="9" fillId="30" borderId="15" xfId="0" applyFont="1" applyFill="1" applyBorder="1" applyAlignment="1">
      <alignment horizontal="center" vertical="center" wrapText="1"/>
    </xf>
    <xf numFmtId="0" fontId="9" fillId="34" borderId="15" xfId="0" applyFont="1" applyFill="1" applyBorder="1" applyAlignment="1">
      <alignment horizontal="left" vertical="center" wrapText="1"/>
    </xf>
    <xf numFmtId="0" fontId="59" fillId="0" borderId="15" xfId="1114" applyFont="1" applyBorder="1" applyAlignment="1">
      <alignment vertical="top" wrapText="1"/>
    </xf>
    <xf numFmtId="0" fontId="35" fillId="0" borderId="15" xfId="0" applyFont="1" applyBorder="1" applyAlignment="1">
      <alignment horizontal="center" vertical="distributed"/>
    </xf>
    <xf numFmtId="0" fontId="9" fillId="28" borderId="15" xfId="543" quotePrefix="1" applyFont="1" applyFill="1" applyBorder="1" applyAlignment="1">
      <alignment horizontal="center" vertical="center" wrapText="1"/>
    </xf>
    <xf numFmtId="0" fontId="2" fillId="32" borderId="15" xfId="0" applyFont="1" applyFill="1" applyBorder="1" applyAlignment="1">
      <alignment horizontal="left" vertical="center" wrapText="1"/>
    </xf>
    <xf numFmtId="0" fontId="9" fillId="0" borderId="13" xfId="0" applyFont="1" applyBorder="1" applyAlignment="1">
      <alignment vertical="top" wrapText="1"/>
    </xf>
    <xf numFmtId="0" fontId="35" fillId="32" borderId="15" xfId="0" applyFont="1" applyFill="1" applyBorder="1" applyAlignment="1">
      <alignment horizontal="center" vertical="distributed"/>
    </xf>
    <xf numFmtId="0" fontId="55" fillId="0" borderId="15" xfId="0" applyFont="1" applyBorder="1" applyAlignment="1">
      <alignment horizontal="left" vertical="center" wrapText="1"/>
    </xf>
    <xf numFmtId="0" fontId="55" fillId="0" borderId="15" xfId="0" applyFont="1" applyBorder="1" applyAlignment="1">
      <alignment horizontal="center" vertical="center" wrapText="1"/>
    </xf>
    <xf numFmtId="0" fontId="55" fillId="0" borderId="15" xfId="552" applyFont="1" applyBorder="1" applyAlignment="1">
      <alignment horizontal="center" vertical="center" wrapText="1"/>
    </xf>
    <xf numFmtId="0" fontId="54" fillId="0" borderId="15" xfId="0" applyFont="1" applyBorder="1" applyAlignment="1">
      <alignment vertical="center" wrapText="1"/>
    </xf>
    <xf numFmtId="0" fontId="54" fillId="0" borderId="15" xfId="543" applyFont="1" applyBorder="1" applyAlignment="1">
      <alignment vertical="center" wrapText="1"/>
    </xf>
    <xf numFmtId="0" fontId="55" fillId="28" borderId="15" xfId="543" quotePrefix="1" applyFont="1" applyFill="1" applyBorder="1" applyAlignment="1">
      <alignment horizontal="center" vertical="center" wrapText="1"/>
    </xf>
    <xf numFmtId="0" fontId="9" fillId="0" borderId="15" xfId="0" applyFont="1" applyBorder="1" applyAlignment="1">
      <alignment horizontal="center" vertical="distributed"/>
    </xf>
    <xf numFmtId="0" fontId="9" fillId="30" borderId="15" xfId="0" applyFont="1" applyFill="1" applyBorder="1" applyAlignment="1" applyProtection="1">
      <alignment horizontal="center" vertical="center" wrapText="1"/>
      <protection locked="0"/>
    </xf>
    <xf numFmtId="0" fontId="2" fillId="28" borderId="15" xfId="0" applyFont="1" applyFill="1" applyBorder="1" applyAlignment="1">
      <alignment horizontal="left" vertical="center" wrapText="1"/>
    </xf>
    <xf numFmtId="0" fontId="2" fillId="0" borderId="15" xfId="544" applyFont="1" applyBorder="1" applyAlignment="1">
      <alignment horizontal="left" vertical="center" wrapText="1"/>
    </xf>
    <xf numFmtId="0" fontId="2" fillId="28" borderId="15" xfId="0" applyFont="1" applyFill="1" applyBorder="1" applyAlignment="1">
      <alignment horizontal="left" vertical="top" wrapText="1"/>
    </xf>
    <xf numFmtId="0" fontId="4" fillId="0" borderId="24" xfId="544" applyFont="1" applyBorder="1" applyAlignment="1">
      <alignment horizontal="center" vertical="center" wrapText="1"/>
    </xf>
    <xf numFmtId="0" fontId="46" fillId="0" borderId="12" xfId="544" applyFont="1" applyBorder="1" applyAlignment="1">
      <alignment horizontal="center" vertical="center" wrapText="1"/>
    </xf>
    <xf numFmtId="0" fontId="2" fillId="0" borderId="0" xfId="543" applyFont="1" applyAlignment="1">
      <alignment vertical="center" wrapText="1"/>
    </xf>
    <xf numFmtId="0" fontId="9" fillId="28" borderId="15" xfId="0" applyFont="1" applyFill="1" applyBorder="1" applyAlignment="1">
      <alignment horizontal="left" vertical="center" wrapText="1"/>
    </xf>
    <xf numFmtId="0" fontId="9" fillId="28" borderId="15" xfId="0" applyFont="1" applyFill="1" applyBorder="1" applyAlignment="1">
      <alignment horizontal="left" vertical="top" wrapText="1"/>
    </xf>
    <xf numFmtId="0" fontId="12" fillId="0" borderId="15" xfId="544" applyFont="1" applyBorder="1" applyAlignment="1">
      <alignment wrapText="1"/>
    </xf>
    <xf numFmtId="0" fontId="3" fillId="24" borderId="15" xfId="543" applyFont="1" applyFill="1" applyBorder="1" applyAlignment="1">
      <alignment vertical="center" wrapText="1"/>
    </xf>
    <xf numFmtId="0" fontId="3" fillId="24" borderId="15" xfId="543" applyFont="1" applyFill="1" applyBorder="1" applyAlignment="1">
      <alignment horizontal="center" vertical="center" wrapText="1"/>
    </xf>
    <xf numFmtId="0" fontId="9" fillId="0" borderId="15" xfId="561" applyFont="1" applyBorder="1" applyAlignment="1">
      <alignment vertical="center" wrapText="1"/>
    </xf>
    <xf numFmtId="0" fontId="9" fillId="0" borderId="15" xfId="544" applyFont="1" applyBorder="1" applyAlignment="1">
      <alignment horizontal="left" vertical="center" wrapText="1"/>
    </xf>
    <xf numFmtId="166" fontId="9" fillId="30" borderId="15" xfId="544" applyNumberFormat="1" applyFont="1" applyFill="1" applyBorder="1" applyAlignment="1">
      <alignment horizontal="center" vertical="center" wrapText="1"/>
    </xf>
    <xf numFmtId="0" fontId="2" fillId="0" borderId="14" xfId="543" applyFont="1" applyBorder="1" applyAlignment="1">
      <alignment horizontal="center" vertical="center" wrapText="1"/>
    </xf>
    <xf numFmtId="166" fontId="5" fillId="0" borderId="14" xfId="544" applyNumberFormat="1" applyFont="1" applyBorder="1" applyAlignment="1">
      <alignment horizontal="center" vertical="center" wrapText="1"/>
    </xf>
    <xf numFmtId="0" fontId="2" fillId="0" borderId="15" xfId="561" applyFont="1" applyBorder="1" applyAlignment="1">
      <alignment vertical="center" wrapText="1"/>
    </xf>
    <xf numFmtId="0" fontId="9" fillId="26" borderId="14" xfId="543" applyFont="1" applyFill="1" applyBorder="1" applyAlignment="1">
      <alignment horizontal="left" vertical="center" wrapText="1"/>
    </xf>
    <xf numFmtId="166" fontId="5" fillId="0" borderId="15" xfId="544" applyNumberFormat="1" applyFont="1" applyBorder="1" applyAlignment="1">
      <alignment horizontal="center" vertical="center" wrapText="1"/>
    </xf>
    <xf numFmtId="0" fontId="9" fillId="26" borderId="15" xfId="543" applyFont="1" applyFill="1" applyBorder="1" applyAlignment="1">
      <alignment vertical="center" wrapText="1"/>
    </xf>
    <xf numFmtId="167" fontId="9" fillId="30" borderId="15" xfId="544" applyNumberFormat="1" applyFont="1" applyFill="1" applyBorder="1" applyAlignment="1">
      <alignment horizontal="center" vertical="center" wrapText="1"/>
    </xf>
    <xf numFmtId="3" fontId="2" fillId="0" borderId="15" xfId="543" applyNumberFormat="1" applyFont="1" applyBorder="1" applyAlignment="1">
      <alignment horizontal="center" vertical="center" wrapText="1"/>
    </xf>
    <xf numFmtId="44" fontId="4" fillId="25" borderId="15" xfId="543" applyNumberFormat="1" applyFont="1" applyFill="1" applyBorder="1" applyAlignment="1">
      <alignment vertical="center" wrapText="1"/>
    </xf>
    <xf numFmtId="0" fontId="0" fillId="0" borderId="15" xfId="0" applyBorder="1" applyAlignment="1">
      <alignment vertical="center" wrapText="1"/>
    </xf>
    <xf numFmtId="0" fontId="73" fillId="0" borderId="15" xfId="0" applyFont="1" applyBorder="1" applyAlignment="1">
      <alignment vertical="center" wrapText="1"/>
    </xf>
    <xf numFmtId="0" fontId="0" fillId="0" borderId="15" xfId="0" applyBorder="1" applyAlignment="1">
      <alignment wrapText="1"/>
    </xf>
    <xf numFmtId="0" fontId="8" fillId="0" borderId="15" xfId="0" applyFont="1" applyBorder="1" applyAlignment="1">
      <alignment wrapText="1"/>
    </xf>
    <xf numFmtId="0" fontId="74" fillId="0" borderId="15" xfId="0" applyFont="1" applyBorder="1" applyAlignment="1">
      <alignment wrapText="1"/>
    </xf>
    <xf numFmtId="0" fontId="74" fillId="0" borderId="15" xfId="825" applyFont="1" applyBorder="1" applyAlignment="1">
      <alignment vertical="center" wrapText="1"/>
    </xf>
    <xf numFmtId="0" fontId="73" fillId="0" borderId="15" xfId="825" applyFont="1" applyBorder="1" applyAlignment="1">
      <alignment vertical="center" wrapText="1"/>
    </xf>
    <xf numFmtId="0" fontId="8" fillId="0" borderId="15" xfId="555" applyBorder="1" applyAlignment="1">
      <alignment vertical="center" wrapText="1"/>
    </xf>
    <xf numFmtId="0" fontId="61" fillId="0" borderId="15" xfId="0" applyFont="1" applyBorder="1" applyAlignment="1">
      <alignment vertical="top" wrapText="1"/>
    </xf>
    <xf numFmtId="0" fontId="74" fillId="0" borderId="15" xfId="0" applyFont="1" applyBorder="1" applyAlignment="1">
      <alignment vertical="top" wrapText="1"/>
    </xf>
    <xf numFmtId="0" fontId="69" fillId="0" borderId="15" xfId="0" applyFont="1" applyBorder="1" applyAlignment="1">
      <alignment vertical="center" wrapText="1"/>
    </xf>
    <xf numFmtId="0" fontId="71" fillId="0" borderId="15" xfId="1043" applyFont="1" applyBorder="1" applyAlignment="1">
      <alignment vertical="center" wrapText="1"/>
    </xf>
    <xf numFmtId="0" fontId="64" fillId="0" borderId="20" xfId="543" applyFont="1" applyBorder="1" applyAlignment="1">
      <alignment horizontal="center" vertical="center" wrapText="1"/>
    </xf>
    <xf numFmtId="0" fontId="64" fillId="0" borderId="0" xfId="543" applyFont="1" applyAlignment="1">
      <alignment horizontal="center" vertical="center" wrapText="1"/>
    </xf>
    <xf numFmtId="0" fontId="64" fillId="0" borderId="21" xfId="543" applyFont="1" applyBorder="1" applyAlignment="1">
      <alignment horizontal="center" vertical="center" wrapText="1"/>
    </xf>
    <xf numFmtId="0" fontId="35" fillId="0" borderId="14" xfId="0" applyFont="1" applyBorder="1" applyAlignment="1">
      <alignment horizontal="center" vertical="distributed"/>
    </xf>
    <xf numFmtId="0" fontId="35" fillId="0" borderId="13" xfId="0" applyFont="1" applyBorder="1" applyAlignment="1">
      <alignment horizontal="center" vertical="distributed"/>
    </xf>
    <xf numFmtId="0" fontId="9" fillId="30" borderId="14" xfId="0" applyFont="1" applyFill="1" applyBorder="1" applyAlignment="1">
      <alignment horizontal="center" vertical="center" wrapText="1"/>
    </xf>
    <xf numFmtId="0" fontId="9" fillId="30" borderId="13"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2" fillId="0" borderId="24" xfId="544" applyFont="1" applyBorder="1" applyAlignment="1">
      <alignment horizontal="left" vertical="center" wrapText="1"/>
    </xf>
    <xf numFmtId="0" fontId="12" fillId="0" borderId="12" xfId="544" applyFont="1" applyBorder="1" applyAlignment="1">
      <alignment horizontal="left" vertical="center" wrapText="1"/>
    </xf>
    <xf numFmtId="0" fontId="12" fillId="30" borderId="25" xfId="544" applyFont="1" applyFill="1" applyBorder="1" applyAlignment="1">
      <alignment horizontal="left" wrapText="1"/>
    </xf>
    <xf numFmtId="0" fontId="12" fillId="30" borderId="12" xfId="544" applyFont="1" applyFill="1" applyBorder="1" applyAlignment="1">
      <alignment horizontal="left" wrapText="1"/>
    </xf>
    <xf numFmtId="0" fontId="9" fillId="0" borderId="14" xfId="0" quotePrefix="1" applyFont="1" applyBorder="1" applyAlignment="1">
      <alignment horizontal="center" vertical="center" wrapText="1"/>
    </xf>
    <xf numFmtId="0" fontId="9" fillId="0" borderId="13" xfId="0" quotePrefix="1" applyFont="1" applyBorder="1" applyAlignment="1">
      <alignment horizontal="center" vertical="center" wrapText="1"/>
    </xf>
    <xf numFmtId="0" fontId="5" fillId="25" borderId="24" xfId="543" applyFont="1" applyFill="1" applyBorder="1" applyAlignment="1">
      <alignment horizontal="left" vertical="center" wrapText="1"/>
    </xf>
    <xf numFmtId="0" fontId="5" fillId="25" borderId="12" xfId="543" applyFont="1" applyFill="1" applyBorder="1" applyAlignment="1">
      <alignment horizontal="left" vertical="center" wrapText="1"/>
    </xf>
    <xf numFmtId="0" fontId="4" fillId="25" borderId="24" xfId="543" applyFont="1" applyFill="1" applyBorder="1" applyAlignment="1">
      <alignment horizontal="right" vertical="center" wrapText="1"/>
    </xf>
    <xf numFmtId="0" fontId="4" fillId="25" borderId="12" xfId="543" applyFont="1" applyFill="1" applyBorder="1" applyAlignment="1">
      <alignment horizontal="right" vertical="center" wrapText="1"/>
    </xf>
    <xf numFmtId="0" fontId="41" fillId="27" borderId="0" xfId="561" applyFont="1" applyFill="1" applyAlignment="1">
      <alignment horizontal="left" vertical="center" wrapText="1"/>
    </xf>
    <xf numFmtId="0" fontId="12" fillId="30" borderId="25" xfId="543" applyFont="1" applyFill="1" applyBorder="1" applyAlignment="1">
      <alignment horizontal="left" wrapText="1"/>
    </xf>
    <xf numFmtId="0" fontId="12" fillId="30" borderId="12" xfId="543" applyFont="1" applyFill="1" applyBorder="1" applyAlignment="1">
      <alignment horizontal="left" wrapText="1"/>
    </xf>
    <xf numFmtId="0" fontId="31" fillId="25" borderId="24" xfId="543" applyFont="1" applyFill="1" applyBorder="1" applyAlignment="1">
      <alignment horizontal="left" vertical="center" wrapText="1"/>
    </xf>
    <xf numFmtId="0" fontId="31" fillId="25" borderId="25" xfId="543" applyFont="1" applyFill="1" applyBorder="1" applyAlignment="1">
      <alignment horizontal="left" vertical="center" wrapText="1"/>
    </xf>
    <xf numFmtId="0" fontId="31" fillId="25" borderId="12" xfId="543" applyFont="1" applyFill="1" applyBorder="1" applyAlignment="1">
      <alignment horizontal="left" vertical="center" wrapText="1"/>
    </xf>
  </cellXfs>
  <cellStyles count="1115">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646" xr:uid="{00000000-0005-0000-0000-000008000000}"/>
    <cellStyle name="20% - Accent1 2 2 2" xfId="647" xr:uid="{00000000-0005-0000-0000-000009000000}"/>
    <cellStyle name="20% - Accent1 2 3" xfId="648" xr:uid="{00000000-0005-0000-0000-00000A000000}"/>
    <cellStyle name="20% - Accent1 2 3 2" xfId="649" xr:uid="{00000000-0005-0000-0000-00000B000000}"/>
    <cellStyle name="20% - Accent1 2 4" xfId="650" xr:uid="{00000000-0005-0000-0000-00000C000000}"/>
    <cellStyle name="20% - Accent1 3" xfId="9" xr:uid="{00000000-0005-0000-0000-00000D000000}"/>
    <cellStyle name="20% - Accent1 4" xfId="10" xr:uid="{00000000-0005-0000-0000-00000E000000}"/>
    <cellStyle name="20% - Accent1 5" xfId="11" xr:uid="{00000000-0005-0000-0000-00000F000000}"/>
    <cellStyle name="20% - Accent1 6" xfId="12" xr:uid="{00000000-0005-0000-0000-000010000000}"/>
    <cellStyle name="20% - Accent1 7" xfId="13" xr:uid="{00000000-0005-0000-0000-000011000000}"/>
    <cellStyle name="20% - Accent1 8" xfId="14" xr:uid="{00000000-0005-0000-0000-000012000000}"/>
    <cellStyle name="20% - Accent1 9" xfId="15" xr:uid="{00000000-0005-0000-0000-000013000000}"/>
    <cellStyle name="20% - Accent2 10" xfId="16" xr:uid="{00000000-0005-0000-0000-000014000000}"/>
    <cellStyle name="20% - Accent2 11" xfId="17" xr:uid="{00000000-0005-0000-0000-000015000000}"/>
    <cellStyle name="20% - Accent2 12" xfId="18" xr:uid="{00000000-0005-0000-0000-000016000000}"/>
    <cellStyle name="20% - Accent2 13" xfId="19" xr:uid="{00000000-0005-0000-0000-000017000000}"/>
    <cellStyle name="20% - Accent2 14" xfId="20" xr:uid="{00000000-0005-0000-0000-000018000000}"/>
    <cellStyle name="20% - Accent2 15" xfId="21" xr:uid="{00000000-0005-0000-0000-000019000000}"/>
    <cellStyle name="20% - Accent2 16" xfId="22" xr:uid="{00000000-0005-0000-0000-00001A000000}"/>
    <cellStyle name="20% - Accent2 2" xfId="23" xr:uid="{00000000-0005-0000-0000-00001B000000}"/>
    <cellStyle name="20% - Accent2 2 2" xfId="651" xr:uid="{00000000-0005-0000-0000-00001C000000}"/>
    <cellStyle name="20% - Accent2 2 2 2" xfId="652" xr:uid="{00000000-0005-0000-0000-00001D000000}"/>
    <cellStyle name="20% - Accent2 2 3" xfId="653" xr:uid="{00000000-0005-0000-0000-00001E000000}"/>
    <cellStyle name="20% - Accent2 2 3 2" xfId="654" xr:uid="{00000000-0005-0000-0000-00001F000000}"/>
    <cellStyle name="20% - Accent2 2 4" xfId="655" xr:uid="{00000000-0005-0000-0000-000020000000}"/>
    <cellStyle name="20% - Accent2 3" xfId="24" xr:uid="{00000000-0005-0000-0000-000021000000}"/>
    <cellStyle name="20% - Accent2 4" xfId="25" xr:uid="{00000000-0005-0000-0000-000022000000}"/>
    <cellStyle name="20% - Accent2 5" xfId="26" xr:uid="{00000000-0005-0000-0000-000023000000}"/>
    <cellStyle name="20% - Accent2 6" xfId="27" xr:uid="{00000000-0005-0000-0000-000024000000}"/>
    <cellStyle name="20% - Accent2 7" xfId="28" xr:uid="{00000000-0005-0000-0000-000025000000}"/>
    <cellStyle name="20% - Accent2 8" xfId="29" xr:uid="{00000000-0005-0000-0000-000026000000}"/>
    <cellStyle name="20% - Accent2 9" xfId="30" xr:uid="{00000000-0005-0000-0000-000027000000}"/>
    <cellStyle name="20% - Accent3 10" xfId="31" xr:uid="{00000000-0005-0000-0000-000028000000}"/>
    <cellStyle name="20% - Accent3 11" xfId="32" xr:uid="{00000000-0005-0000-0000-000029000000}"/>
    <cellStyle name="20% - Accent3 12" xfId="33" xr:uid="{00000000-0005-0000-0000-00002A000000}"/>
    <cellStyle name="20% - Accent3 13" xfId="34" xr:uid="{00000000-0005-0000-0000-00002B000000}"/>
    <cellStyle name="20% - Accent3 14" xfId="35" xr:uid="{00000000-0005-0000-0000-00002C000000}"/>
    <cellStyle name="20% - Accent3 15" xfId="36" xr:uid="{00000000-0005-0000-0000-00002D000000}"/>
    <cellStyle name="20% - Accent3 16" xfId="37" xr:uid="{00000000-0005-0000-0000-00002E000000}"/>
    <cellStyle name="20% - Accent3 2" xfId="38" xr:uid="{00000000-0005-0000-0000-00002F000000}"/>
    <cellStyle name="20% - Accent3 2 2" xfId="656" xr:uid="{00000000-0005-0000-0000-000030000000}"/>
    <cellStyle name="20% - Accent3 2 2 2" xfId="657" xr:uid="{00000000-0005-0000-0000-000031000000}"/>
    <cellStyle name="20% - Accent3 2 3" xfId="658" xr:uid="{00000000-0005-0000-0000-000032000000}"/>
    <cellStyle name="20% - Accent3 2 3 2" xfId="659" xr:uid="{00000000-0005-0000-0000-000033000000}"/>
    <cellStyle name="20% - Accent3 2 4" xfId="660" xr:uid="{00000000-0005-0000-0000-000034000000}"/>
    <cellStyle name="20% - Accent3 3" xfId="39" xr:uid="{00000000-0005-0000-0000-000035000000}"/>
    <cellStyle name="20% - Accent3 4" xfId="40" xr:uid="{00000000-0005-0000-0000-000036000000}"/>
    <cellStyle name="20% - Accent3 5" xfId="41" xr:uid="{00000000-0005-0000-0000-000037000000}"/>
    <cellStyle name="20% - Accent3 6" xfId="42" xr:uid="{00000000-0005-0000-0000-000038000000}"/>
    <cellStyle name="20% - Accent3 7" xfId="43" xr:uid="{00000000-0005-0000-0000-000039000000}"/>
    <cellStyle name="20% - Accent3 8" xfId="44" xr:uid="{00000000-0005-0000-0000-00003A000000}"/>
    <cellStyle name="20% - Accent3 9" xfId="45" xr:uid="{00000000-0005-0000-0000-00003B000000}"/>
    <cellStyle name="20% - Accent4 10" xfId="46" xr:uid="{00000000-0005-0000-0000-00003C000000}"/>
    <cellStyle name="20% - Accent4 11" xfId="47" xr:uid="{00000000-0005-0000-0000-00003D000000}"/>
    <cellStyle name="20% - Accent4 12" xfId="48" xr:uid="{00000000-0005-0000-0000-00003E000000}"/>
    <cellStyle name="20% - Accent4 13" xfId="49" xr:uid="{00000000-0005-0000-0000-00003F000000}"/>
    <cellStyle name="20% - Accent4 14" xfId="50" xr:uid="{00000000-0005-0000-0000-000040000000}"/>
    <cellStyle name="20% - Accent4 15" xfId="51" xr:uid="{00000000-0005-0000-0000-000041000000}"/>
    <cellStyle name="20% - Accent4 16" xfId="52" xr:uid="{00000000-0005-0000-0000-000042000000}"/>
    <cellStyle name="20% - Accent4 2" xfId="53" xr:uid="{00000000-0005-0000-0000-000043000000}"/>
    <cellStyle name="20% - Accent4 2 2" xfId="661" xr:uid="{00000000-0005-0000-0000-000044000000}"/>
    <cellStyle name="20% - Accent4 2 2 2" xfId="662" xr:uid="{00000000-0005-0000-0000-000045000000}"/>
    <cellStyle name="20% - Accent4 2 3" xfId="663" xr:uid="{00000000-0005-0000-0000-000046000000}"/>
    <cellStyle name="20% - Accent4 2 3 2" xfId="664" xr:uid="{00000000-0005-0000-0000-000047000000}"/>
    <cellStyle name="20% - Accent4 2 4" xfId="665" xr:uid="{00000000-0005-0000-0000-000048000000}"/>
    <cellStyle name="20% - Accent4 3" xfId="54" xr:uid="{00000000-0005-0000-0000-000049000000}"/>
    <cellStyle name="20% - Accent4 4" xfId="55" xr:uid="{00000000-0005-0000-0000-00004A000000}"/>
    <cellStyle name="20% - Accent4 5" xfId="56" xr:uid="{00000000-0005-0000-0000-00004B000000}"/>
    <cellStyle name="20% - Accent4 6" xfId="57" xr:uid="{00000000-0005-0000-0000-00004C000000}"/>
    <cellStyle name="20% - Accent4 7" xfId="58" xr:uid="{00000000-0005-0000-0000-00004D000000}"/>
    <cellStyle name="20% - Accent4 8" xfId="59" xr:uid="{00000000-0005-0000-0000-00004E000000}"/>
    <cellStyle name="20% - Accent4 9" xfId="60" xr:uid="{00000000-0005-0000-0000-00004F000000}"/>
    <cellStyle name="20% - Accent5 10" xfId="61" xr:uid="{00000000-0005-0000-0000-000050000000}"/>
    <cellStyle name="20% - Accent5 11" xfId="62" xr:uid="{00000000-0005-0000-0000-000051000000}"/>
    <cellStyle name="20% - Accent5 12" xfId="63" xr:uid="{00000000-0005-0000-0000-000052000000}"/>
    <cellStyle name="20% - Accent5 13" xfId="64" xr:uid="{00000000-0005-0000-0000-000053000000}"/>
    <cellStyle name="20% - Accent5 14" xfId="65" xr:uid="{00000000-0005-0000-0000-000054000000}"/>
    <cellStyle name="20% - Accent5 15" xfId="66" xr:uid="{00000000-0005-0000-0000-000055000000}"/>
    <cellStyle name="20% - Accent5 16" xfId="67" xr:uid="{00000000-0005-0000-0000-000056000000}"/>
    <cellStyle name="20% - Accent5 2" xfId="68" xr:uid="{00000000-0005-0000-0000-000057000000}"/>
    <cellStyle name="20% - Accent5 2 2" xfId="666" xr:uid="{00000000-0005-0000-0000-000058000000}"/>
    <cellStyle name="20% - Accent5 2 2 2" xfId="667" xr:uid="{00000000-0005-0000-0000-000059000000}"/>
    <cellStyle name="20% - Accent5 2 3" xfId="668" xr:uid="{00000000-0005-0000-0000-00005A000000}"/>
    <cellStyle name="20% - Accent5 2 3 2" xfId="669" xr:uid="{00000000-0005-0000-0000-00005B000000}"/>
    <cellStyle name="20% - Accent5 2 4" xfId="670" xr:uid="{00000000-0005-0000-0000-00005C000000}"/>
    <cellStyle name="20% - Accent5 3" xfId="69" xr:uid="{00000000-0005-0000-0000-00005D000000}"/>
    <cellStyle name="20% - Accent5 4" xfId="70" xr:uid="{00000000-0005-0000-0000-00005E000000}"/>
    <cellStyle name="20% - Accent5 5" xfId="71" xr:uid="{00000000-0005-0000-0000-00005F000000}"/>
    <cellStyle name="20% - Accent5 6" xfId="72" xr:uid="{00000000-0005-0000-0000-000060000000}"/>
    <cellStyle name="20% - Accent5 7" xfId="73" xr:uid="{00000000-0005-0000-0000-000061000000}"/>
    <cellStyle name="20% - Accent5 8" xfId="74" xr:uid="{00000000-0005-0000-0000-000062000000}"/>
    <cellStyle name="20% - Accent5 9" xfId="75" xr:uid="{00000000-0005-0000-0000-000063000000}"/>
    <cellStyle name="20% - Accent6 10" xfId="76" xr:uid="{00000000-0005-0000-0000-000064000000}"/>
    <cellStyle name="20% - Accent6 11" xfId="77" xr:uid="{00000000-0005-0000-0000-000065000000}"/>
    <cellStyle name="20% - Accent6 12" xfId="78" xr:uid="{00000000-0005-0000-0000-000066000000}"/>
    <cellStyle name="20% - Accent6 13" xfId="79" xr:uid="{00000000-0005-0000-0000-000067000000}"/>
    <cellStyle name="20% - Accent6 14" xfId="80" xr:uid="{00000000-0005-0000-0000-000068000000}"/>
    <cellStyle name="20% - Accent6 15" xfId="81" xr:uid="{00000000-0005-0000-0000-000069000000}"/>
    <cellStyle name="20% - Accent6 16" xfId="82" xr:uid="{00000000-0005-0000-0000-00006A000000}"/>
    <cellStyle name="20% - Accent6 2" xfId="83" xr:uid="{00000000-0005-0000-0000-00006B000000}"/>
    <cellStyle name="20% - Accent6 2 2" xfId="671" xr:uid="{00000000-0005-0000-0000-00006C000000}"/>
    <cellStyle name="20% - Accent6 2 2 2" xfId="672" xr:uid="{00000000-0005-0000-0000-00006D000000}"/>
    <cellStyle name="20% - Accent6 2 3" xfId="673" xr:uid="{00000000-0005-0000-0000-00006E000000}"/>
    <cellStyle name="20% - Accent6 2 3 2" xfId="674" xr:uid="{00000000-0005-0000-0000-00006F000000}"/>
    <cellStyle name="20% - Accent6 2 4" xfId="675" xr:uid="{00000000-0005-0000-0000-000070000000}"/>
    <cellStyle name="20% - Accent6 3" xfId="84" xr:uid="{00000000-0005-0000-0000-000071000000}"/>
    <cellStyle name="20% - Accent6 4" xfId="85" xr:uid="{00000000-0005-0000-0000-000072000000}"/>
    <cellStyle name="20% - Accent6 5" xfId="86" xr:uid="{00000000-0005-0000-0000-000073000000}"/>
    <cellStyle name="20% - Accent6 6" xfId="87" xr:uid="{00000000-0005-0000-0000-000074000000}"/>
    <cellStyle name="20% - Accent6 7" xfId="88" xr:uid="{00000000-0005-0000-0000-000075000000}"/>
    <cellStyle name="20% - Accent6 8" xfId="89" xr:uid="{00000000-0005-0000-0000-000076000000}"/>
    <cellStyle name="20% - Accent6 9" xfId="90" xr:uid="{00000000-0005-0000-0000-000077000000}"/>
    <cellStyle name="40% - Accent1 10" xfId="91" xr:uid="{00000000-0005-0000-0000-000078000000}"/>
    <cellStyle name="40% - Accent1 11" xfId="92" xr:uid="{00000000-0005-0000-0000-000079000000}"/>
    <cellStyle name="40% - Accent1 12" xfId="93" xr:uid="{00000000-0005-0000-0000-00007A000000}"/>
    <cellStyle name="40% - Accent1 13" xfId="94" xr:uid="{00000000-0005-0000-0000-00007B000000}"/>
    <cellStyle name="40% - Accent1 14" xfId="95" xr:uid="{00000000-0005-0000-0000-00007C000000}"/>
    <cellStyle name="40% - Accent1 15" xfId="96" xr:uid="{00000000-0005-0000-0000-00007D000000}"/>
    <cellStyle name="40% - Accent1 16" xfId="97" xr:uid="{00000000-0005-0000-0000-00007E000000}"/>
    <cellStyle name="40% - Accent1 2" xfId="98" xr:uid="{00000000-0005-0000-0000-00007F000000}"/>
    <cellStyle name="40% - Accent1 2 2" xfId="676" xr:uid="{00000000-0005-0000-0000-000080000000}"/>
    <cellStyle name="40% - Accent1 2 2 2" xfId="677" xr:uid="{00000000-0005-0000-0000-000081000000}"/>
    <cellStyle name="40% - Accent1 2 3" xfId="678" xr:uid="{00000000-0005-0000-0000-000082000000}"/>
    <cellStyle name="40% - Accent1 2 3 2" xfId="679" xr:uid="{00000000-0005-0000-0000-000083000000}"/>
    <cellStyle name="40% - Accent1 2 4" xfId="680" xr:uid="{00000000-0005-0000-0000-000084000000}"/>
    <cellStyle name="40% - Accent1 3" xfId="99" xr:uid="{00000000-0005-0000-0000-000085000000}"/>
    <cellStyle name="40% - Accent1 4" xfId="100" xr:uid="{00000000-0005-0000-0000-000086000000}"/>
    <cellStyle name="40% - Accent1 5" xfId="101" xr:uid="{00000000-0005-0000-0000-000087000000}"/>
    <cellStyle name="40% - Accent1 6" xfId="102" xr:uid="{00000000-0005-0000-0000-000088000000}"/>
    <cellStyle name="40% - Accent1 7" xfId="103" xr:uid="{00000000-0005-0000-0000-000089000000}"/>
    <cellStyle name="40% - Accent1 8" xfId="104" xr:uid="{00000000-0005-0000-0000-00008A000000}"/>
    <cellStyle name="40% - Accent1 9" xfId="105" xr:uid="{00000000-0005-0000-0000-00008B000000}"/>
    <cellStyle name="40% - Accent2 10" xfId="106" xr:uid="{00000000-0005-0000-0000-00008C000000}"/>
    <cellStyle name="40% - Accent2 11" xfId="107" xr:uid="{00000000-0005-0000-0000-00008D000000}"/>
    <cellStyle name="40% - Accent2 12" xfId="108" xr:uid="{00000000-0005-0000-0000-00008E000000}"/>
    <cellStyle name="40% - Accent2 13" xfId="109" xr:uid="{00000000-0005-0000-0000-00008F000000}"/>
    <cellStyle name="40% - Accent2 14" xfId="110" xr:uid="{00000000-0005-0000-0000-000090000000}"/>
    <cellStyle name="40% - Accent2 15" xfId="111" xr:uid="{00000000-0005-0000-0000-000091000000}"/>
    <cellStyle name="40% - Accent2 16" xfId="112" xr:uid="{00000000-0005-0000-0000-000092000000}"/>
    <cellStyle name="40% - Accent2 2" xfId="113" xr:uid="{00000000-0005-0000-0000-000093000000}"/>
    <cellStyle name="40% - Accent2 2 2" xfId="681" xr:uid="{00000000-0005-0000-0000-000094000000}"/>
    <cellStyle name="40% - Accent2 2 2 2" xfId="682" xr:uid="{00000000-0005-0000-0000-000095000000}"/>
    <cellStyle name="40% - Accent2 2 3" xfId="683" xr:uid="{00000000-0005-0000-0000-000096000000}"/>
    <cellStyle name="40% - Accent2 2 3 2" xfId="684" xr:uid="{00000000-0005-0000-0000-000097000000}"/>
    <cellStyle name="40% - Accent2 2 4" xfId="685" xr:uid="{00000000-0005-0000-0000-000098000000}"/>
    <cellStyle name="40% - Accent2 3" xfId="114" xr:uid="{00000000-0005-0000-0000-000099000000}"/>
    <cellStyle name="40% - Accent2 4" xfId="115" xr:uid="{00000000-0005-0000-0000-00009A000000}"/>
    <cellStyle name="40% - Accent2 5" xfId="116" xr:uid="{00000000-0005-0000-0000-00009B000000}"/>
    <cellStyle name="40% - Accent2 6" xfId="117" xr:uid="{00000000-0005-0000-0000-00009C000000}"/>
    <cellStyle name="40% - Accent2 7" xfId="118" xr:uid="{00000000-0005-0000-0000-00009D000000}"/>
    <cellStyle name="40% - Accent2 8" xfId="119" xr:uid="{00000000-0005-0000-0000-00009E000000}"/>
    <cellStyle name="40% - Accent2 9" xfId="120" xr:uid="{00000000-0005-0000-0000-00009F000000}"/>
    <cellStyle name="40% - Accent3 10" xfId="121" xr:uid="{00000000-0005-0000-0000-0000A0000000}"/>
    <cellStyle name="40% - Accent3 11" xfId="122" xr:uid="{00000000-0005-0000-0000-0000A1000000}"/>
    <cellStyle name="40% - Accent3 12" xfId="123" xr:uid="{00000000-0005-0000-0000-0000A2000000}"/>
    <cellStyle name="40% - Accent3 13" xfId="124" xr:uid="{00000000-0005-0000-0000-0000A3000000}"/>
    <cellStyle name="40% - Accent3 14" xfId="125" xr:uid="{00000000-0005-0000-0000-0000A4000000}"/>
    <cellStyle name="40% - Accent3 15" xfId="126" xr:uid="{00000000-0005-0000-0000-0000A5000000}"/>
    <cellStyle name="40% - Accent3 16" xfId="127" xr:uid="{00000000-0005-0000-0000-0000A6000000}"/>
    <cellStyle name="40% - Accent3 2" xfId="128" xr:uid="{00000000-0005-0000-0000-0000A7000000}"/>
    <cellStyle name="40% - Accent3 2 2" xfId="686" xr:uid="{00000000-0005-0000-0000-0000A8000000}"/>
    <cellStyle name="40% - Accent3 2 2 2" xfId="687" xr:uid="{00000000-0005-0000-0000-0000A9000000}"/>
    <cellStyle name="40% - Accent3 2 3" xfId="688" xr:uid="{00000000-0005-0000-0000-0000AA000000}"/>
    <cellStyle name="40% - Accent3 2 3 2" xfId="689" xr:uid="{00000000-0005-0000-0000-0000AB000000}"/>
    <cellStyle name="40% - Accent3 2 4" xfId="690" xr:uid="{00000000-0005-0000-0000-0000AC000000}"/>
    <cellStyle name="40% - Accent3 3" xfId="129" xr:uid="{00000000-0005-0000-0000-0000AD000000}"/>
    <cellStyle name="40% - Accent3 4" xfId="130" xr:uid="{00000000-0005-0000-0000-0000AE000000}"/>
    <cellStyle name="40% - Accent3 5" xfId="131" xr:uid="{00000000-0005-0000-0000-0000AF000000}"/>
    <cellStyle name="40% - Accent3 6" xfId="132" xr:uid="{00000000-0005-0000-0000-0000B0000000}"/>
    <cellStyle name="40% - Accent3 7" xfId="133" xr:uid="{00000000-0005-0000-0000-0000B1000000}"/>
    <cellStyle name="40% - Accent3 8" xfId="134" xr:uid="{00000000-0005-0000-0000-0000B2000000}"/>
    <cellStyle name="40% - Accent3 9" xfId="135" xr:uid="{00000000-0005-0000-0000-0000B3000000}"/>
    <cellStyle name="40% - Accent4 10" xfId="136" xr:uid="{00000000-0005-0000-0000-0000B4000000}"/>
    <cellStyle name="40% - Accent4 11" xfId="137" xr:uid="{00000000-0005-0000-0000-0000B5000000}"/>
    <cellStyle name="40% - Accent4 12" xfId="138" xr:uid="{00000000-0005-0000-0000-0000B6000000}"/>
    <cellStyle name="40% - Accent4 13" xfId="139" xr:uid="{00000000-0005-0000-0000-0000B7000000}"/>
    <cellStyle name="40% - Accent4 14" xfId="140" xr:uid="{00000000-0005-0000-0000-0000B8000000}"/>
    <cellStyle name="40% - Accent4 15" xfId="141" xr:uid="{00000000-0005-0000-0000-0000B9000000}"/>
    <cellStyle name="40% - Accent4 16" xfId="142" xr:uid="{00000000-0005-0000-0000-0000BA000000}"/>
    <cellStyle name="40% - Accent4 2" xfId="143" xr:uid="{00000000-0005-0000-0000-0000BB000000}"/>
    <cellStyle name="40% - Accent4 2 2" xfId="691" xr:uid="{00000000-0005-0000-0000-0000BC000000}"/>
    <cellStyle name="40% - Accent4 2 2 2" xfId="692" xr:uid="{00000000-0005-0000-0000-0000BD000000}"/>
    <cellStyle name="40% - Accent4 2 3" xfId="693" xr:uid="{00000000-0005-0000-0000-0000BE000000}"/>
    <cellStyle name="40% - Accent4 2 3 2" xfId="694" xr:uid="{00000000-0005-0000-0000-0000BF000000}"/>
    <cellStyle name="40% - Accent4 2 4" xfId="695" xr:uid="{00000000-0005-0000-0000-0000C0000000}"/>
    <cellStyle name="40% - Accent4 3" xfId="144" xr:uid="{00000000-0005-0000-0000-0000C1000000}"/>
    <cellStyle name="40% - Accent4 4" xfId="145" xr:uid="{00000000-0005-0000-0000-0000C2000000}"/>
    <cellStyle name="40% - Accent4 5" xfId="146" xr:uid="{00000000-0005-0000-0000-0000C3000000}"/>
    <cellStyle name="40% - Accent4 6" xfId="147" xr:uid="{00000000-0005-0000-0000-0000C4000000}"/>
    <cellStyle name="40% - Accent4 7" xfId="148" xr:uid="{00000000-0005-0000-0000-0000C5000000}"/>
    <cellStyle name="40% - Accent4 8" xfId="149" xr:uid="{00000000-0005-0000-0000-0000C6000000}"/>
    <cellStyle name="40% - Accent4 9" xfId="150" xr:uid="{00000000-0005-0000-0000-0000C7000000}"/>
    <cellStyle name="40% - Accent5 10" xfId="151" xr:uid="{00000000-0005-0000-0000-0000C8000000}"/>
    <cellStyle name="40% - Accent5 11" xfId="152" xr:uid="{00000000-0005-0000-0000-0000C9000000}"/>
    <cellStyle name="40% - Accent5 12" xfId="153" xr:uid="{00000000-0005-0000-0000-0000CA000000}"/>
    <cellStyle name="40% - Accent5 13" xfId="154" xr:uid="{00000000-0005-0000-0000-0000CB000000}"/>
    <cellStyle name="40% - Accent5 14" xfId="155" xr:uid="{00000000-0005-0000-0000-0000CC000000}"/>
    <cellStyle name="40% - Accent5 15" xfId="156" xr:uid="{00000000-0005-0000-0000-0000CD000000}"/>
    <cellStyle name="40% - Accent5 16" xfId="157" xr:uid="{00000000-0005-0000-0000-0000CE000000}"/>
    <cellStyle name="40% - Accent5 2" xfId="158" xr:uid="{00000000-0005-0000-0000-0000CF000000}"/>
    <cellStyle name="40% - Accent5 2 2" xfId="696" xr:uid="{00000000-0005-0000-0000-0000D0000000}"/>
    <cellStyle name="40% - Accent5 2 2 2" xfId="697" xr:uid="{00000000-0005-0000-0000-0000D1000000}"/>
    <cellStyle name="40% - Accent5 2 3" xfId="698" xr:uid="{00000000-0005-0000-0000-0000D2000000}"/>
    <cellStyle name="40% - Accent5 2 3 2" xfId="699" xr:uid="{00000000-0005-0000-0000-0000D3000000}"/>
    <cellStyle name="40% - Accent5 2 4" xfId="700" xr:uid="{00000000-0005-0000-0000-0000D4000000}"/>
    <cellStyle name="40% - Accent5 3" xfId="159" xr:uid="{00000000-0005-0000-0000-0000D5000000}"/>
    <cellStyle name="40% - Accent5 4" xfId="160" xr:uid="{00000000-0005-0000-0000-0000D6000000}"/>
    <cellStyle name="40% - Accent5 5" xfId="161" xr:uid="{00000000-0005-0000-0000-0000D7000000}"/>
    <cellStyle name="40% - Accent5 6" xfId="162" xr:uid="{00000000-0005-0000-0000-0000D8000000}"/>
    <cellStyle name="40% - Accent5 7" xfId="163" xr:uid="{00000000-0005-0000-0000-0000D9000000}"/>
    <cellStyle name="40% - Accent5 8" xfId="164" xr:uid="{00000000-0005-0000-0000-0000DA000000}"/>
    <cellStyle name="40% - Accent5 9" xfId="165" xr:uid="{00000000-0005-0000-0000-0000DB000000}"/>
    <cellStyle name="40% - Accent6 10" xfId="166" xr:uid="{00000000-0005-0000-0000-0000DC000000}"/>
    <cellStyle name="40% - Accent6 11" xfId="167" xr:uid="{00000000-0005-0000-0000-0000DD000000}"/>
    <cellStyle name="40% - Accent6 12" xfId="168" xr:uid="{00000000-0005-0000-0000-0000DE000000}"/>
    <cellStyle name="40% - Accent6 13" xfId="169" xr:uid="{00000000-0005-0000-0000-0000DF000000}"/>
    <cellStyle name="40% - Accent6 14" xfId="170" xr:uid="{00000000-0005-0000-0000-0000E0000000}"/>
    <cellStyle name="40% - Accent6 15" xfId="171" xr:uid="{00000000-0005-0000-0000-0000E1000000}"/>
    <cellStyle name="40% - Accent6 16" xfId="172" xr:uid="{00000000-0005-0000-0000-0000E2000000}"/>
    <cellStyle name="40% - Accent6 2" xfId="173" xr:uid="{00000000-0005-0000-0000-0000E3000000}"/>
    <cellStyle name="40% - Accent6 2 2" xfId="701" xr:uid="{00000000-0005-0000-0000-0000E4000000}"/>
    <cellStyle name="40% - Accent6 2 2 2" xfId="702" xr:uid="{00000000-0005-0000-0000-0000E5000000}"/>
    <cellStyle name="40% - Accent6 2 3" xfId="703" xr:uid="{00000000-0005-0000-0000-0000E6000000}"/>
    <cellStyle name="40% - Accent6 2 3 2" xfId="704" xr:uid="{00000000-0005-0000-0000-0000E7000000}"/>
    <cellStyle name="40% - Accent6 2 4" xfId="705" xr:uid="{00000000-0005-0000-0000-0000E8000000}"/>
    <cellStyle name="40% - Accent6 3" xfId="174" xr:uid="{00000000-0005-0000-0000-0000E9000000}"/>
    <cellStyle name="40% - Accent6 4" xfId="175" xr:uid="{00000000-0005-0000-0000-0000EA000000}"/>
    <cellStyle name="40% - Accent6 5" xfId="176" xr:uid="{00000000-0005-0000-0000-0000EB000000}"/>
    <cellStyle name="40% - Accent6 6" xfId="177" xr:uid="{00000000-0005-0000-0000-0000EC000000}"/>
    <cellStyle name="40% - Accent6 7" xfId="178" xr:uid="{00000000-0005-0000-0000-0000ED000000}"/>
    <cellStyle name="40% - Accent6 8" xfId="179" xr:uid="{00000000-0005-0000-0000-0000EE000000}"/>
    <cellStyle name="40% - Accent6 9" xfId="180" xr:uid="{00000000-0005-0000-0000-0000EF000000}"/>
    <cellStyle name="60% - Accent1 10" xfId="181" xr:uid="{00000000-0005-0000-0000-0000F0000000}"/>
    <cellStyle name="60% - Accent1 11" xfId="182" xr:uid="{00000000-0005-0000-0000-0000F1000000}"/>
    <cellStyle name="60% - Accent1 12" xfId="183" xr:uid="{00000000-0005-0000-0000-0000F2000000}"/>
    <cellStyle name="60% - Accent1 13" xfId="184" xr:uid="{00000000-0005-0000-0000-0000F3000000}"/>
    <cellStyle name="60% - Accent1 14" xfId="185" xr:uid="{00000000-0005-0000-0000-0000F4000000}"/>
    <cellStyle name="60% - Accent1 15" xfId="186" xr:uid="{00000000-0005-0000-0000-0000F5000000}"/>
    <cellStyle name="60% - Accent1 16" xfId="187" xr:uid="{00000000-0005-0000-0000-0000F6000000}"/>
    <cellStyle name="60% - Accent1 2" xfId="188" xr:uid="{00000000-0005-0000-0000-0000F7000000}"/>
    <cellStyle name="60% - Accent1 3" xfId="189" xr:uid="{00000000-0005-0000-0000-0000F8000000}"/>
    <cellStyle name="60% - Accent1 4" xfId="190" xr:uid="{00000000-0005-0000-0000-0000F9000000}"/>
    <cellStyle name="60% - Accent1 5" xfId="191" xr:uid="{00000000-0005-0000-0000-0000FA000000}"/>
    <cellStyle name="60% - Accent1 6" xfId="192" xr:uid="{00000000-0005-0000-0000-0000FB000000}"/>
    <cellStyle name="60% - Accent1 7" xfId="193" xr:uid="{00000000-0005-0000-0000-0000FC000000}"/>
    <cellStyle name="60% - Accent1 8" xfId="194" xr:uid="{00000000-0005-0000-0000-0000FD000000}"/>
    <cellStyle name="60% - Accent1 9" xfId="195" xr:uid="{00000000-0005-0000-0000-0000FE000000}"/>
    <cellStyle name="60% - Accent2 10" xfId="196" xr:uid="{00000000-0005-0000-0000-0000FF000000}"/>
    <cellStyle name="60% - Accent2 11" xfId="197" xr:uid="{00000000-0005-0000-0000-000000010000}"/>
    <cellStyle name="60% - Accent2 12" xfId="198" xr:uid="{00000000-0005-0000-0000-000001010000}"/>
    <cellStyle name="60% - Accent2 13" xfId="199" xr:uid="{00000000-0005-0000-0000-000002010000}"/>
    <cellStyle name="60% - Accent2 14" xfId="200" xr:uid="{00000000-0005-0000-0000-000003010000}"/>
    <cellStyle name="60% - Accent2 15" xfId="201" xr:uid="{00000000-0005-0000-0000-000004010000}"/>
    <cellStyle name="60% - Accent2 16" xfId="202" xr:uid="{00000000-0005-0000-0000-000005010000}"/>
    <cellStyle name="60% - Accent2 2" xfId="203" xr:uid="{00000000-0005-0000-0000-000006010000}"/>
    <cellStyle name="60% - Accent2 3" xfId="204" xr:uid="{00000000-0005-0000-0000-000007010000}"/>
    <cellStyle name="60% - Accent2 4" xfId="205" xr:uid="{00000000-0005-0000-0000-000008010000}"/>
    <cellStyle name="60% - Accent2 5" xfId="206" xr:uid="{00000000-0005-0000-0000-000009010000}"/>
    <cellStyle name="60% - Accent2 6" xfId="207" xr:uid="{00000000-0005-0000-0000-00000A010000}"/>
    <cellStyle name="60% - Accent2 7" xfId="208" xr:uid="{00000000-0005-0000-0000-00000B010000}"/>
    <cellStyle name="60% - Accent2 8" xfId="209" xr:uid="{00000000-0005-0000-0000-00000C010000}"/>
    <cellStyle name="60% - Accent2 9" xfId="210" xr:uid="{00000000-0005-0000-0000-00000D010000}"/>
    <cellStyle name="60% - Accent3 10" xfId="211" xr:uid="{00000000-0005-0000-0000-00000E010000}"/>
    <cellStyle name="60% - Accent3 11" xfId="212" xr:uid="{00000000-0005-0000-0000-00000F010000}"/>
    <cellStyle name="60% - Accent3 12" xfId="213" xr:uid="{00000000-0005-0000-0000-000010010000}"/>
    <cellStyle name="60% - Accent3 13" xfId="214" xr:uid="{00000000-0005-0000-0000-000011010000}"/>
    <cellStyle name="60% - Accent3 14" xfId="215" xr:uid="{00000000-0005-0000-0000-000012010000}"/>
    <cellStyle name="60% - Accent3 15" xfId="216" xr:uid="{00000000-0005-0000-0000-000013010000}"/>
    <cellStyle name="60% - Accent3 16" xfId="217" xr:uid="{00000000-0005-0000-0000-000014010000}"/>
    <cellStyle name="60% - Accent3 2" xfId="218" xr:uid="{00000000-0005-0000-0000-000015010000}"/>
    <cellStyle name="60% - Accent3 3" xfId="219" xr:uid="{00000000-0005-0000-0000-000016010000}"/>
    <cellStyle name="60% - Accent3 4" xfId="220" xr:uid="{00000000-0005-0000-0000-000017010000}"/>
    <cellStyle name="60% - Accent3 5" xfId="221" xr:uid="{00000000-0005-0000-0000-000018010000}"/>
    <cellStyle name="60% - Accent3 6" xfId="222" xr:uid="{00000000-0005-0000-0000-000019010000}"/>
    <cellStyle name="60% - Accent3 7" xfId="223" xr:uid="{00000000-0005-0000-0000-00001A010000}"/>
    <cellStyle name="60% - Accent3 8" xfId="224" xr:uid="{00000000-0005-0000-0000-00001B010000}"/>
    <cellStyle name="60% - Accent3 9" xfId="225" xr:uid="{00000000-0005-0000-0000-00001C010000}"/>
    <cellStyle name="60% - Accent4 10" xfId="226" xr:uid="{00000000-0005-0000-0000-00001D010000}"/>
    <cellStyle name="60% - Accent4 11" xfId="227" xr:uid="{00000000-0005-0000-0000-00001E010000}"/>
    <cellStyle name="60% - Accent4 12" xfId="228" xr:uid="{00000000-0005-0000-0000-00001F010000}"/>
    <cellStyle name="60% - Accent4 13" xfId="229" xr:uid="{00000000-0005-0000-0000-000020010000}"/>
    <cellStyle name="60% - Accent4 14" xfId="230" xr:uid="{00000000-0005-0000-0000-000021010000}"/>
    <cellStyle name="60% - Accent4 15" xfId="231" xr:uid="{00000000-0005-0000-0000-000022010000}"/>
    <cellStyle name="60% - Accent4 16" xfId="232" xr:uid="{00000000-0005-0000-0000-000023010000}"/>
    <cellStyle name="60% - Accent4 2" xfId="233" xr:uid="{00000000-0005-0000-0000-000024010000}"/>
    <cellStyle name="60% - Accent4 3" xfId="234" xr:uid="{00000000-0005-0000-0000-000025010000}"/>
    <cellStyle name="60% - Accent4 4" xfId="235" xr:uid="{00000000-0005-0000-0000-000026010000}"/>
    <cellStyle name="60% - Accent4 5" xfId="236" xr:uid="{00000000-0005-0000-0000-000027010000}"/>
    <cellStyle name="60% - Accent4 6" xfId="237" xr:uid="{00000000-0005-0000-0000-000028010000}"/>
    <cellStyle name="60% - Accent4 7" xfId="238" xr:uid="{00000000-0005-0000-0000-000029010000}"/>
    <cellStyle name="60% - Accent4 8" xfId="239" xr:uid="{00000000-0005-0000-0000-00002A010000}"/>
    <cellStyle name="60% - Accent4 9" xfId="240" xr:uid="{00000000-0005-0000-0000-00002B010000}"/>
    <cellStyle name="60% - Accent5 10" xfId="241" xr:uid="{00000000-0005-0000-0000-00002C010000}"/>
    <cellStyle name="60% - Accent5 11" xfId="242" xr:uid="{00000000-0005-0000-0000-00002D010000}"/>
    <cellStyle name="60% - Accent5 12" xfId="243" xr:uid="{00000000-0005-0000-0000-00002E010000}"/>
    <cellStyle name="60% - Accent5 13" xfId="244" xr:uid="{00000000-0005-0000-0000-00002F010000}"/>
    <cellStyle name="60% - Accent5 14" xfId="245" xr:uid="{00000000-0005-0000-0000-000030010000}"/>
    <cellStyle name="60% - Accent5 15" xfId="246" xr:uid="{00000000-0005-0000-0000-000031010000}"/>
    <cellStyle name="60% - Accent5 16" xfId="247" xr:uid="{00000000-0005-0000-0000-000032010000}"/>
    <cellStyle name="60% - Accent5 2" xfId="248" xr:uid="{00000000-0005-0000-0000-000033010000}"/>
    <cellStyle name="60% - Accent5 3" xfId="249" xr:uid="{00000000-0005-0000-0000-000034010000}"/>
    <cellStyle name="60% - Accent5 4" xfId="250" xr:uid="{00000000-0005-0000-0000-000035010000}"/>
    <cellStyle name="60% - Accent5 5" xfId="251" xr:uid="{00000000-0005-0000-0000-000036010000}"/>
    <cellStyle name="60% - Accent5 6" xfId="252" xr:uid="{00000000-0005-0000-0000-000037010000}"/>
    <cellStyle name="60% - Accent5 7" xfId="253" xr:uid="{00000000-0005-0000-0000-000038010000}"/>
    <cellStyle name="60% - Accent5 8" xfId="254" xr:uid="{00000000-0005-0000-0000-000039010000}"/>
    <cellStyle name="60% - Accent5 9" xfId="255" xr:uid="{00000000-0005-0000-0000-00003A010000}"/>
    <cellStyle name="60% - Accent6 10" xfId="256" xr:uid="{00000000-0005-0000-0000-00003B010000}"/>
    <cellStyle name="60% - Accent6 11" xfId="257" xr:uid="{00000000-0005-0000-0000-00003C010000}"/>
    <cellStyle name="60% - Accent6 12" xfId="258" xr:uid="{00000000-0005-0000-0000-00003D010000}"/>
    <cellStyle name="60% - Accent6 13" xfId="259" xr:uid="{00000000-0005-0000-0000-00003E010000}"/>
    <cellStyle name="60% - Accent6 14" xfId="260" xr:uid="{00000000-0005-0000-0000-00003F010000}"/>
    <cellStyle name="60% - Accent6 15" xfId="261" xr:uid="{00000000-0005-0000-0000-000040010000}"/>
    <cellStyle name="60% - Accent6 16" xfId="262" xr:uid="{00000000-0005-0000-0000-000041010000}"/>
    <cellStyle name="60% - Accent6 2" xfId="263" xr:uid="{00000000-0005-0000-0000-000042010000}"/>
    <cellStyle name="60% - Accent6 3" xfId="264" xr:uid="{00000000-0005-0000-0000-000043010000}"/>
    <cellStyle name="60% - Accent6 4" xfId="265" xr:uid="{00000000-0005-0000-0000-000044010000}"/>
    <cellStyle name="60% - Accent6 5" xfId="266" xr:uid="{00000000-0005-0000-0000-000045010000}"/>
    <cellStyle name="60% - Accent6 6" xfId="267" xr:uid="{00000000-0005-0000-0000-000046010000}"/>
    <cellStyle name="60% - Accent6 7" xfId="268" xr:uid="{00000000-0005-0000-0000-000047010000}"/>
    <cellStyle name="60% - Accent6 8" xfId="269" xr:uid="{00000000-0005-0000-0000-000048010000}"/>
    <cellStyle name="60% - Accent6 9" xfId="270" xr:uid="{00000000-0005-0000-0000-000049010000}"/>
    <cellStyle name="Accent1 10" xfId="271" xr:uid="{00000000-0005-0000-0000-00004A010000}"/>
    <cellStyle name="Accent1 11" xfId="272" xr:uid="{00000000-0005-0000-0000-00004B010000}"/>
    <cellStyle name="Accent1 12" xfId="273" xr:uid="{00000000-0005-0000-0000-00004C010000}"/>
    <cellStyle name="Accent1 13" xfId="274" xr:uid="{00000000-0005-0000-0000-00004D010000}"/>
    <cellStyle name="Accent1 14" xfId="275" xr:uid="{00000000-0005-0000-0000-00004E010000}"/>
    <cellStyle name="Accent1 15" xfId="276" xr:uid="{00000000-0005-0000-0000-00004F010000}"/>
    <cellStyle name="Accent1 16" xfId="277" xr:uid="{00000000-0005-0000-0000-000050010000}"/>
    <cellStyle name="Accent1 2" xfId="278" xr:uid="{00000000-0005-0000-0000-000051010000}"/>
    <cellStyle name="Accent1 3" xfId="279" xr:uid="{00000000-0005-0000-0000-000052010000}"/>
    <cellStyle name="Accent1 4" xfId="280" xr:uid="{00000000-0005-0000-0000-000053010000}"/>
    <cellStyle name="Accent1 5" xfId="281" xr:uid="{00000000-0005-0000-0000-000054010000}"/>
    <cellStyle name="Accent1 6" xfId="282" xr:uid="{00000000-0005-0000-0000-000055010000}"/>
    <cellStyle name="Accent1 7" xfId="283" xr:uid="{00000000-0005-0000-0000-000056010000}"/>
    <cellStyle name="Accent1 8" xfId="284" xr:uid="{00000000-0005-0000-0000-000057010000}"/>
    <cellStyle name="Accent1 9" xfId="285" xr:uid="{00000000-0005-0000-0000-000058010000}"/>
    <cellStyle name="Accent2 10" xfId="286" xr:uid="{00000000-0005-0000-0000-000059010000}"/>
    <cellStyle name="Accent2 11" xfId="287" xr:uid="{00000000-0005-0000-0000-00005A010000}"/>
    <cellStyle name="Accent2 12" xfId="288" xr:uid="{00000000-0005-0000-0000-00005B010000}"/>
    <cellStyle name="Accent2 13" xfId="289" xr:uid="{00000000-0005-0000-0000-00005C010000}"/>
    <cellStyle name="Accent2 14" xfId="290" xr:uid="{00000000-0005-0000-0000-00005D010000}"/>
    <cellStyle name="Accent2 15" xfId="291" xr:uid="{00000000-0005-0000-0000-00005E010000}"/>
    <cellStyle name="Accent2 16" xfId="292" xr:uid="{00000000-0005-0000-0000-00005F010000}"/>
    <cellStyle name="Accent2 2" xfId="293" xr:uid="{00000000-0005-0000-0000-000060010000}"/>
    <cellStyle name="Accent2 3" xfId="294" xr:uid="{00000000-0005-0000-0000-000061010000}"/>
    <cellStyle name="Accent2 4" xfId="295" xr:uid="{00000000-0005-0000-0000-000062010000}"/>
    <cellStyle name="Accent2 5" xfId="296" xr:uid="{00000000-0005-0000-0000-000063010000}"/>
    <cellStyle name="Accent2 6" xfId="297" xr:uid="{00000000-0005-0000-0000-000064010000}"/>
    <cellStyle name="Accent2 7" xfId="298" xr:uid="{00000000-0005-0000-0000-000065010000}"/>
    <cellStyle name="Accent2 8" xfId="299" xr:uid="{00000000-0005-0000-0000-000066010000}"/>
    <cellStyle name="Accent2 9" xfId="300" xr:uid="{00000000-0005-0000-0000-000067010000}"/>
    <cellStyle name="Accent3 10" xfId="301" xr:uid="{00000000-0005-0000-0000-000068010000}"/>
    <cellStyle name="Accent3 11" xfId="302" xr:uid="{00000000-0005-0000-0000-000069010000}"/>
    <cellStyle name="Accent3 12" xfId="303" xr:uid="{00000000-0005-0000-0000-00006A010000}"/>
    <cellStyle name="Accent3 13" xfId="304" xr:uid="{00000000-0005-0000-0000-00006B010000}"/>
    <cellStyle name="Accent3 14" xfId="305" xr:uid="{00000000-0005-0000-0000-00006C010000}"/>
    <cellStyle name="Accent3 15" xfId="306" xr:uid="{00000000-0005-0000-0000-00006D010000}"/>
    <cellStyle name="Accent3 16" xfId="307" xr:uid="{00000000-0005-0000-0000-00006E010000}"/>
    <cellStyle name="Accent3 2" xfId="308" xr:uid="{00000000-0005-0000-0000-00006F010000}"/>
    <cellStyle name="Accent3 3" xfId="309" xr:uid="{00000000-0005-0000-0000-000070010000}"/>
    <cellStyle name="Accent3 4" xfId="310" xr:uid="{00000000-0005-0000-0000-000071010000}"/>
    <cellStyle name="Accent3 5" xfId="311" xr:uid="{00000000-0005-0000-0000-000072010000}"/>
    <cellStyle name="Accent3 6" xfId="312" xr:uid="{00000000-0005-0000-0000-000073010000}"/>
    <cellStyle name="Accent3 7" xfId="313" xr:uid="{00000000-0005-0000-0000-000074010000}"/>
    <cellStyle name="Accent3 8" xfId="314" xr:uid="{00000000-0005-0000-0000-000075010000}"/>
    <cellStyle name="Accent3 9" xfId="315" xr:uid="{00000000-0005-0000-0000-000076010000}"/>
    <cellStyle name="Accent4 10" xfId="316" xr:uid="{00000000-0005-0000-0000-000077010000}"/>
    <cellStyle name="Accent4 11" xfId="317" xr:uid="{00000000-0005-0000-0000-000078010000}"/>
    <cellStyle name="Accent4 12" xfId="318" xr:uid="{00000000-0005-0000-0000-000079010000}"/>
    <cellStyle name="Accent4 13" xfId="319" xr:uid="{00000000-0005-0000-0000-00007A010000}"/>
    <cellStyle name="Accent4 14" xfId="320" xr:uid="{00000000-0005-0000-0000-00007B010000}"/>
    <cellStyle name="Accent4 15" xfId="321" xr:uid="{00000000-0005-0000-0000-00007C010000}"/>
    <cellStyle name="Accent4 16" xfId="322" xr:uid="{00000000-0005-0000-0000-00007D010000}"/>
    <cellStyle name="Accent4 2" xfId="323" xr:uid="{00000000-0005-0000-0000-00007E010000}"/>
    <cellStyle name="Accent4 3" xfId="324" xr:uid="{00000000-0005-0000-0000-00007F010000}"/>
    <cellStyle name="Accent4 4" xfId="325" xr:uid="{00000000-0005-0000-0000-000080010000}"/>
    <cellStyle name="Accent4 5" xfId="326" xr:uid="{00000000-0005-0000-0000-000081010000}"/>
    <cellStyle name="Accent4 6" xfId="327" xr:uid="{00000000-0005-0000-0000-000082010000}"/>
    <cellStyle name="Accent4 7" xfId="328" xr:uid="{00000000-0005-0000-0000-000083010000}"/>
    <cellStyle name="Accent4 8" xfId="329" xr:uid="{00000000-0005-0000-0000-000084010000}"/>
    <cellStyle name="Accent4 9" xfId="330" xr:uid="{00000000-0005-0000-0000-000085010000}"/>
    <cellStyle name="Accent5 10" xfId="331" xr:uid="{00000000-0005-0000-0000-000086010000}"/>
    <cellStyle name="Accent5 11" xfId="332" xr:uid="{00000000-0005-0000-0000-000087010000}"/>
    <cellStyle name="Accent5 12" xfId="333" xr:uid="{00000000-0005-0000-0000-000088010000}"/>
    <cellStyle name="Accent5 13" xfId="334" xr:uid="{00000000-0005-0000-0000-000089010000}"/>
    <cellStyle name="Accent5 14" xfId="335" xr:uid="{00000000-0005-0000-0000-00008A010000}"/>
    <cellStyle name="Accent5 15" xfId="336" xr:uid="{00000000-0005-0000-0000-00008B010000}"/>
    <cellStyle name="Accent5 16" xfId="337" xr:uid="{00000000-0005-0000-0000-00008C010000}"/>
    <cellStyle name="Accent5 2" xfId="338" xr:uid="{00000000-0005-0000-0000-00008D010000}"/>
    <cellStyle name="Accent5 3" xfId="339" xr:uid="{00000000-0005-0000-0000-00008E010000}"/>
    <cellStyle name="Accent5 4" xfId="340" xr:uid="{00000000-0005-0000-0000-00008F010000}"/>
    <cellStyle name="Accent5 5" xfId="341" xr:uid="{00000000-0005-0000-0000-000090010000}"/>
    <cellStyle name="Accent5 6" xfId="342" xr:uid="{00000000-0005-0000-0000-000091010000}"/>
    <cellStyle name="Accent5 7" xfId="343" xr:uid="{00000000-0005-0000-0000-000092010000}"/>
    <cellStyle name="Accent5 8" xfId="344" xr:uid="{00000000-0005-0000-0000-000093010000}"/>
    <cellStyle name="Accent5 9" xfId="345" xr:uid="{00000000-0005-0000-0000-000094010000}"/>
    <cellStyle name="Accent6 10" xfId="346" xr:uid="{00000000-0005-0000-0000-000095010000}"/>
    <cellStyle name="Accent6 11" xfId="347" xr:uid="{00000000-0005-0000-0000-000096010000}"/>
    <cellStyle name="Accent6 12" xfId="348" xr:uid="{00000000-0005-0000-0000-000097010000}"/>
    <cellStyle name="Accent6 13" xfId="349" xr:uid="{00000000-0005-0000-0000-000098010000}"/>
    <cellStyle name="Accent6 14" xfId="350" xr:uid="{00000000-0005-0000-0000-000099010000}"/>
    <cellStyle name="Accent6 15" xfId="351" xr:uid="{00000000-0005-0000-0000-00009A010000}"/>
    <cellStyle name="Accent6 16" xfId="352" xr:uid="{00000000-0005-0000-0000-00009B010000}"/>
    <cellStyle name="Accent6 2" xfId="353" xr:uid="{00000000-0005-0000-0000-00009C010000}"/>
    <cellStyle name="Accent6 3" xfId="354" xr:uid="{00000000-0005-0000-0000-00009D010000}"/>
    <cellStyle name="Accent6 4" xfId="355" xr:uid="{00000000-0005-0000-0000-00009E010000}"/>
    <cellStyle name="Accent6 5" xfId="356" xr:uid="{00000000-0005-0000-0000-00009F010000}"/>
    <cellStyle name="Accent6 6" xfId="357" xr:uid="{00000000-0005-0000-0000-0000A0010000}"/>
    <cellStyle name="Accent6 7" xfId="358" xr:uid="{00000000-0005-0000-0000-0000A1010000}"/>
    <cellStyle name="Accent6 8" xfId="359" xr:uid="{00000000-0005-0000-0000-0000A2010000}"/>
    <cellStyle name="Accent6 9" xfId="360" xr:uid="{00000000-0005-0000-0000-0000A3010000}"/>
    <cellStyle name="Berekening 10" xfId="361" xr:uid="{00000000-0005-0000-0000-0000A4010000}"/>
    <cellStyle name="Berekening 10 2" xfId="957" xr:uid="{00000000-0005-0000-0000-0000A5010000}"/>
    <cellStyle name="Berekening 10 3" xfId="958" xr:uid="{00000000-0005-0000-0000-0000A6010000}"/>
    <cellStyle name="Berekening 11" xfId="362" xr:uid="{00000000-0005-0000-0000-0000A7010000}"/>
    <cellStyle name="Berekening 11 2" xfId="959" xr:uid="{00000000-0005-0000-0000-0000A8010000}"/>
    <cellStyle name="Berekening 11 3" xfId="960" xr:uid="{00000000-0005-0000-0000-0000A9010000}"/>
    <cellStyle name="Berekening 12" xfId="363" xr:uid="{00000000-0005-0000-0000-0000AA010000}"/>
    <cellStyle name="Berekening 12 2" xfId="961" xr:uid="{00000000-0005-0000-0000-0000AB010000}"/>
    <cellStyle name="Berekening 12 3" xfId="962" xr:uid="{00000000-0005-0000-0000-0000AC010000}"/>
    <cellStyle name="Berekening 13" xfId="364" xr:uid="{00000000-0005-0000-0000-0000AD010000}"/>
    <cellStyle name="Berekening 13 2" xfId="963" xr:uid="{00000000-0005-0000-0000-0000AE010000}"/>
    <cellStyle name="Berekening 13 3" xfId="964" xr:uid="{00000000-0005-0000-0000-0000AF010000}"/>
    <cellStyle name="Berekening 14" xfId="365" xr:uid="{00000000-0005-0000-0000-0000B0010000}"/>
    <cellStyle name="Berekening 14 2" xfId="965" xr:uid="{00000000-0005-0000-0000-0000B1010000}"/>
    <cellStyle name="Berekening 14 3" xfId="966" xr:uid="{00000000-0005-0000-0000-0000B2010000}"/>
    <cellStyle name="Berekening 15" xfId="366" xr:uid="{00000000-0005-0000-0000-0000B3010000}"/>
    <cellStyle name="Berekening 15 2" xfId="967" xr:uid="{00000000-0005-0000-0000-0000B4010000}"/>
    <cellStyle name="Berekening 15 3" xfId="968" xr:uid="{00000000-0005-0000-0000-0000B5010000}"/>
    <cellStyle name="Berekening 16" xfId="367" xr:uid="{00000000-0005-0000-0000-0000B6010000}"/>
    <cellStyle name="Berekening 16 2" xfId="969" xr:uid="{00000000-0005-0000-0000-0000B7010000}"/>
    <cellStyle name="Berekening 16 3" xfId="970" xr:uid="{00000000-0005-0000-0000-0000B8010000}"/>
    <cellStyle name="Berekening 2" xfId="368" xr:uid="{00000000-0005-0000-0000-0000B9010000}"/>
    <cellStyle name="Berekening 2 2" xfId="971" xr:uid="{00000000-0005-0000-0000-0000BA010000}"/>
    <cellStyle name="Berekening 2 3" xfId="972" xr:uid="{00000000-0005-0000-0000-0000BB010000}"/>
    <cellStyle name="Berekening 3" xfId="369" xr:uid="{00000000-0005-0000-0000-0000BC010000}"/>
    <cellStyle name="Berekening 3 2" xfId="973" xr:uid="{00000000-0005-0000-0000-0000BD010000}"/>
    <cellStyle name="Berekening 3 3" xfId="974" xr:uid="{00000000-0005-0000-0000-0000BE010000}"/>
    <cellStyle name="Berekening 4" xfId="370" xr:uid="{00000000-0005-0000-0000-0000BF010000}"/>
    <cellStyle name="Berekening 4 2" xfId="975" xr:uid="{00000000-0005-0000-0000-0000C0010000}"/>
    <cellStyle name="Berekening 4 3" xfId="976" xr:uid="{00000000-0005-0000-0000-0000C1010000}"/>
    <cellStyle name="Berekening 5" xfId="371" xr:uid="{00000000-0005-0000-0000-0000C2010000}"/>
    <cellStyle name="Berekening 5 2" xfId="977" xr:uid="{00000000-0005-0000-0000-0000C3010000}"/>
    <cellStyle name="Berekening 5 3" xfId="978" xr:uid="{00000000-0005-0000-0000-0000C4010000}"/>
    <cellStyle name="Berekening 6" xfId="372" xr:uid="{00000000-0005-0000-0000-0000C5010000}"/>
    <cellStyle name="Berekening 6 2" xfId="979" xr:uid="{00000000-0005-0000-0000-0000C6010000}"/>
    <cellStyle name="Berekening 6 3" xfId="980" xr:uid="{00000000-0005-0000-0000-0000C7010000}"/>
    <cellStyle name="Berekening 7" xfId="373" xr:uid="{00000000-0005-0000-0000-0000C8010000}"/>
    <cellStyle name="Berekening 7 2" xfId="981" xr:uid="{00000000-0005-0000-0000-0000C9010000}"/>
    <cellStyle name="Berekening 7 3" xfId="982" xr:uid="{00000000-0005-0000-0000-0000CA010000}"/>
    <cellStyle name="Berekening 8" xfId="374" xr:uid="{00000000-0005-0000-0000-0000CB010000}"/>
    <cellStyle name="Berekening 8 2" xfId="983" xr:uid="{00000000-0005-0000-0000-0000CC010000}"/>
    <cellStyle name="Berekening 8 3" xfId="984" xr:uid="{00000000-0005-0000-0000-0000CD010000}"/>
    <cellStyle name="Berekening 9" xfId="375" xr:uid="{00000000-0005-0000-0000-0000CE010000}"/>
    <cellStyle name="Berekening 9 2" xfId="985" xr:uid="{00000000-0005-0000-0000-0000CF010000}"/>
    <cellStyle name="Berekening 9 3" xfId="986" xr:uid="{00000000-0005-0000-0000-0000D0010000}"/>
    <cellStyle name="Controlecel 10" xfId="376" xr:uid="{00000000-0005-0000-0000-0000D1010000}"/>
    <cellStyle name="Controlecel 11" xfId="377" xr:uid="{00000000-0005-0000-0000-0000D2010000}"/>
    <cellStyle name="Controlecel 12" xfId="378" xr:uid="{00000000-0005-0000-0000-0000D3010000}"/>
    <cellStyle name="Controlecel 13" xfId="379" xr:uid="{00000000-0005-0000-0000-0000D4010000}"/>
    <cellStyle name="Controlecel 14" xfId="380" xr:uid="{00000000-0005-0000-0000-0000D5010000}"/>
    <cellStyle name="Controlecel 15" xfId="381" xr:uid="{00000000-0005-0000-0000-0000D6010000}"/>
    <cellStyle name="Controlecel 16" xfId="382" xr:uid="{00000000-0005-0000-0000-0000D7010000}"/>
    <cellStyle name="Controlecel 2" xfId="383" xr:uid="{00000000-0005-0000-0000-0000D8010000}"/>
    <cellStyle name="Controlecel 3" xfId="384" xr:uid="{00000000-0005-0000-0000-0000D9010000}"/>
    <cellStyle name="Controlecel 4" xfId="385" xr:uid="{00000000-0005-0000-0000-0000DA010000}"/>
    <cellStyle name="Controlecel 5" xfId="386" xr:uid="{00000000-0005-0000-0000-0000DB010000}"/>
    <cellStyle name="Controlecel 6" xfId="387" xr:uid="{00000000-0005-0000-0000-0000DC010000}"/>
    <cellStyle name="Controlecel 7" xfId="388" xr:uid="{00000000-0005-0000-0000-0000DD010000}"/>
    <cellStyle name="Controlecel 8" xfId="389" xr:uid="{00000000-0005-0000-0000-0000DE010000}"/>
    <cellStyle name="Controlecel 9" xfId="390" xr:uid="{00000000-0005-0000-0000-0000DF010000}"/>
    <cellStyle name="Euro" xfId="391" xr:uid="{00000000-0005-0000-0000-0000E0010000}"/>
    <cellStyle name="Euro 2" xfId="706" xr:uid="{00000000-0005-0000-0000-0000E1010000}"/>
    <cellStyle name="Euro 3" xfId="707" xr:uid="{00000000-0005-0000-0000-0000E2010000}"/>
    <cellStyle name="Euro 4" xfId="708" xr:uid="{00000000-0005-0000-0000-0000E3010000}"/>
    <cellStyle name="Gekoppelde cel 10" xfId="392" xr:uid="{00000000-0005-0000-0000-0000E4010000}"/>
    <cellStyle name="Gekoppelde cel 11" xfId="393" xr:uid="{00000000-0005-0000-0000-0000E5010000}"/>
    <cellStyle name="Gekoppelde cel 12" xfId="394" xr:uid="{00000000-0005-0000-0000-0000E6010000}"/>
    <cellStyle name="Gekoppelde cel 13" xfId="395" xr:uid="{00000000-0005-0000-0000-0000E7010000}"/>
    <cellStyle name="Gekoppelde cel 14" xfId="396" xr:uid="{00000000-0005-0000-0000-0000E8010000}"/>
    <cellStyle name="Gekoppelde cel 15" xfId="397" xr:uid="{00000000-0005-0000-0000-0000E9010000}"/>
    <cellStyle name="Gekoppelde cel 16" xfId="398" xr:uid="{00000000-0005-0000-0000-0000EA010000}"/>
    <cellStyle name="Gekoppelde cel 2" xfId="399" xr:uid="{00000000-0005-0000-0000-0000EB010000}"/>
    <cellStyle name="Gekoppelde cel 3" xfId="400" xr:uid="{00000000-0005-0000-0000-0000EC010000}"/>
    <cellStyle name="Gekoppelde cel 4" xfId="401" xr:uid="{00000000-0005-0000-0000-0000ED010000}"/>
    <cellStyle name="Gekoppelde cel 5" xfId="402" xr:uid="{00000000-0005-0000-0000-0000EE010000}"/>
    <cellStyle name="Gekoppelde cel 6" xfId="403" xr:uid="{00000000-0005-0000-0000-0000EF010000}"/>
    <cellStyle name="Gekoppelde cel 7" xfId="404" xr:uid="{00000000-0005-0000-0000-0000F0010000}"/>
    <cellStyle name="Gekoppelde cel 8" xfId="405" xr:uid="{00000000-0005-0000-0000-0000F1010000}"/>
    <cellStyle name="Gekoppelde cel 9" xfId="406" xr:uid="{00000000-0005-0000-0000-0000F2010000}"/>
    <cellStyle name="Goed 10" xfId="407" xr:uid="{00000000-0005-0000-0000-0000F3010000}"/>
    <cellStyle name="Goed 11" xfId="408" xr:uid="{00000000-0005-0000-0000-0000F4010000}"/>
    <cellStyle name="Goed 12" xfId="409" xr:uid="{00000000-0005-0000-0000-0000F5010000}"/>
    <cellStyle name="Goed 13" xfId="410" xr:uid="{00000000-0005-0000-0000-0000F6010000}"/>
    <cellStyle name="Goed 14" xfId="411" xr:uid="{00000000-0005-0000-0000-0000F7010000}"/>
    <cellStyle name="Goed 15" xfId="412" xr:uid="{00000000-0005-0000-0000-0000F8010000}"/>
    <cellStyle name="Goed 16" xfId="413" xr:uid="{00000000-0005-0000-0000-0000F9010000}"/>
    <cellStyle name="Goed 2" xfId="414" xr:uid="{00000000-0005-0000-0000-0000FA010000}"/>
    <cellStyle name="Goed 3" xfId="415" xr:uid="{00000000-0005-0000-0000-0000FB010000}"/>
    <cellStyle name="Goed 4" xfId="416" xr:uid="{00000000-0005-0000-0000-0000FC010000}"/>
    <cellStyle name="Goed 5" xfId="417" xr:uid="{00000000-0005-0000-0000-0000FD010000}"/>
    <cellStyle name="Goed 6" xfId="418" xr:uid="{00000000-0005-0000-0000-0000FE010000}"/>
    <cellStyle name="Goed 7" xfId="419" xr:uid="{00000000-0005-0000-0000-0000FF010000}"/>
    <cellStyle name="Goed 8" xfId="420" xr:uid="{00000000-0005-0000-0000-000000020000}"/>
    <cellStyle name="Goed 9" xfId="421" xr:uid="{00000000-0005-0000-0000-000001020000}"/>
    <cellStyle name="Hyperlink 2" xfId="709" xr:uid="{00000000-0005-0000-0000-000002020000}"/>
    <cellStyle name="Hyperlink 2 2" xfId="710" xr:uid="{00000000-0005-0000-0000-000003020000}"/>
    <cellStyle name="Hyperlink 2 3" xfId="711" xr:uid="{00000000-0005-0000-0000-000004020000}"/>
    <cellStyle name="Invoer 10" xfId="422" xr:uid="{00000000-0005-0000-0000-000005020000}"/>
    <cellStyle name="Invoer 10 2" xfId="987" xr:uid="{00000000-0005-0000-0000-000006020000}"/>
    <cellStyle name="Invoer 10 3" xfId="988" xr:uid="{00000000-0005-0000-0000-000007020000}"/>
    <cellStyle name="Invoer 11" xfId="423" xr:uid="{00000000-0005-0000-0000-000008020000}"/>
    <cellStyle name="Invoer 11 2" xfId="989" xr:uid="{00000000-0005-0000-0000-000009020000}"/>
    <cellStyle name="Invoer 11 3" xfId="990" xr:uid="{00000000-0005-0000-0000-00000A020000}"/>
    <cellStyle name="Invoer 12" xfId="424" xr:uid="{00000000-0005-0000-0000-00000B020000}"/>
    <cellStyle name="Invoer 12 2" xfId="991" xr:uid="{00000000-0005-0000-0000-00000C020000}"/>
    <cellStyle name="Invoer 12 3" xfId="992" xr:uid="{00000000-0005-0000-0000-00000D020000}"/>
    <cellStyle name="Invoer 13" xfId="425" xr:uid="{00000000-0005-0000-0000-00000E020000}"/>
    <cellStyle name="Invoer 13 2" xfId="993" xr:uid="{00000000-0005-0000-0000-00000F020000}"/>
    <cellStyle name="Invoer 13 3" xfId="994" xr:uid="{00000000-0005-0000-0000-000010020000}"/>
    <cellStyle name="Invoer 14" xfId="426" xr:uid="{00000000-0005-0000-0000-000011020000}"/>
    <cellStyle name="Invoer 14 2" xfId="995" xr:uid="{00000000-0005-0000-0000-000012020000}"/>
    <cellStyle name="Invoer 14 3" xfId="996" xr:uid="{00000000-0005-0000-0000-000013020000}"/>
    <cellStyle name="Invoer 15" xfId="427" xr:uid="{00000000-0005-0000-0000-000014020000}"/>
    <cellStyle name="Invoer 15 2" xfId="997" xr:uid="{00000000-0005-0000-0000-000015020000}"/>
    <cellStyle name="Invoer 15 3" xfId="998" xr:uid="{00000000-0005-0000-0000-000016020000}"/>
    <cellStyle name="Invoer 16" xfId="428" xr:uid="{00000000-0005-0000-0000-000017020000}"/>
    <cellStyle name="Invoer 16 2" xfId="999" xr:uid="{00000000-0005-0000-0000-000018020000}"/>
    <cellStyle name="Invoer 16 3" xfId="1000" xr:uid="{00000000-0005-0000-0000-000019020000}"/>
    <cellStyle name="Invoer 2" xfId="429" xr:uid="{00000000-0005-0000-0000-00001A020000}"/>
    <cellStyle name="Invoer 2 2" xfId="1001" xr:uid="{00000000-0005-0000-0000-00001B020000}"/>
    <cellStyle name="Invoer 2 3" xfId="1002" xr:uid="{00000000-0005-0000-0000-00001C020000}"/>
    <cellStyle name="Invoer 3" xfId="430" xr:uid="{00000000-0005-0000-0000-00001D020000}"/>
    <cellStyle name="Invoer 3 2" xfId="1003" xr:uid="{00000000-0005-0000-0000-00001E020000}"/>
    <cellStyle name="Invoer 3 3" xfId="1004" xr:uid="{00000000-0005-0000-0000-00001F020000}"/>
    <cellStyle name="Invoer 4" xfId="431" xr:uid="{00000000-0005-0000-0000-000020020000}"/>
    <cellStyle name="Invoer 4 2" xfId="1005" xr:uid="{00000000-0005-0000-0000-000021020000}"/>
    <cellStyle name="Invoer 4 3" xfId="1006" xr:uid="{00000000-0005-0000-0000-000022020000}"/>
    <cellStyle name="Invoer 5" xfId="432" xr:uid="{00000000-0005-0000-0000-000023020000}"/>
    <cellStyle name="Invoer 5 2" xfId="1007" xr:uid="{00000000-0005-0000-0000-000024020000}"/>
    <cellStyle name="Invoer 5 3" xfId="1008" xr:uid="{00000000-0005-0000-0000-000025020000}"/>
    <cellStyle name="Invoer 6" xfId="433" xr:uid="{00000000-0005-0000-0000-000026020000}"/>
    <cellStyle name="Invoer 6 2" xfId="1009" xr:uid="{00000000-0005-0000-0000-000027020000}"/>
    <cellStyle name="Invoer 6 3" xfId="1010" xr:uid="{00000000-0005-0000-0000-000028020000}"/>
    <cellStyle name="Invoer 7" xfId="434" xr:uid="{00000000-0005-0000-0000-000029020000}"/>
    <cellStyle name="Invoer 7 2" xfId="1011" xr:uid="{00000000-0005-0000-0000-00002A020000}"/>
    <cellStyle name="Invoer 7 3" xfId="1012" xr:uid="{00000000-0005-0000-0000-00002B020000}"/>
    <cellStyle name="Invoer 8" xfId="435" xr:uid="{00000000-0005-0000-0000-00002C020000}"/>
    <cellStyle name="Invoer 8 2" xfId="1013" xr:uid="{00000000-0005-0000-0000-00002D020000}"/>
    <cellStyle name="Invoer 8 3" xfId="1014" xr:uid="{00000000-0005-0000-0000-00002E020000}"/>
    <cellStyle name="Invoer 9" xfId="436" xr:uid="{00000000-0005-0000-0000-00002F020000}"/>
    <cellStyle name="Invoer 9 2" xfId="1015" xr:uid="{00000000-0005-0000-0000-000030020000}"/>
    <cellStyle name="Invoer 9 3" xfId="1016" xr:uid="{00000000-0005-0000-0000-000031020000}"/>
    <cellStyle name="Komma 2" xfId="712" xr:uid="{00000000-0005-0000-0000-000032020000}"/>
    <cellStyle name="Komma 3" xfId="713" xr:uid="{00000000-0005-0000-0000-000033020000}"/>
    <cellStyle name="Kop 1 10" xfId="437" xr:uid="{00000000-0005-0000-0000-000034020000}"/>
    <cellStyle name="Kop 1 11" xfId="438" xr:uid="{00000000-0005-0000-0000-000035020000}"/>
    <cellStyle name="Kop 1 12" xfId="439" xr:uid="{00000000-0005-0000-0000-000036020000}"/>
    <cellStyle name="Kop 1 13" xfId="440" xr:uid="{00000000-0005-0000-0000-000037020000}"/>
    <cellStyle name="Kop 1 14" xfId="441" xr:uid="{00000000-0005-0000-0000-000038020000}"/>
    <cellStyle name="Kop 1 15" xfId="442" xr:uid="{00000000-0005-0000-0000-000039020000}"/>
    <cellStyle name="Kop 1 16" xfId="443" xr:uid="{00000000-0005-0000-0000-00003A020000}"/>
    <cellStyle name="Kop 1 2" xfId="444" xr:uid="{00000000-0005-0000-0000-00003B020000}"/>
    <cellStyle name="Kop 1 3" xfId="445" xr:uid="{00000000-0005-0000-0000-00003C020000}"/>
    <cellStyle name="Kop 1 4" xfId="446" xr:uid="{00000000-0005-0000-0000-00003D020000}"/>
    <cellStyle name="Kop 1 5" xfId="447" xr:uid="{00000000-0005-0000-0000-00003E020000}"/>
    <cellStyle name="Kop 1 6" xfId="448" xr:uid="{00000000-0005-0000-0000-00003F020000}"/>
    <cellStyle name="Kop 1 7" xfId="449" xr:uid="{00000000-0005-0000-0000-000040020000}"/>
    <cellStyle name="Kop 1 8" xfId="450" xr:uid="{00000000-0005-0000-0000-000041020000}"/>
    <cellStyle name="Kop 1 9" xfId="451" xr:uid="{00000000-0005-0000-0000-000042020000}"/>
    <cellStyle name="Kop 2 10" xfId="452" xr:uid="{00000000-0005-0000-0000-000043020000}"/>
    <cellStyle name="Kop 2 11" xfId="453" xr:uid="{00000000-0005-0000-0000-000044020000}"/>
    <cellStyle name="Kop 2 12" xfId="454" xr:uid="{00000000-0005-0000-0000-000045020000}"/>
    <cellStyle name="Kop 2 13" xfId="455" xr:uid="{00000000-0005-0000-0000-000046020000}"/>
    <cellStyle name="Kop 2 14" xfId="456" xr:uid="{00000000-0005-0000-0000-000047020000}"/>
    <cellStyle name="Kop 2 15" xfId="457" xr:uid="{00000000-0005-0000-0000-000048020000}"/>
    <cellStyle name="Kop 2 16" xfId="458" xr:uid="{00000000-0005-0000-0000-000049020000}"/>
    <cellStyle name="Kop 2 2" xfId="459" xr:uid="{00000000-0005-0000-0000-00004A020000}"/>
    <cellStyle name="Kop 2 3" xfId="460" xr:uid="{00000000-0005-0000-0000-00004B020000}"/>
    <cellStyle name="Kop 2 4" xfId="461" xr:uid="{00000000-0005-0000-0000-00004C020000}"/>
    <cellStyle name="Kop 2 5" xfId="462" xr:uid="{00000000-0005-0000-0000-00004D020000}"/>
    <cellStyle name="Kop 2 6" xfId="463" xr:uid="{00000000-0005-0000-0000-00004E020000}"/>
    <cellStyle name="Kop 2 7" xfId="464" xr:uid="{00000000-0005-0000-0000-00004F020000}"/>
    <cellStyle name="Kop 2 8" xfId="465" xr:uid="{00000000-0005-0000-0000-000050020000}"/>
    <cellStyle name="Kop 2 9" xfId="466" xr:uid="{00000000-0005-0000-0000-000051020000}"/>
    <cellStyle name="Kop 3 10" xfId="467" xr:uid="{00000000-0005-0000-0000-000052020000}"/>
    <cellStyle name="Kop 3 11" xfId="468" xr:uid="{00000000-0005-0000-0000-000053020000}"/>
    <cellStyle name="Kop 3 12" xfId="469" xr:uid="{00000000-0005-0000-0000-000054020000}"/>
    <cellStyle name="Kop 3 13" xfId="470" xr:uid="{00000000-0005-0000-0000-000055020000}"/>
    <cellStyle name="Kop 3 14" xfId="471" xr:uid="{00000000-0005-0000-0000-000056020000}"/>
    <cellStyle name="Kop 3 15" xfId="472" xr:uid="{00000000-0005-0000-0000-000057020000}"/>
    <cellStyle name="Kop 3 16" xfId="473" xr:uid="{00000000-0005-0000-0000-000058020000}"/>
    <cellStyle name="Kop 3 2" xfId="474" xr:uid="{00000000-0005-0000-0000-000059020000}"/>
    <cellStyle name="Kop 3 3" xfId="475" xr:uid="{00000000-0005-0000-0000-00005A020000}"/>
    <cellStyle name="Kop 3 4" xfId="476" xr:uid="{00000000-0005-0000-0000-00005B020000}"/>
    <cellStyle name="Kop 3 5" xfId="477" xr:uid="{00000000-0005-0000-0000-00005C020000}"/>
    <cellStyle name="Kop 3 6" xfId="478" xr:uid="{00000000-0005-0000-0000-00005D020000}"/>
    <cellStyle name="Kop 3 7" xfId="479" xr:uid="{00000000-0005-0000-0000-00005E020000}"/>
    <cellStyle name="Kop 3 8" xfId="480" xr:uid="{00000000-0005-0000-0000-00005F020000}"/>
    <cellStyle name="Kop 3 9" xfId="481" xr:uid="{00000000-0005-0000-0000-000060020000}"/>
    <cellStyle name="Kop 4 10" xfId="482" xr:uid="{00000000-0005-0000-0000-000061020000}"/>
    <cellStyle name="Kop 4 11" xfId="483" xr:uid="{00000000-0005-0000-0000-000062020000}"/>
    <cellStyle name="Kop 4 12" xfId="484" xr:uid="{00000000-0005-0000-0000-000063020000}"/>
    <cellStyle name="Kop 4 13" xfId="485" xr:uid="{00000000-0005-0000-0000-000064020000}"/>
    <cellStyle name="Kop 4 14" xfId="486" xr:uid="{00000000-0005-0000-0000-000065020000}"/>
    <cellStyle name="Kop 4 15" xfId="487" xr:uid="{00000000-0005-0000-0000-000066020000}"/>
    <cellStyle name="Kop 4 16" xfId="488" xr:uid="{00000000-0005-0000-0000-000067020000}"/>
    <cellStyle name="Kop 4 2" xfId="489" xr:uid="{00000000-0005-0000-0000-000068020000}"/>
    <cellStyle name="Kop 4 3" xfId="490" xr:uid="{00000000-0005-0000-0000-000069020000}"/>
    <cellStyle name="Kop 4 4" xfId="491" xr:uid="{00000000-0005-0000-0000-00006A020000}"/>
    <cellStyle name="Kop 4 5" xfId="492" xr:uid="{00000000-0005-0000-0000-00006B020000}"/>
    <cellStyle name="Kop 4 6" xfId="493" xr:uid="{00000000-0005-0000-0000-00006C020000}"/>
    <cellStyle name="Kop 4 7" xfId="494" xr:uid="{00000000-0005-0000-0000-00006D020000}"/>
    <cellStyle name="Kop 4 8" xfId="495" xr:uid="{00000000-0005-0000-0000-00006E020000}"/>
    <cellStyle name="Kop 4 9" xfId="496" xr:uid="{00000000-0005-0000-0000-00006F020000}"/>
    <cellStyle name="Neutraal 10" xfId="497" xr:uid="{00000000-0005-0000-0000-000070020000}"/>
    <cellStyle name="Neutraal 11" xfId="498" xr:uid="{00000000-0005-0000-0000-000071020000}"/>
    <cellStyle name="Neutraal 12" xfId="499" xr:uid="{00000000-0005-0000-0000-000072020000}"/>
    <cellStyle name="Neutraal 13" xfId="500" xr:uid="{00000000-0005-0000-0000-000073020000}"/>
    <cellStyle name="Neutraal 14" xfId="501" xr:uid="{00000000-0005-0000-0000-000074020000}"/>
    <cellStyle name="Neutraal 15" xfId="502" xr:uid="{00000000-0005-0000-0000-000075020000}"/>
    <cellStyle name="Neutraal 16" xfId="503" xr:uid="{00000000-0005-0000-0000-000076020000}"/>
    <cellStyle name="Neutraal 2" xfId="504" xr:uid="{00000000-0005-0000-0000-000077020000}"/>
    <cellStyle name="Neutraal 3" xfId="505" xr:uid="{00000000-0005-0000-0000-000078020000}"/>
    <cellStyle name="Neutraal 4" xfId="506" xr:uid="{00000000-0005-0000-0000-000079020000}"/>
    <cellStyle name="Neutraal 5" xfId="507" xr:uid="{00000000-0005-0000-0000-00007A020000}"/>
    <cellStyle name="Neutraal 6" xfId="508" xr:uid="{00000000-0005-0000-0000-00007B020000}"/>
    <cellStyle name="Neutraal 7" xfId="509" xr:uid="{00000000-0005-0000-0000-00007C020000}"/>
    <cellStyle name="Neutraal 8" xfId="510" xr:uid="{00000000-0005-0000-0000-00007D020000}"/>
    <cellStyle name="Neutraal 9" xfId="511" xr:uid="{00000000-0005-0000-0000-00007E020000}"/>
    <cellStyle name="Notitie 10" xfId="512" xr:uid="{00000000-0005-0000-0000-00007F020000}"/>
    <cellStyle name="Notitie 10 2" xfId="1017" xr:uid="{00000000-0005-0000-0000-000080020000}"/>
    <cellStyle name="Notitie 10 3" xfId="1018" xr:uid="{00000000-0005-0000-0000-000081020000}"/>
    <cellStyle name="Notitie 11" xfId="513" xr:uid="{00000000-0005-0000-0000-000082020000}"/>
    <cellStyle name="Notitie 11 2" xfId="1019" xr:uid="{00000000-0005-0000-0000-000083020000}"/>
    <cellStyle name="Notitie 11 3" xfId="1020" xr:uid="{00000000-0005-0000-0000-000084020000}"/>
    <cellStyle name="Notitie 12" xfId="514" xr:uid="{00000000-0005-0000-0000-000085020000}"/>
    <cellStyle name="Notitie 12 2" xfId="1021" xr:uid="{00000000-0005-0000-0000-000086020000}"/>
    <cellStyle name="Notitie 12 3" xfId="1022" xr:uid="{00000000-0005-0000-0000-000087020000}"/>
    <cellStyle name="Notitie 13" xfId="515" xr:uid="{00000000-0005-0000-0000-000088020000}"/>
    <cellStyle name="Notitie 13 2" xfId="1023" xr:uid="{00000000-0005-0000-0000-000089020000}"/>
    <cellStyle name="Notitie 13 3" xfId="1024" xr:uid="{00000000-0005-0000-0000-00008A020000}"/>
    <cellStyle name="Notitie 14" xfId="516" xr:uid="{00000000-0005-0000-0000-00008B020000}"/>
    <cellStyle name="Notitie 14 2" xfId="1025" xr:uid="{00000000-0005-0000-0000-00008C020000}"/>
    <cellStyle name="Notitie 14 3" xfId="1026" xr:uid="{00000000-0005-0000-0000-00008D020000}"/>
    <cellStyle name="Notitie 15" xfId="517" xr:uid="{00000000-0005-0000-0000-00008E020000}"/>
    <cellStyle name="Notitie 15 2" xfId="1027" xr:uid="{00000000-0005-0000-0000-00008F020000}"/>
    <cellStyle name="Notitie 15 3" xfId="1028" xr:uid="{00000000-0005-0000-0000-000090020000}"/>
    <cellStyle name="Notitie 16" xfId="518" xr:uid="{00000000-0005-0000-0000-000091020000}"/>
    <cellStyle name="Notitie 16 2" xfId="1029" xr:uid="{00000000-0005-0000-0000-000092020000}"/>
    <cellStyle name="Notitie 16 3" xfId="1030" xr:uid="{00000000-0005-0000-0000-000093020000}"/>
    <cellStyle name="Notitie 2" xfId="519" xr:uid="{00000000-0005-0000-0000-000094020000}"/>
    <cellStyle name="Notitie 2 2" xfId="520" xr:uid="{00000000-0005-0000-0000-000095020000}"/>
    <cellStyle name="Notitie 2 2 2" xfId="714" xr:uid="{00000000-0005-0000-0000-000096020000}"/>
    <cellStyle name="Notitie 2 2 3" xfId="715" xr:uid="{00000000-0005-0000-0000-000097020000}"/>
    <cellStyle name="Notitie 2 2 4" xfId="716" xr:uid="{00000000-0005-0000-0000-000098020000}"/>
    <cellStyle name="Notitie 2 3" xfId="717" xr:uid="{00000000-0005-0000-0000-000099020000}"/>
    <cellStyle name="Notitie 2 4" xfId="718" xr:uid="{00000000-0005-0000-0000-00009A020000}"/>
    <cellStyle name="Notitie 2 4 2" xfId="719" xr:uid="{00000000-0005-0000-0000-00009B020000}"/>
    <cellStyle name="Notitie 2 5" xfId="720" xr:uid="{00000000-0005-0000-0000-00009C020000}"/>
    <cellStyle name="Notitie 2 6" xfId="721" xr:uid="{00000000-0005-0000-0000-00009D020000}"/>
    <cellStyle name="Notitie 2 7" xfId="722" xr:uid="{00000000-0005-0000-0000-00009E020000}"/>
    <cellStyle name="Notitie 3" xfId="521" xr:uid="{00000000-0005-0000-0000-00009F020000}"/>
    <cellStyle name="Notitie 3 2" xfId="723" xr:uid="{00000000-0005-0000-0000-0000A0020000}"/>
    <cellStyle name="Notitie 3 3" xfId="724" xr:uid="{00000000-0005-0000-0000-0000A1020000}"/>
    <cellStyle name="Notitie 3 4" xfId="725" xr:uid="{00000000-0005-0000-0000-0000A2020000}"/>
    <cellStyle name="Notitie 4" xfId="522" xr:uid="{00000000-0005-0000-0000-0000A3020000}"/>
    <cellStyle name="Notitie 4 2" xfId="1031" xr:uid="{00000000-0005-0000-0000-0000A4020000}"/>
    <cellStyle name="Notitie 4 3" xfId="1032" xr:uid="{00000000-0005-0000-0000-0000A5020000}"/>
    <cellStyle name="Notitie 5" xfId="523" xr:uid="{00000000-0005-0000-0000-0000A6020000}"/>
    <cellStyle name="Notitie 5 2" xfId="1033" xr:uid="{00000000-0005-0000-0000-0000A7020000}"/>
    <cellStyle name="Notitie 5 3" xfId="1034" xr:uid="{00000000-0005-0000-0000-0000A8020000}"/>
    <cellStyle name="Notitie 6" xfId="524" xr:uid="{00000000-0005-0000-0000-0000A9020000}"/>
    <cellStyle name="Notitie 6 2" xfId="1035" xr:uid="{00000000-0005-0000-0000-0000AA020000}"/>
    <cellStyle name="Notitie 6 3" xfId="1036" xr:uid="{00000000-0005-0000-0000-0000AB020000}"/>
    <cellStyle name="Notitie 7" xfId="525" xr:uid="{00000000-0005-0000-0000-0000AC020000}"/>
    <cellStyle name="Notitie 7 2" xfId="1037" xr:uid="{00000000-0005-0000-0000-0000AD020000}"/>
    <cellStyle name="Notitie 7 3" xfId="1038" xr:uid="{00000000-0005-0000-0000-0000AE020000}"/>
    <cellStyle name="Notitie 8" xfId="526" xr:uid="{00000000-0005-0000-0000-0000AF020000}"/>
    <cellStyle name="Notitie 8 2" xfId="1039" xr:uid="{00000000-0005-0000-0000-0000B0020000}"/>
    <cellStyle name="Notitie 8 3" xfId="1040" xr:uid="{00000000-0005-0000-0000-0000B1020000}"/>
    <cellStyle name="Notitie 9" xfId="527" xr:uid="{00000000-0005-0000-0000-0000B2020000}"/>
    <cellStyle name="Notitie 9 2" xfId="1041" xr:uid="{00000000-0005-0000-0000-0000B3020000}"/>
    <cellStyle name="Notitie 9 3" xfId="1042" xr:uid="{00000000-0005-0000-0000-0000B4020000}"/>
    <cellStyle name="Ongeldig 10" xfId="528" xr:uid="{00000000-0005-0000-0000-0000B5020000}"/>
    <cellStyle name="Ongeldig 11" xfId="529" xr:uid="{00000000-0005-0000-0000-0000B6020000}"/>
    <cellStyle name="Ongeldig 12" xfId="530" xr:uid="{00000000-0005-0000-0000-0000B7020000}"/>
    <cellStyle name="Ongeldig 13" xfId="531" xr:uid="{00000000-0005-0000-0000-0000B8020000}"/>
    <cellStyle name="Ongeldig 14" xfId="532" xr:uid="{00000000-0005-0000-0000-0000B9020000}"/>
    <cellStyle name="Ongeldig 15" xfId="533" xr:uid="{00000000-0005-0000-0000-0000BA020000}"/>
    <cellStyle name="Ongeldig 16" xfId="534" xr:uid="{00000000-0005-0000-0000-0000BB020000}"/>
    <cellStyle name="Ongeldig 2" xfId="535" xr:uid="{00000000-0005-0000-0000-0000BC020000}"/>
    <cellStyle name="Ongeldig 3" xfId="536" xr:uid="{00000000-0005-0000-0000-0000BD020000}"/>
    <cellStyle name="Ongeldig 4" xfId="537" xr:uid="{00000000-0005-0000-0000-0000BE020000}"/>
    <cellStyle name="Ongeldig 5" xfId="538" xr:uid="{00000000-0005-0000-0000-0000BF020000}"/>
    <cellStyle name="Ongeldig 6" xfId="539" xr:uid="{00000000-0005-0000-0000-0000C0020000}"/>
    <cellStyle name="Ongeldig 7" xfId="540" xr:uid="{00000000-0005-0000-0000-0000C1020000}"/>
    <cellStyle name="Ongeldig 8" xfId="541" xr:uid="{00000000-0005-0000-0000-0000C2020000}"/>
    <cellStyle name="Ongeldig 9" xfId="542" xr:uid="{00000000-0005-0000-0000-0000C3020000}"/>
    <cellStyle name="Procent 2" xfId="726" xr:uid="{00000000-0005-0000-0000-0000C4020000}"/>
    <cellStyle name="Procent 2 2" xfId="727" xr:uid="{00000000-0005-0000-0000-0000C5020000}"/>
    <cellStyle name="Procent 2 2 2" xfId="728" xr:uid="{00000000-0005-0000-0000-0000C6020000}"/>
    <cellStyle name="Procent 2 2 3" xfId="729" xr:uid="{00000000-0005-0000-0000-0000C7020000}"/>
    <cellStyle name="Procent 2 2 4" xfId="730" xr:uid="{00000000-0005-0000-0000-0000C8020000}"/>
    <cellStyle name="Procent 2 3" xfId="731" xr:uid="{00000000-0005-0000-0000-0000C9020000}"/>
    <cellStyle name="Procent 2 3 2" xfId="732" xr:uid="{00000000-0005-0000-0000-0000CA020000}"/>
    <cellStyle name="Procent 2 4" xfId="733" xr:uid="{00000000-0005-0000-0000-0000CB020000}"/>
    <cellStyle name="Procent 2 5" xfId="734" xr:uid="{00000000-0005-0000-0000-0000CC020000}"/>
    <cellStyle name="Procent 3" xfId="735" xr:uid="{00000000-0005-0000-0000-0000CD020000}"/>
    <cellStyle name="Procent 3 2" xfId="736" xr:uid="{00000000-0005-0000-0000-0000CE020000}"/>
    <cellStyle name="Procent 3 2 2" xfId="737" xr:uid="{00000000-0005-0000-0000-0000CF020000}"/>
    <cellStyle name="Procent 3 2 3" xfId="738" xr:uid="{00000000-0005-0000-0000-0000D0020000}"/>
    <cellStyle name="Procent 3 3" xfId="739" xr:uid="{00000000-0005-0000-0000-0000D1020000}"/>
    <cellStyle name="Procent 3 3 2" xfId="740" xr:uid="{00000000-0005-0000-0000-0000D2020000}"/>
    <cellStyle name="Procent 3 4" xfId="741" xr:uid="{00000000-0005-0000-0000-0000D3020000}"/>
    <cellStyle name="Procent 3 5" xfId="742" xr:uid="{00000000-0005-0000-0000-0000D4020000}"/>
    <cellStyle name="Procent 3 6" xfId="743" xr:uid="{00000000-0005-0000-0000-0000D5020000}"/>
    <cellStyle name="Procent 4" xfId="744" xr:uid="{00000000-0005-0000-0000-0000D6020000}"/>
    <cellStyle name="Procent 4 2" xfId="745" xr:uid="{00000000-0005-0000-0000-0000D7020000}"/>
    <cellStyle name="Procent 5" xfId="746" xr:uid="{00000000-0005-0000-0000-0000D8020000}"/>
    <cellStyle name="Procent 6" xfId="1113" xr:uid="{52E0987B-54D6-4564-80B5-C70BF5DF4B63}"/>
    <cellStyle name="Standaard" xfId="0" builtinId="0"/>
    <cellStyle name="Standaard 10" xfId="543" xr:uid="{00000000-0005-0000-0000-0000DA020000}"/>
    <cellStyle name="Standaard 10 2" xfId="747" xr:uid="{00000000-0005-0000-0000-0000DB020000}"/>
    <cellStyle name="Standaard 10 2 2" xfId="748" xr:uid="{00000000-0005-0000-0000-0000DC020000}"/>
    <cellStyle name="Standaard 10 3" xfId="749" xr:uid="{00000000-0005-0000-0000-0000DD020000}"/>
    <cellStyle name="Standaard 10 4" xfId="750" xr:uid="{00000000-0005-0000-0000-0000DE020000}"/>
    <cellStyle name="Standaard 10 5" xfId="751" xr:uid="{00000000-0005-0000-0000-0000DF020000}"/>
    <cellStyle name="Standaard 11" xfId="544" xr:uid="{00000000-0005-0000-0000-0000E0020000}"/>
    <cellStyle name="Standaard 11 2" xfId="752" xr:uid="{00000000-0005-0000-0000-0000E1020000}"/>
    <cellStyle name="Standaard 11 3" xfId="753" xr:uid="{00000000-0005-0000-0000-0000E2020000}"/>
    <cellStyle name="Standaard 11 4" xfId="754" xr:uid="{00000000-0005-0000-0000-0000E3020000}"/>
    <cellStyle name="Standaard 12" xfId="545" xr:uid="{00000000-0005-0000-0000-0000E4020000}"/>
    <cellStyle name="Standaard 12 2" xfId="755" xr:uid="{00000000-0005-0000-0000-0000E5020000}"/>
    <cellStyle name="Standaard 12 3" xfId="756" xr:uid="{00000000-0005-0000-0000-0000E6020000}"/>
    <cellStyle name="Standaard 12 4" xfId="757" xr:uid="{00000000-0005-0000-0000-0000E7020000}"/>
    <cellStyle name="Standaard 13" xfId="546" xr:uid="{00000000-0005-0000-0000-0000E8020000}"/>
    <cellStyle name="Standaard 13 2" xfId="758" xr:uid="{00000000-0005-0000-0000-0000E9020000}"/>
    <cellStyle name="Standaard 13 3" xfId="759" xr:uid="{00000000-0005-0000-0000-0000EA020000}"/>
    <cellStyle name="Standaard 13 4" xfId="760" xr:uid="{00000000-0005-0000-0000-0000EB020000}"/>
    <cellStyle name="Standaard 14" xfId="547" xr:uid="{00000000-0005-0000-0000-0000EC020000}"/>
    <cellStyle name="Standaard 14 2" xfId="761" xr:uid="{00000000-0005-0000-0000-0000ED020000}"/>
    <cellStyle name="Standaard 14 3" xfId="762" xr:uid="{00000000-0005-0000-0000-0000EE020000}"/>
    <cellStyle name="Standaard 14 4" xfId="763" xr:uid="{00000000-0005-0000-0000-0000EF020000}"/>
    <cellStyle name="Standaard 15" xfId="548" xr:uid="{00000000-0005-0000-0000-0000F0020000}"/>
    <cellStyle name="Standaard 15 2" xfId="764" xr:uid="{00000000-0005-0000-0000-0000F1020000}"/>
    <cellStyle name="Standaard 15 3" xfId="765" xr:uid="{00000000-0005-0000-0000-0000F2020000}"/>
    <cellStyle name="Standaard 15 4" xfId="766" xr:uid="{00000000-0005-0000-0000-0000F3020000}"/>
    <cellStyle name="Standaard 16" xfId="549" xr:uid="{00000000-0005-0000-0000-0000F4020000}"/>
    <cellStyle name="Standaard 16 2" xfId="767" xr:uid="{00000000-0005-0000-0000-0000F5020000}"/>
    <cellStyle name="Standaard 16 3" xfId="768" xr:uid="{00000000-0005-0000-0000-0000F6020000}"/>
    <cellStyle name="Standaard 16 4" xfId="769" xr:uid="{00000000-0005-0000-0000-0000F7020000}"/>
    <cellStyle name="Standaard 17" xfId="550" xr:uid="{00000000-0005-0000-0000-0000F8020000}"/>
    <cellStyle name="Standaard 17 2" xfId="770" xr:uid="{00000000-0005-0000-0000-0000F9020000}"/>
    <cellStyle name="Standaard 17 3" xfId="771" xr:uid="{00000000-0005-0000-0000-0000FA020000}"/>
    <cellStyle name="Standaard 17 4" xfId="772" xr:uid="{00000000-0005-0000-0000-0000FB020000}"/>
    <cellStyle name="Standaard 18" xfId="551" xr:uid="{00000000-0005-0000-0000-0000FC020000}"/>
    <cellStyle name="Standaard 18 2" xfId="773" xr:uid="{00000000-0005-0000-0000-0000FD020000}"/>
    <cellStyle name="Standaard 18 3" xfId="774" xr:uid="{00000000-0005-0000-0000-0000FE020000}"/>
    <cellStyle name="Standaard 18 4" xfId="775" xr:uid="{00000000-0005-0000-0000-0000FF020000}"/>
    <cellStyle name="Standaard 19" xfId="552" xr:uid="{00000000-0005-0000-0000-000000030000}"/>
    <cellStyle name="Standaard 19 10" xfId="776" xr:uid="{00000000-0005-0000-0000-000001030000}"/>
    <cellStyle name="Standaard 19 2" xfId="553" xr:uid="{00000000-0005-0000-0000-000002030000}"/>
    <cellStyle name="Standaard 19 2 10" xfId="777" xr:uid="{00000000-0005-0000-0000-000003030000}"/>
    <cellStyle name="Standaard 19 2 2" xfId="778" xr:uid="{00000000-0005-0000-0000-000004030000}"/>
    <cellStyle name="Standaard 19 2 2 2" xfId="779" xr:uid="{00000000-0005-0000-0000-000005030000}"/>
    <cellStyle name="Standaard 19 2 2 2 2" xfId="780" xr:uid="{00000000-0005-0000-0000-000006030000}"/>
    <cellStyle name="Standaard 19 2 2 2 3" xfId="781" xr:uid="{00000000-0005-0000-0000-000007030000}"/>
    <cellStyle name="Standaard 19 2 2 2 4" xfId="782" xr:uid="{00000000-0005-0000-0000-000008030000}"/>
    <cellStyle name="Standaard 19 2 2 3" xfId="783" xr:uid="{00000000-0005-0000-0000-000009030000}"/>
    <cellStyle name="Standaard 19 2 2 4" xfId="784" xr:uid="{00000000-0005-0000-0000-00000A030000}"/>
    <cellStyle name="Standaard 19 2 2 5" xfId="785" xr:uid="{00000000-0005-0000-0000-00000B030000}"/>
    <cellStyle name="Standaard 19 2 2 6" xfId="786" xr:uid="{00000000-0005-0000-0000-00000C030000}"/>
    <cellStyle name="Standaard 19 2 3" xfId="787" xr:uid="{00000000-0005-0000-0000-00000D030000}"/>
    <cellStyle name="Standaard 19 2 3 2" xfId="788" xr:uid="{00000000-0005-0000-0000-00000E030000}"/>
    <cellStyle name="Standaard 19 2 4" xfId="789" xr:uid="{00000000-0005-0000-0000-00000F030000}"/>
    <cellStyle name="Standaard 19 2 4 2" xfId="790" xr:uid="{00000000-0005-0000-0000-000010030000}"/>
    <cellStyle name="Standaard 19 2 4 3" xfId="791" xr:uid="{00000000-0005-0000-0000-000011030000}"/>
    <cellStyle name="Standaard 19 2 4 4" xfId="792" xr:uid="{00000000-0005-0000-0000-000012030000}"/>
    <cellStyle name="Standaard 19 2 5" xfId="793" xr:uid="{00000000-0005-0000-0000-000013030000}"/>
    <cellStyle name="Standaard 19 2 5 2" xfId="794" xr:uid="{00000000-0005-0000-0000-000014030000}"/>
    <cellStyle name="Standaard 19 2 5 3" xfId="795" xr:uid="{00000000-0005-0000-0000-000015030000}"/>
    <cellStyle name="Standaard 19 2 5 4" xfId="796" xr:uid="{00000000-0005-0000-0000-000016030000}"/>
    <cellStyle name="Standaard 19 2 6" xfId="797" xr:uid="{00000000-0005-0000-0000-000017030000}"/>
    <cellStyle name="Standaard 19 2 7" xfId="798" xr:uid="{00000000-0005-0000-0000-000018030000}"/>
    <cellStyle name="Standaard 19 2 8" xfId="799" xr:uid="{00000000-0005-0000-0000-000019030000}"/>
    <cellStyle name="Standaard 19 2 9" xfId="800" xr:uid="{00000000-0005-0000-0000-00001A030000}"/>
    <cellStyle name="Standaard 19 3" xfId="554" xr:uid="{00000000-0005-0000-0000-00001B030000}"/>
    <cellStyle name="Standaard 19 3 2" xfId="802" xr:uid="{00000000-0005-0000-0000-00001C030000}"/>
    <cellStyle name="Standaard 19 3 2 2" xfId="803" xr:uid="{00000000-0005-0000-0000-00001D030000}"/>
    <cellStyle name="Standaard 19 3 2 3" xfId="804" xr:uid="{00000000-0005-0000-0000-00001E030000}"/>
    <cellStyle name="Standaard 19 3 2 4" xfId="805" xr:uid="{00000000-0005-0000-0000-00001F030000}"/>
    <cellStyle name="Standaard 19 3 3" xfId="806" xr:uid="{00000000-0005-0000-0000-000020030000}"/>
    <cellStyle name="Standaard 19 3 4" xfId="807" xr:uid="{00000000-0005-0000-0000-000021030000}"/>
    <cellStyle name="Standaard 19 3 5" xfId="808" xr:uid="{00000000-0005-0000-0000-000022030000}"/>
    <cellStyle name="Standaard 19 3 6" xfId="809" xr:uid="{00000000-0005-0000-0000-000023030000}"/>
    <cellStyle name="Standaard 19 3 7" xfId="801" xr:uid="{00000000-0005-0000-0000-000024030000}"/>
    <cellStyle name="Standaard 19 4" xfId="810" xr:uid="{00000000-0005-0000-0000-000025030000}"/>
    <cellStyle name="Standaard 19 5" xfId="811" xr:uid="{00000000-0005-0000-0000-000026030000}"/>
    <cellStyle name="Standaard 19 5 2" xfId="812" xr:uid="{00000000-0005-0000-0000-000027030000}"/>
    <cellStyle name="Standaard 19 5 3" xfId="813" xr:uid="{00000000-0005-0000-0000-000028030000}"/>
    <cellStyle name="Standaard 19 5 4" xfId="814" xr:uid="{00000000-0005-0000-0000-000029030000}"/>
    <cellStyle name="Standaard 19 6" xfId="815" xr:uid="{00000000-0005-0000-0000-00002A030000}"/>
    <cellStyle name="Standaard 19 6 2" xfId="816" xr:uid="{00000000-0005-0000-0000-00002B030000}"/>
    <cellStyle name="Standaard 19 6 3" xfId="817" xr:uid="{00000000-0005-0000-0000-00002C030000}"/>
    <cellStyle name="Standaard 19 6 4" xfId="818" xr:uid="{00000000-0005-0000-0000-00002D030000}"/>
    <cellStyle name="Standaard 19 7" xfId="819" xr:uid="{00000000-0005-0000-0000-00002E030000}"/>
    <cellStyle name="Standaard 19 7 2" xfId="820" xr:uid="{00000000-0005-0000-0000-00002F030000}"/>
    <cellStyle name="Standaard 19 7 3" xfId="821" xr:uid="{00000000-0005-0000-0000-000030030000}"/>
    <cellStyle name="Standaard 19 7 4" xfId="822" xr:uid="{00000000-0005-0000-0000-000031030000}"/>
    <cellStyle name="Standaard 19 8" xfId="823" xr:uid="{00000000-0005-0000-0000-000032030000}"/>
    <cellStyle name="Standaard 19 9" xfId="824" xr:uid="{00000000-0005-0000-0000-000033030000}"/>
    <cellStyle name="Standaard 2" xfId="555" xr:uid="{00000000-0005-0000-0000-000034030000}"/>
    <cellStyle name="Standaard 2 2" xfId="825" xr:uid="{00000000-0005-0000-0000-000035030000}"/>
    <cellStyle name="Standaard 2 2 2" xfId="826" xr:uid="{00000000-0005-0000-0000-000036030000}"/>
    <cellStyle name="Standaard 2 2 3" xfId="827" xr:uid="{00000000-0005-0000-0000-000037030000}"/>
    <cellStyle name="Standaard 2 2 4" xfId="828" xr:uid="{00000000-0005-0000-0000-000038030000}"/>
    <cellStyle name="Standaard 2 3" xfId="829" xr:uid="{00000000-0005-0000-0000-000039030000}"/>
    <cellStyle name="Standaard 2 3 2" xfId="830" xr:uid="{00000000-0005-0000-0000-00003A030000}"/>
    <cellStyle name="Standaard 2 3 3" xfId="831" xr:uid="{00000000-0005-0000-0000-00003B030000}"/>
    <cellStyle name="Standaard 2 3 4" xfId="832" xr:uid="{00000000-0005-0000-0000-00003C030000}"/>
    <cellStyle name="Standaard 2 4" xfId="833" xr:uid="{00000000-0005-0000-0000-00003D030000}"/>
    <cellStyle name="Standaard 2 4 2" xfId="834" xr:uid="{00000000-0005-0000-0000-00003E030000}"/>
    <cellStyle name="Standaard 2 4 3" xfId="835" xr:uid="{00000000-0005-0000-0000-00003F030000}"/>
    <cellStyle name="Standaard 2 4 4" xfId="836" xr:uid="{00000000-0005-0000-0000-000040030000}"/>
    <cellStyle name="Standaard 2 5" xfId="837" xr:uid="{00000000-0005-0000-0000-000041030000}"/>
    <cellStyle name="Standaard 2 6" xfId="838" xr:uid="{00000000-0005-0000-0000-000042030000}"/>
    <cellStyle name="Standaard 2 7" xfId="839" xr:uid="{00000000-0005-0000-0000-000043030000}"/>
    <cellStyle name="Standaard 2_Eisen" xfId="840" xr:uid="{00000000-0005-0000-0000-000044030000}"/>
    <cellStyle name="Standaard 20" xfId="556" xr:uid="{00000000-0005-0000-0000-000045030000}"/>
    <cellStyle name="Standaard 20 2" xfId="841" xr:uid="{00000000-0005-0000-0000-000046030000}"/>
    <cellStyle name="Standaard 20 3" xfId="842" xr:uid="{00000000-0005-0000-0000-000047030000}"/>
    <cellStyle name="Standaard 20 4" xfId="843" xr:uid="{00000000-0005-0000-0000-000048030000}"/>
    <cellStyle name="Standaard 21" xfId="557" xr:uid="{00000000-0005-0000-0000-000049030000}"/>
    <cellStyle name="Standaard 21 2" xfId="844" xr:uid="{00000000-0005-0000-0000-00004A030000}"/>
    <cellStyle name="Standaard 21 3" xfId="845" xr:uid="{00000000-0005-0000-0000-00004B030000}"/>
    <cellStyle name="Standaard 21 4" xfId="846" xr:uid="{00000000-0005-0000-0000-00004C030000}"/>
    <cellStyle name="Standaard 22" xfId="558" xr:uid="{00000000-0005-0000-0000-00004D030000}"/>
    <cellStyle name="Standaard 22 2" xfId="847" xr:uid="{00000000-0005-0000-0000-00004E030000}"/>
    <cellStyle name="Standaard 22 3" xfId="848" xr:uid="{00000000-0005-0000-0000-00004F030000}"/>
    <cellStyle name="Standaard 22 4" xfId="849" xr:uid="{00000000-0005-0000-0000-000050030000}"/>
    <cellStyle name="Standaard 23" xfId="559" xr:uid="{00000000-0005-0000-0000-000051030000}"/>
    <cellStyle name="Standaard 23 2" xfId="850" xr:uid="{00000000-0005-0000-0000-000052030000}"/>
    <cellStyle name="Standaard 23 3" xfId="851" xr:uid="{00000000-0005-0000-0000-000053030000}"/>
    <cellStyle name="Standaard 23 4" xfId="852" xr:uid="{00000000-0005-0000-0000-000054030000}"/>
    <cellStyle name="Standaard 24" xfId="560" xr:uid="{00000000-0005-0000-0000-000055030000}"/>
    <cellStyle name="Standaard 24 2" xfId="853" xr:uid="{00000000-0005-0000-0000-000056030000}"/>
    <cellStyle name="Standaard 24 3" xfId="854" xr:uid="{00000000-0005-0000-0000-000057030000}"/>
    <cellStyle name="Standaard 24 4" xfId="855" xr:uid="{00000000-0005-0000-0000-000058030000}"/>
    <cellStyle name="Standaard 25" xfId="856" xr:uid="{00000000-0005-0000-0000-000059030000}"/>
    <cellStyle name="Standaard 25 2" xfId="857" xr:uid="{00000000-0005-0000-0000-00005A030000}"/>
    <cellStyle name="Standaard 25 2 2" xfId="858" xr:uid="{00000000-0005-0000-0000-00005B030000}"/>
    <cellStyle name="Standaard 25 2 2 2" xfId="859" xr:uid="{00000000-0005-0000-0000-00005C030000}"/>
    <cellStyle name="Standaard 25 2 2 2 2" xfId="860" xr:uid="{00000000-0005-0000-0000-00005D030000}"/>
    <cellStyle name="Standaard 25 2 2 2 2 2" xfId="1110" xr:uid="{CC779BD6-6355-4F8D-94FB-E9567AA03398}"/>
    <cellStyle name="Standaard 25 2 2 3" xfId="861" xr:uid="{00000000-0005-0000-0000-00005E030000}"/>
    <cellStyle name="Standaard 25 2 3" xfId="862" xr:uid="{00000000-0005-0000-0000-00005F030000}"/>
    <cellStyle name="Standaard 25 2 3 2" xfId="863" xr:uid="{00000000-0005-0000-0000-000060030000}"/>
    <cellStyle name="Standaard 25 2 4" xfId="864" xr:uid="{00000000-0005-0000-0000-000061030000}"/>
    <cellStyle name="Standaard 25 2 5" xfId="865" xr:uid="{00000000-0005-0000-0000-000062030000}"/>
    <cellStyle name="Standaard 25 3" xfId="866" xr:uid="{00000000-0005-0000-0000-000063030000}"/>
    <cellStyle name="Standaard 25 3 2" xfId="867" xr:uid="{00000000-0005-0000-0000-000064030000}"/>
    <cellStyle name="Standaard 25 3 2 2" xfId="868" xr:uid="{00000000-0005-0000-0000-000065030000}"/>
    <cellStyle name="Standaard 25 3 2 2 2" xfId="869" xr:uid="{00000000-0005-0000-0000-000066030000}"/>
    <cellStyle name="Standaard 25 3 2 3" xfId="870" xr:uid="{00000000-0005-0000-0000-000067030000}"/>
    <cellStyle name="Standaard 25 3 3" xfId="871" xr:uid="{00000000-0005-0000-0000-000068030000}"/>
    <cellStyle name="Standaard 25 3 3 2" xfId="872" xr:uid="{00000000-0005-0000-0000-000069030000}"/>
    <cellStyle name="Standaard 25 3 4" xfId="873" xr:uid="{00000000-0005-0000-0000-00006A030000}"/>
    <cellStyle name="Standaard 25 4" xfId="874" xr:uid="{00000000-0005-0000-0000-00006B030000}"/>
    <cellStyle name="Standaard 25 4 2" xfId="875" xr:uid="{00000000-0005-0000-0000-00006C030000}"/>
    <cellStyle name="Standaard 25 4 2 2" xfId="876" xr:uid="{00000000-0005-0000-0000-00006D030000}"/>
    <cellStyle name="Standaard 25 4 3" xfId="877" xr:uid="{00000000-0005-0000-0000-00006E030000}"/>
    <cellStyle name="Standaard 25 5" xfId="878" xr:uid="{00000000-0005-0000-0000-00006F030000}"/>
    <cellStyle name="Standaard 25 5 2" xfId="879" xr:uid="{00000000-0005-0000-0000-000070030000}"/>
    <cellStyle name="Standaard 25 6" xfId="880" xr:uid="{00000000-0005-0000-0000-000071030000}"/>
    <cellStyle name="Standaard 25 7" xfId="1043" xr:uid="{00000000-0005-0000-0000-000072030000}"/>
    <cellStyle name="Standaard 25 8" xfId="1109" xr:uid="{00000000-0005-0000-0000-000073030000}"/>
    <cellStyle name="Standaard 26" xfId="881" xr:uid="{00000000-0005-0000-0000-000074030000}"/>
    <cellStyle name="Standaard 26 2" xfId="882" xr:uid="{00000000-0005-0000-0000-000075030000}"/>
    <cellStyle name="Standaard 26 3" xfId="883" xr:uid="{00000000-0005-0000-0000-000076030000}"/>
    <cellStyle name="Standaard 26 4" xfId="1044" xr:uid="{00000000-0005-0000-0000-000077030000}"/>
    <cellStyle name="Standaard 27" xfId="884" xr:uid="{00000000-0005-0000-0000-000078030000}"/>
    <cellStyle name="Standaard 27 2" xfId="885" xr:uid="{00000000-0005-0000-0000-000079030000}"/>
    <cellStyle name="Standaard 27 3" xfId="886" xr:uid="{00000000-0005-0000-0000-00007A030000}"/>
    <cellStyle name="Standaard 28" xfId="887" xr:uid="{00000000-0005-0000-0000-00007B030000}"/>
    <cellStyle name="Standaard 28 2" xfId="888" xr:uid="{00000000-0005-0000-0000-00007C030000}"/>
    <cellStyle name="Standaard 28 3" xfId="889" xr:uid="{00000000-0005-0000-0000-00007D030000}"/>
    <cellStyle name="Standaard 29" xfId="890" xr:uid="{00000000-0005-0000-0000-00007E030000}"/>
    <cellStyle name="Standaard 29 2" xfId="891" xr:uid="{00000000-0005-0000-0000-00007F030000}"/>
    <cellStyle name="Standaard 29 3" xfId="892" xr:uid="{00000000-0005-0000-0000-000080030000}"/>
    <cellStyle name="Standaard 3" xfId="561" xr:uid="{00000000-0005-0000-0000-000081030000}"/>
    <cellStyle name="Standaard 3 2" xfId="562" xr:uid="{00000000-0005-0000-0000-000082030000}"/>
    <cellStyle name="Standaard 3 2 2" xfId="894" xr:uid="{00000000-0005-0000-0000-000083030000}"/>
    <cellStyle name="Standaard 3 2 3" xfId="895" xr:uid="{00000000-0005-0000-0000-000084030000}"/>
    <cellStyle name="Standaard 3 2 4" xfId="896" xr:uid="{00000000-0005-0000-0000-000085030000}"/>
    <cellStyle name="Standaard 3 3" xfId="897" xr:uid="{00000000-0005-0000-0000-000086030000}"/>
    <cellStyle name="Standaard 3 4" xfId="898" xr:uid="{00000000-0005-0000-0000-000087030000}"/>
    <cellStyle name="Standaard 3 5" xfId="899" xr:uid="{00000000-0005-0000-0000-000088030000}"/>
    <cellStyle name="Standaard 3 6" xfId="900" xr:uid="{00000000-0005-0000-0000-000089030000}"/>
    <cellStyle name="Standaard 3 7" xfId="893" xr:uid="{00000000-0005-0000-0000-00008A030000}"/>
    <cellStyle name="Standaard 30" xfId="901" xr:uid="{00000000-0005-0000-0000-00008B030000}"/>
    <cellStyle name="Standaard 31" xfId="902" xr:uid="{00000000-0005-0000-0000-00008C030000}"/>
    <cellStyle name="Standaard 32" xfId="903" xr:uid="{00000000-0005-0000-0000-00008D030000}"/>
    <cellStyle name="Standaard 33" xfId="904" xr:uid="{00000000-0005-0000-0000-00008E030000}"/>
    <cellStyle name="Standaard 34" xfId="905" xr:uid="{00000000-0005-0000-0000-00008F030000}"/>
    <cellStyle name="Standaard 35" xfId="906" xr:uid="{00000000-0005-0000-0000-000090030000}"/>
    <cellStyle name="Standaard 36" xfId="1111" xr:uid="{4542912E-F1E9-4FB8-BF4F-53DAD0C748AD}"/>
    <cellStyle name="Standaard 37" xfId="1114" xr:uid="{B2EF8B62-D285-4DB8-888B-0402A834D16F}"/>
    <cellStyle name="Standaard 4" xfId="563" xr:uid="{00000000-0005-0000-0000-000091030000}"/>
    <cellStyle name="Standaard 4 2" xfId="907" xr:uid="{00000000-0005-0000-0000-000092030000}"/>
    <cellStyle name="Standaard 4 3" xfId="908" xr:uid="{00000000-0005-0000-0000-000093030000}"/>
    <cellStyle name="Standaard 4 4" xfId="909" xr:uid="{00000000-0005-0000-0000-000094030000}"/>
    <cellStyle name="Standaard 5" xfId="564" xr:uid="{00000000-0005-0000-0000-000095030000}"/>
    <cellStyle name="Standaard 5 2" xfId="910" xr:uid="{00000000-0005-0000-0000-000096030000}"/>
    <cellStyle name="Standaard 5 3" xfId="911" xr:uid="{00000000-0005-0000-0000-000097030000}"/>
    <cellStyle name="Standaard 5 4" xfId="912" xr:uid="{00000000-0005-0000-0000-000098030000}"/>
    <cellStyle name="Standaard 6" xfId="565" xr:uid="{00000000-0005-0000-0000-000099030000}"/>
    <cellStyle name="Standaard 6 2" xfId="913" xr:uid="{00000000-0005-0000-0000-00009A030000}"/>
    <cellStyle name="Standaard 6 3" xfId="914" xr:uid="{00000000-0005-0000-0000-00009B030000}"/>
    <cellStyle name="Standaard 6 4" xfId="915" xr:uid="{00000000-0005-0000-0000-00009C030000}"/>
    <cellStyle name="Standaard 7" xfId="566" xr:uid="{00000000-0005-0000-0000-00009D030000}"/>
    <cellStyle name="Standaard 7 2" xfId="916" xr:uid="{00000000-0005-0000-0000-00009E030000}"/>
    <cellStyle name="Standaard 7 3" xfId="917" xr:uid="{00000000-0005-0000-0000-00009F030000}"/>
    <cellStyle name="Standaard 7 4" xfId="918" xr:uid="{00000000-0005-0000-0000-0000A0030000}"/>
    <cellStyle name="Standaard 8" xfId="567" xr:uid="{00000000-0005-0000-0000-0000A1030000}"/>
    <cellStyle name="Standaard 8 2" xfId="919" xr:uid="{00000000-0005-0000-0000-0000A2030000}"/>
    <cellStyle name="Standaard 8 3" xfId="920" xr:uid="{00000000-0005-0000-0000-0000A3030000}"/>
    <cellStyle name="Standaard 8 4" xfId="921" xr:uid="{00000000-0005-0000-0000-0000A4030000}"/>
    <cellStyle name="Standaard 9" xfId="568" xr:uid="{00000000-0005-0000-0000-0000A5030000}"/>
    <cellStyle name="Standaard 9 2" xfId="922" xr:uid="{00000000-0005-0000-0000-0000A6030000}"/>
    <cellStyle name="Standaard 9 3" xfId="923" xr:uid="{00000000-0005-0000-0000-0000A7030000}"/>
    <cellStyle name="Standaard 9 4" xfId="924" xr:uid="{00000000-0005-0000-0000-0000A8030000}"/>
    <cellStyle name="Titel 10" xfId="569" xr:uid="{00000000-0005-0000-0000-0000A9030000}"/>
    <cellStyle name="Titel 11" xfId="570" xr:uid="{00000000-0005-0000-0000-0000AA030000}"/>
    <cellStyle name="Titel 12" xfId="571" xr:uid="{00000000-0005-0000-0000-0000AB030000}"/>
    <cellStyle name="Titel 13" xfId="572" xr:uid="{00000000-0005-0000-0000-0000AC030000}"/>
    <cellStyle name="Titel 14" xfId="573" xr:uid="{00000000-0005-0000-0000-0000AD030000}"/>
    <cellStyle name="Titel 15" xfId="574" xr:uid="{00000000-0005-0000-0000-0000AE030000}"/>
    <cellStyle name="Titel 16" xfId="575" xr:uid="{00000000-0005-0000-0000-0000AF030000}"/>
    <cellStyle name="Titel 2" xfId="576" xr:uid="{00000000-0005-0000-0000-0000B0030000}"/>
    <cellStyle name="Titel 3" xfId="577" xr:uid="{00000000-0005-0000-0000-0000B1030000}"/>
    <cellStyle name="Titel 4" xfId="578" xr:uid="{00000000-0005-0000-0000-0000B2030000}"/>
    <cellStyle name="Titel 5" xfId="579" xr:uid="{00000000-0005-0000-0000-0000B3030000}"/>
    <cellStyle name="Titel 6" xfId="580" xr:uid="{00000000-0005-0000-0000-0000B4030000}"/>
    <cellStyle name="Titel 7" xfId="581" xr:uid="{00000000-0005-0000-0000-0000B5030000}"/>
    <cellStyle name="Titel 8" xfId="582" xr:uid="{00000000-0005-0000-0000-0000B6030000}"/>
    <cellStyle name="Titel 9" xfId="583" xr:uid="{00000000-0005-0000-0000-0000B7030000}"/>
    <cellStyle name="Totaal 10" xfId="584" xr:uid="{00000000-0005-0000-0000-0000B8030000}"/>
    <cellStyle name="Totaal 10 2" xfId="1045" xr:uid="{00000000-0005-0000-0000-0000B9030000}"/>
    <cellStyle name="Totaal 10 3" xfId="1046" xr:uid="{00000000-0005-0000-0000-0000BA030000}"/>
    <cellStyle name="Totaal 11" xfId="585" xr:uid="{00000000-0005-0000-0000-0000BB030000}"/>
    <cellStyle name="Totaal 11 2" xfId="1047" xr:uid="{00000000-0005-0000-0000-0000BC030000}"/>
    <cellStyle name="Totaal 11 3" xfId="1048" xr:uid="{00000000-0005-0000-0000-0000BD030000}"/>
    <cellStyle name="Totaal 12" xfId="586" xr:uid="{00000000-0005-0000-0000-0000BE030000}"/>
    <cellStyle name="Totaal 12 2" xfId="1049" xr:uid="{00000000-0005-0000-0000-0000BF030000}"/>
    <cellStyle name="Totaal 12 3" xfId="1050" xr:uid="{00000000-0005-0000-0000-0000C0030000}"/>
    <cellStyle name="Totaal 13" xfId="587" xr:uid="{00000000-0005-0000-0000-0000C1030000}"/>
    <cellStyle name="Totaal 13 2" xfId="1051" xr:uid="{00000000-0005-0000-0000-0000C2030000}"/>
    <cellStyle name="Totaal 13 3" xfId="1052" xr:uid="{00000000-0005-0000-0000-0000C3030000}"/>
    <cellStyle name="Totaal 14" xfId="588" xr:uid="{00000000-0005-0000-0000-0000C4030000}"/>
    <cellStyle name="Totaal 14 2" xfId="1053" xr:uid="{00000000-0005-0000-0000-0000C5030000}"/>
    <cellStyle name="Totaal 14 3" xfId="1054" xr:uid="{00000000-0005-0000-0000-0000C6030000}"/>
    <cellStyle name="Totaal 15" xfId="589" xr:uid="{00000000-0005-0000-0000-0000C7030000}"/>
    <cellStyle name="Totaal 15 2" xfId="1055" xr:uid="{00000000-0005-0000-0000-0000C8030000}"/>
    <cellStyle name="Totaal 15 3" xfId="1056" xr:uid="{00000000-0005-0000-0000-0000C9030000}"/>
    <cellStyle name="Totaal 16" xfId="590" xr:uid="{00000000-0005-0000-0000-0000CA030000}"/>
    <cellStyle name="Totaal 16 2" xfId="1057" xr:uid="{00000000-0005-0000-0000-0000CB030000}"/>
    <cellStyle name="Totaal 16 3" xfId="1058" xr:uid="{00000000-0005-0000-0000-0000CC030000}"/>
    <cellStyle name="Totaal 2" xfId="591" xr:uid="{00000000-0005-0000-0000-0000CD030000}"/>
    <cellStyle name="Totaal 2 2" xfId="1059" xr:uid="{00000000-0005-0000-0000-0000CE030000}"/>
    <cellStyle name="Totaal 2 3" xfId="1060" xr:uid="{00000000-0005-0000-0000-0000CF030000}"/>
    <cellStyle name="Totaal 3" xfId="592" xr:uid="{00000000-0005-0000-0000-0000D0030000}"/>
    <cellStyle name="Totaal 3 2" xfId="1061" xr:uid="{00000000-0005-0000-0000-0000D1030000}"/>
    <cellStyle name="Totaal 3 3" xfId="1062" xr:uid="{00000000-0005-0000-0000-0000D2030000}"/>
    <cellStyle name="Totaal 4" xfId="593" xr:uid="{00000000-0005-0000-0000-0000D3030000}"/>
    <cellStyle name="Totaal 4 2" xfId="1063" xr:uid="{00000000-0005-0000-0000-0000D4030000}"/>
    <cellStyle name="Totaal 4 3" xfId="1064" xr:uid="{00000000-0005-0000-0000-0000D5030000}"/>
    <cellStyle name="Totaal 5" xfId="594" xr:uid="{00000000-0005-0000-0000-0000D6030000}"/>
    <cellStyle name="Totaal 5 2" xfId="1065" xr:uid="{00000000-0005-0000-0000-0000D7030000}"/>
    <cellStyle name="Totaal 5 3" xfId="1066" xr:uid="{00000000-0005-0000-0000-0000D8030000}"/>
    <cellStyle name="Totaal 6" xfId="595" xr:uid="{00000000-0005-0000-0000-0000D9030000}"/>
    <cellStyle name="Totaal 6 2" xfId="1067" xr:uid="{00000000-0005-0000-0000-0000DA030000}"/>
    <cellStyle name="Totaal 6 3" xfId="1068" xr:uid="{00000000-0005-0000-0000-0000DB030000}"/>
    <cellStyle name="Totaal 7" xfId="596" xr:uid="{00000000-0005-0000-0000-0000DC030000}"/>
    <cellStyle name="Totaal 7 2" xfId="1069" xr:uid="{00000000-0005-0000-0000-0000DD030000}"/>
    <cellStyle name="Totaal 7 3" xfId="1070" xr:uid="{00000000-0005-0000-0000-0000DE030000}"/>
    <cellStyle name="Totaal 8" xfId="597" xr:uid="{00000000-0005-0000-0000-0000DF030000}"/>
    <cellStyle name="Totaal 8 2" xfId="1071" xr:uid="{00000000-0005-0000-0000-0000E0030000}"/>
    <cellStyle name="Totaal 8 3" xfId="1072" xr:uid="{00000000-0005-0000-0000-0000E1030000}"/>
    <cellStyle name="Totaal 9" xfId="598" xr:uid="{00000000-0005-0000-0000-0000E2030000}"/>
    <cellStyle name="Totaal 9 2" xfId="1073" xr:uid="{00000000-0005-0000-0000-0000E3030000}"/>
    <cellStyle name="Totaal 9 3" xfId="1074" xr:uid="{00000000-0005-0000-0000-0000E4030000}"/>
    <cellStyle name="Uitvoer 10" xfId="599" xr:uid="{00000000-0005-0000-0000-0000E5030000}"/>
    <cellStyle name="Uitvoer 10 2" xfId="1075" xr:uid="{00000000-0005-0000-0000-0000E6030000}"/>
    <cellStyle name="Uitvoer 10 3" xfId="1076" xr:uid="{00000000-0005-0000-0000-0000E7030000}"/>
    <cellStyle name="Uitvoer 11" xfId="600" xr:uid="{00000000-0005-0000-0000-0000E8030000}"/>
    <cellStyle name="Uitvoer 11 2" xfId="1077" xr:uid="{00000000-0005-0000-0000-0000E9030000}"/>
    <cellStyle name="Uitvoer 11 3" xfId="1078" xr:uid="{00000000-0005-0000-0000-0000EA030000}"/>
    <cellStyle name="Uitvoer 12" xfId="601" xr:uid="{00000000-0005-0000-0000-0000EB030000}"/>
    <cellStyle name="Uitvoer 12 2" xfId="1079" xr:uid="{00000000-0005-0000-0000-0000EC030000}"/>
    <cellStyle name="Uitvoer 12 3" xfId="1080" xr:uid="{00000000-0005-0000-0000-0000ED030000}"/>
    <cellStyle name="Uitvoer 13" xfId="602" xr:uid="{00000000-0005-0000-0000-0000EE030000}"/>
    <cellStyle name="Uitvoer 13 2" xfId="1081" xr:uid="{00000000-0005-0000-0000-0000EF030000}"/>
    <cellStyle name="Uitvoer 13 3" xfId="1082" xr:uid="{00000000-0005-0000-0000-0000F0030000}"/>
    <cellStyle name="Uitvoer 14" xfId="603" xr:uid="{00000000-0005-0000-0000-0000F1030000}"/>
    <cellStyle name="Uitvoer 14 2" xfId="1083" xr:uid="{00000000-0005-0000-0000-0000F2030000}"/>
    <cellStyle name="Uitvoer 14 3" xfId="1084" xr:uid="{00000000-0005-0000-0000-0000F3030000}"/>
    <cellStyle name="Uitvoer 15" xfId="604" xr:uid="{00000000-0005-0000-0000-0000F4030000}"/>
    <cellStyle name="Uitvoer 15 2" xfId="1085" xr:uid="{00000000-0005-0000-0000-0000F5030000}"/>
    <cellStyle name="Uitvoer 15 3" xfId="1086" xr:uid="{00000000-0005-0000-0000-0000F6030000}"/>
    <cellStyle name="Uitvoer 16" xfId="605" xr:uid="{00000000-0005-0000-0000-0000F7030000}"/>
    <cellStyle name="Uitvoer 16 2" xfId="1087" xr:uid="{00000000-0005-0000-0000-0000F8030000}"/>
    <cellStyle name="Uitvoer 16 3" xfId="1088" xr:uid="{00000000-0005-0000-0000-0000F9030000}"/>
    <cellStyle name="Uitvoer 2" xfId="606" xr:uid="{00000000-0005-0000-0000-0000FA030000}"/>
    <cellStyle name="Uitvoer 2 2" xfId="1089" xr:uid="{00000000-0005-0000-0000-0000FB030000}"/>
    <cellStyle name="Uitvoer 2 3" xfId="1090" xr:uid="{00000000-0005-0000-0000-0000FC030000}"/>
    <cellStyle name="Uitvoer 3" xfId="607" xr:uid="{00000000-0005-0000-0000-0000FD030000}"/>
    <cellStyle name="Uitvoer 3 2" xfId="1091" xr:uid="{00000000-0005-0000-0000-0000FE030000}"/>
    <cellStyle name="Uitvoer 3 3" xfId="1092" xr:uid="{00000000-0005-0000-0000-0000FF030000}"/>
    <cellStyle name="Uitvoer 4" xfId="608" xr:uid="{00000000-0005-0000-0000-000000040000}"/>
    <cellStyle name="Uitvoer 4 2" xfId="1093" xr:uid="{00000000-0005-0000-0000-000001040000}"/>
    <cellStyle name="Uitvoer 4 3" xfId="1094" xr:uid="{00000000-0005-0000-0000-000002040000}"/>
    <cellStyle name="Uitvoer 5" xfId="609" xr:uid="{00000000-0005-0000-0000-000003040000}"/>
    <cellStyle name="Uitvoer 5 2" xfId="1095" xr:uid="{00000000-0005-0000-0000-000004040000}"/>
    <cellStyle name="Uitvoer 5 3" xfId="1096" xr:uid="{00000000-0005-0000-0000-000005040000}"/>
    <cellStyle name="Uitvoer 6" xfId="610" xr:uid="{00000000-0005-0000-0000-000006040000}"/>
    <cellStyle name="Uitvoer 6 2" xfId="1097" xr:uid="{00000000-0005-0000-0000-000007040000}"/>
    <cellStyle name="Uitvoer 6 3" xfId="1098" xr:uid="{00000000-0005-0000-0000-000008040000}"/>
    <cellStyle name="Uitvoer 7" xfId="611" xr:uid="{00000000-0005-0000-0000-000009040000}"/>
    <cellStyle name="Uitvoer 7 2" xfId="1099" xr:uid="{00000000-0005-0000-0000-00000A040000}"/>
    <cellStyle name="Uitvoer 7 3" xfId="1100" xr:uid="{00000000-0005-0000-0000-00000B040000}"/>
    <cellStyle name="Uitvoer 8" xfId="612" xr:uid="{00000000-0005-0000-0000-00000C040000}"/>
    <cellStyle name="Uitvoer 8 2" xfId="1101" xr:uid="{00000000-0005-0000-0000-00000D040000}"/>
    <cellStyle name="Uitvoer 8 3" xfId="1102" xr:uid="{00000000-0005-0000-0000-00000E040000}"/>
    <cellStyle name="Uitvoer 9" xfId="613" xr:uid="{00000000-0005-0000-0000-00000F040000}"/>
    <cellStyle name="Uitvoer 9 2" xfId="1103" xr:uid="{00000000-0005-0000-0000-000010040000}"/>
    <cellStyle name="Uitvoer 9 3" xfId="1104" xr:uid="{00000000-0005-0000-0000-000011040000}"/>
    <cellStyle name="Valuta 10" xfId="925" xr:uid="{00000000-0005-0000-0000-000013040000}"/>
    <cellStyle name="Valuta 11" xfId="926" xr:uid="{00000000-0005-0000-0000-000014040000}"/>
    <cellStyle name="Valuta 11 2" xfId="927" xr:uid="{00000000-0005-0000-0000-000015040000}"/>
    <cellStyle name="Valuta 12" xfId="1112" xr:uid="{FCE0724E-FCD4-49BE-984F-EB9A7F97D3A4}"/>
    <cellStyle name="Valuta 2" xfId="614" xr:uid="{00000000-0005-0000-0000-000016040000}"/>
    <cellStyle name="Valuta 2 2" xfId="615" xr:uid="{00000000-0005-0000-0000-000017040000}"/>
    <cellStyle name="Valuta 2 2 2" xfId="929" xr:uid="{00000000-0005-0000-0000-000018040000}"/>
    <cellStyle name="Valuta 2 2 3" xfId="930" xr:uid="{00000000-0005-0000-0000-000019040000}"/>
    <cellStyle name="Valuta 2 2 4" xfId="931" xr:uid="{00000000-0005-0000-0000-00001A040000}"/>
    <cellStyle name="Valuta 2 2 5" xfId="932" xr:uid="{00000000-0005-0000-0000-00001B040000}"/>
    <cellStyle name="Valuta 2 2 6" xfId="928" xr:uid="{00000000-0005-0000-0000-00001C040000}"/>
    <cellStyle name="Valuta 2 3" xfId="933" xr:uid="{00000000-0005-0000-0000-00001D040000}"/>
    <cellStyle name="Valuta 2 3 2" xfId="934" xr:uid="{00000000-0005-0000-0000-00001E040000}"/>
    <cellStyle name="Valuta 2 4" xfId="935" xr:uid="{00000000-0005-0000-0000-00001F040000}"/>
    <cellStyle name="Valuta 2 5" xfId="936" xr:uid="{00000000-0005-0000-0000-000020040000}"/>
    <cellStyle name="Valuta 2 6" xfId="937" xr:uid="{00000000-0005-0000-0000-000021040000}"/>
    <cellStyle name="Valuta 2 7" xfId="938" xr:uid="{00000000-0005-0000-0000-000022040000}"/>
    <cellStyle name="Valuta 2 8" xfId="939" xr:uid="{00000000-0005-0000-0000-000023040000}"/>
    <cellStyle name="Valuta 3" xfId="940" xr:uid="{00000000-0005-0000-0000-000024040000}"/>
    <cellStyle name="Valuta 3 2" xfId="941" xr:uid="{00000000-0005-0000-0000-000025040000}"/>
    <cellStyle name="Valuta 3 2 2" xfId="1105" xr:uid="{00000000-0005-0000-0000-000026040000}"/>
    <cellStyle name="Valuta 3 2 3" xfId="1106" xr:uid="{00000000-0005-0000-0000-000027040000}"/>
    <cellStyle name="Valuta 3 3" xfId="942" xr:uid="{00000000-0005-0000-0000-000028040000}"/>
    <cellStyle name="Valuta 3 3 2" xfId="943" xr:uid="{00000000-0005-0000-0000-000029040000}"/>
    <cellStyle name="Valuta 3 4" xfId="944" xr:uid="{00000000-0005-0000-0000-00002A040000}"/>
    <cellStyle name="Valuta 3 4 2" xfId="1107" xr:uid="{00000000-0005-0000-0000-00002B040000}"/>
    <cellStyle name="Valuta 3 5" xfId="945" xr:uid="{00000000-0005-0000-0000-00002C040000}"/>
    <cellStyle name="Valuta 4" xfId="946" xr:uid="{00000000-0005-0000-0000-00002D040000}"/>
    <cellStyle name="Valuta 4 2" xfId="947" xr:uid="{00000000-0005-0000-0000-00002E040000}"/>
    <cellStyle name="Valuta 4 2 2" xfId="948" xr:uid="{00000000-0005-0000-0000-00002F040000}"/>
    <cellStyle name="Valuta 4 3" xfId="949" xr:uid="{00000000-0005-0000-0000-000030040000}"/>
    <cellStyle name="Valuta 4 3 2" xfId="1108" xr:uid="{00000000-0005-0000-0000-000031040000}"/>
    <cellStyle name="Valuta 4 4" xfId="950" xr:uid="{00000000-0005-0000-0000-000032040000}"/>
    <cellStyle name="Valuta 4 5" xfId="951" xr:uid="{00000000-0005-0000-0000-000033040000}"/>
    <cellStyle name="Valuta 5" xfId="952" xr:uid="{00000000-0005-0000-0000-000034040000}"/>
    <cellStyle name="Valuta 6" xfId="953" xr:uid="{00000000-0005-0000-0000-000035040000}"/>
    <cellStyle name="Valuta 7" xfId="954" xr:uid="{00000000-0005-0000-0000-000036040000}"/>
    <cellStyle name="Valuta 8" xfId="955" xr:uid="{00000000-0005-0000-0000-000037040000}"/>
    <cellStyle name="Valuta 9" xfId="956" xr:uid="{00000000-0005-0000-0000-000038040000}"/>
    <cellStyle name="Verklarende tekst 10" xfId="616" xr:uid="{00000000-0005-0000-0000-000039040000}"/>
    <cellStyle name="Verklarende tekst 11" xfId="617" xr:uid="{00000000-0005-0000-0000-00003A040000}"/>
    <cellStyle name="Verklarende tekst 12" xfId="618" xr:uid="{00000000-0005-0000-0000-00003B040000}"/>
    <cellStyle name="Verklarende tekst 13" xfId="619" xr:uid="{00000000-0005-0000-0000-00003C040000}"/>
    <cellStyle name="Verklarende tekst 14" xfId="620" xr:uid="{00000000-0005-0000-0000-00003D040000}"/>
    <cellStyle name="Verklarende tekst 15" xfId="621" xr:uid="{00000000-0005-0000-0000-00003E040000}"/>
    <cellStyle name="Verklarende tekst 16" xfId="622" xr:uid="{00000000-0005-0000-0000-00003F040000}"/>
    <cellStyle name="Verklarende tekst 2" xfId="623" xr:uid="{00000000-0005-0000-0000-000040040000}"/>
    <cellStyle name="Verklarende tekst 3" xfId="624" xr:uid="{00000000-0005-0000-0000-000041040000}"/>
    <cellStyle name="Verklarende tekst 4" xfId="625" xr:uid="{00000000-0005-0000-0000-000042040000}"/>
    <cellStyle name="Verklarende tekst 5" xfId="626" xr:uid="{00000000-0005-0000-0000-000043040000}"/>
    <cellStyle name="Verklarende tekst 6" xfId="627" xr:uid="{00000000-0005-0000-0000-000044040000}"/>
    <cellStyle name="Verklarende tekst 7" xfId="628" xr:uid="{00000000-0005-0000-0000-000045040000}"/>
    <cellStyle name="Verklarende tekst 8" xfId="629" xr:uid="{00000000-0005-0000-0000-000046040000}"/>
    <cellStyle name="Verklarende tekst 9" xfId="630" xr:uid="{00000000-0005-0000-0000-000047040000}"/>
    <cellStyle name="Waarschuwingstekst 10" xfId="631" xr:uid="{00000000-0005-0000-0000-000048040000}"/>
    <cellStyle name="Waarschuwingstekst 11" xfId="632" xr:uid="{00000000-0005-0000-0000-000049040000}"/>
    <cellStyle name="Waarschuwingstekst 12" xfId="633" xr:uid="{00000000-0005-0000-0000-00004A040000}"/>
    <cellStyle name="Waarschuwingstekst 13" xfId="634" xr:uid="{00000000-0005-0000-0000-00004B040000}"/>
    <cellStyle name="Waarschuwingstekst 14" xfId="635" xr:uid="{00000000-0005-0000-0000-00004C040000}"/>
    <cellStyle name="Waarschuwingstekst 15" xfId="636" xr:uid="{00000000-0005-0000-0000-00004D040000}"/>
    <cellStyle name="Waarschuwingstekst 16" xfId="637" xr:uid="{00000000-0005-0000-0000-00004E040000}"/>
    <cellStyle name="Waarschuwingstekst 2" xfId="638" xr:uid="{00000000-0005-0000-0000-00004F040000}"/>
    <cellStyle name="Waarschuwingstekst 3" xfId="639" xr:uid="{00000000-0005-0000-0000-000050040000}"/>
    <cellStyle name="Waarschuwingstekst 4" xfId="640" xr:uid="{00000000-0005-0000-0000-000051040000}"/>
    <cellStyle name="Waarschuwingstekst 5" xfId="641" xr:uid="{00000000-0005-0000-0000-000052040000}"/>
    <cellStyle name="Waarschuwingstekst 6" xfId="642" xr:uid="{00000000-0005-0000-0000-000053040000}"/>
    <cellStyle name="Waarschuwingstekst 7" xfId="643" xr:uid="{00000000-0005-0000-0000-000054040000}"/>
    <cellStyle name="Waarschuwingstekst 8" xfId="644" xr:uid="{00000000-0005-0000-0000-000055040000}"/>
    <cellStyle name="Waarschuwingstekst 9" xfId="645" xr:uid="{00000000-0005-0000-0000-00005604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274320</xdr:colOff>
      <xdr:row>1</xdr:row>
      <xdr:rowOff>640080</xdr:rowOff>
    </xdr:from>
    <xdr:to>
      <xdr:col>7</xdr:col>
      <xdr:colOff>533400</xdr:colOff>
      <xdr:row>2</xdr:row>
      <xdr:rowOff>1309364</xdr:rowOff>
    </xdr:to>
    <xdr:pic>
      <xdr:nvPicPr>
        <xdr:cNvPr id="3" name="Afbeelding 2" descr="Logo Gemeente Utrecht">
          <a:extLst>
            <a:ext uri="{FF2B5EF4-FFF2-40B4-BE49-F238E27FC236}">
              <a16:creationId xmlns:a16="http://schemas.microsoft.com/office/drawing/2014/main" id="{04CA6C7F-E2BA-855A-1BAE-F8323774B6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 y="1036320"/>
          <a:ext cx="3947160" cy="2048504"/>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Maurice Zandbelt" id="{C6E6AC70-BF52-4163-AC02-EF5DB3D9BE6F}" userId="S::mauricezandbelt@unitedquality.nl::3fb3ef10-cb66-4e98-848d-489bd923cdcd"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8" dT="2026-08-26T13:31:16.93" personId="{C6E6AC70-BF52-4163-AC02-EF5DB3D9BE6F}" id="{42F5D9C3-2CF1-4C35-82E7-61EB685861F5}">
    <text>Aantal machines x jaarlijkse draaiuren x looptijd x 10%</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31703-097F-4222-B954-8C335743997B}">
  <sheetPr>
    <pageSetUpPr fitToPage="1"/>
  </sheetPr>
  <dimension ref="B1:I11"/>
  <sheetViews>
    <sheetView showGridLines="0" tabSelected="1" workbookViewId="0"/>
  </sheetViews>
  <sheetFormatPr defaultColWidth="9.109375" defaultRowHeight="13.2" x14ac:dyDescent="0.25"/>
  <cols>
    <col min="1" max="1" width="3.6640625" style="32" customWidth="1"/>
    <col min="2" max="3" width="5.33203125" style="32" customWidth="1"/>
    <col min="4" max="8" width="13.44140625" style="32" customWidth="1"/>
    <col min="9" max="9" width="11.109375" style="32" customWidth="1"/>
    <col min="10" max="10" width="9.109375" style="32"/>
    <col min="11" max="11" width="98.109375" style="32" bestFit="1" customWidth="1"/>
    <col min="12" max="16384" width="9.109375" style="32"/>
  </cols>
  <sheetData>
    <row r="1" spans="2:9" ht="31.5" customHeight="1" x14ac:dyDescent="0.25"/>
    <row r="2" spans="2:9" ht="108.75" customHeight="1" x14ac:dyDescent="0.25">
      <c r="B2" s="66"/>
      <c r="C2" s="67"/>
      <c r="D2" s="67"/>
      <c r="E2" s="67"/>
      <c r="F2" s="67"/>
      <c r="G2" s="67"/>
      <c r="H2" s="67"/>
      <c r="I2" s="68"/>
    </row>
    <row r="3" spans="2:9" ht="163.5" customHeight="1" x14ac:dyDescent="0.25">
      <c r="B3" s="69"/>
      <c r="I3" s="70"/>
    </row>
    <row r="4" spans="2:9" ht="92.25" customHeight="1" x14ac:dyDescent="0.25">
      <c r="B4" s="179" t="s">
        <v>0</v>
      </c>
      <c r="C4" s="180"/>
      <c r="D4" s="180"/>
      <c r="E4" s="180"/>
      <c r="F4" s="180"/>
      <c r="G4" s="180"/>
      <c r="H4" s="180"/>
      <c r="I4" s="181"/>
    </row>
    <row r="5" spans="2:9" x14ac:dyDescent="0.25">
      <c r="B5" s="71"/>
      <c r="C5" s="72"/>
      <c r="D5" s="73" t="s">
        <v>1</v>
      </c>
      <c r="E5" s="72"/>
      <c r="F5" s="72"/>
      <c r="G5" s="72"/>
      <c r="H5" s="72"/>
      <c r="I5" s="74"/>
    </row>
    <row r="6" spans="2:9" s="33" customFormat="1" ht="25.5" customHeight="1" x14ac:dyDescent="0.25">
      <c r="B6" s="75"/>
      <c r="C6" s="76"/>
      <c r="D6" s="77" t="s">
        <v>2</v>
      </c>
      <c r="E6" s="76"/>
      <c r="F6" s="76"/>
      <c r="G6" s="76"/>
      <c r="H6" s="76"/>
      <c r="I6" s="78"/>
    </row>
    <row r="7" spans="2:9" x14ac:dyDescent="0.25">
      <c r="B7" s="79"/>
      <c r="C7" s="80"/>
      <c r="D7" s="77" t="s">
        <v>3</v>
      </c>
      <c r="E7" s="80"/>
      <c r="F7" s="80"/>
      <c r="G7" s="80"/>
      <c r="H7" s="80"/>
      <c r="I7" s="81"/>
    </row>
    <row r="8" spans="2:9" x14ac:dyDescent="0.25">
      <c r="B8" s="82"/>
      <c r="C8" s="72"/>
      <c r="D8" s="77" t="s">
        <v>4</v>
      </c>
      <c r="E8" s="83"/>
      <c r="F8" s="83"/>
      <c r="G8" s="83"/>
      <c r="H8" s="83"/>
      <c r="I8" s="84"/>
    </row>
    <row r="9" spans="2:9" x14ac:dyDescent="0.25">
      <c r="B9" s="82"/>
      <c r="C9" s="72"/>
      <c r="D9" s="77" t="s">
        <v>5</v>
      </c>
      <c r="E9" s="83"/>
      <c r="F9" s="83"/>
      <c r="G9" s="83"/>
      <c r="H9" s="83"/>
      <c r="I9" s="84"/>
    </row>
    <row r="10" spans="2:9" x14ac:dyDescent="0.25">
      <c r="B10" s="82"/>
      <c r="C10" s="72"/>
      <c r="D10" s="72"/>
      <c r="E10" s="83"/>
      <c r="F10" s="83"/>
      <c r="G10" s="83"/>
      <c r="H10" s="83"/>
      <c r="I10" s="84"/>
    </row>
    <row r="11" spans="2:9" ht="21.75" customHeight="1" x14ac:dyDescent="0.25">
      <c r="B11" s="85"/>
      <c r="C11" s="86"/>
      <c r="D11" s="86"/>
      <c r="E11" s="86"/>
      <c r="F11" s="86"/>
      <c r="G11" s="86"/>
      <c r="H11" s="86"/>
      <c r="I11" s="65"/>
    </row>
  </sheetData>
  <mergeCells count="1">
    <mergeCell ref="B4:I4"/>
  </mergeCells>
  <phoneticPr fontId="11" type="noConversion"/>
  <printOptions horizontalCentered="1"/>
  <pageMargins left="0.70866141732283472" right="0.70866141732283472" top="0.47244094488188981" bottom="0.43307086614173229"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D205"/>
  <sheetViews>
    <sheetView showGridLines="0" zoomScaleNormal="100" workbookViewId="0">
      <selection activeCell="B64" sqref="B64"/>
    </sheetView>
  </sheetViews>
  <sheetFormatPr defaultColWidth="9.109375" defaultRowHeight="13.2" x14ac:dyDescent="0.25"/>
  <cols>
    <col min="1" max="1" width="7.6640625" style="34" customWidth="1"/>
    <col min="2" max="2" width="125.6640625" style="34" customWidth="1"/>
    <col min="3" max="3" width="40.6640625" style="31" hidden="1" customWidth="1"/>
    <col min="4" max="4" width="25.5546875" style="27" customWidth="1"/>
    <col min="5" max="16384" width="9.109375" style="1"/>
  </cols>
  <sheetData>
    <row r="1" spans="1:4" x14ac:dyDescent="0.25">
      <c r="A1" s="87"/>
      <c r="B1" s="88" t="s">
        <v>6</v>
      </c>
      <c r="C1" s="89" t="s">
        <v>7</v>
      </c>
    </row>
    <row r="2" spans="1:4" x14ac:dyDescent="0.25">
      <c r="A2" s="90"/>
      <c r="B2" s="91" t="s">
        <v>8</v>
      </c>
      <c r="C2" s="92"/>
    </row>
    <row r="3" spans="1:4" ht="26.4" x14ac:dyDescent="0.2">
      <c r="A3" s="93" t="s">
        <v>9</v>
      </c>
      <c r="B3" s="94" t="s">
        <v>10</v>
      </c>
      <c r="C3" s="95"/>
      <c r="D3" s="15"/>
    </row>
    <row r="4" spans="1:4" x14ac:dyDescent="0.25">
      <c r="A4" s="93" t="s">
        <v>11</v>
      </c>
      <c r="B4" s="96" t="s">
        <v>12</v>
      </c>
      <c r="C4" s="97"/>
      <c r="D4" s="28"/>
    </row>
    <row r="5" spans="1:4" ht="66" x14ac:dyDescent="0.25">
      <c r="A5" s="93" t="s">
        <v>13</v>
      </c>
      <c r="B5" s="98" t="s">
        <v>14</v>
      </c>
      <c r="C5" s="95"/>
      <c r="D5" s="28"/>
    </row>
    <row r="6" spans="1:4" ht="26.4" x14ac:dyDescent="0.25">
      <c r="A6" s="93" t="s">
        <v>15</v>
      </c>
      <c r="B6" s="96" t="s">
        <v>16</v>
      </c>
      <c r="C6" s="95"/>
      <c r="D6" s="28"/>
    </row>
    <row r="7" spans="1:4" ht="26.4" x14ac:dyDescent="0.25">
      <c r="A7" s="93" t="s">
        <v>17</v>
      </c>
      <c r="B7" s="96" t="s">
        <v>18</v>
      </c>
      <c r="C7" s="95"/>
      <c r="D7" s="28"/>
    </row>
    <row r="8" spans="1:4" ht="39.6" x14ac:dyDescent="0.25">
      <c r="A8" s="93" t="s">
        <v>19</v>
      </c>
      <c r="B8" s="94" t="s">
        <v>20</v>
      </c>
      <c r="C8" s="95"/>
      <c r="D8" s="28"/>
    </row>
    <row r="9" spans="1:4" x14ac:dyDescent="0.2">
      <c r="A9" s="93" t="s">
        <v>21</v>
      </c>
      <c r="B9" s="98" t="s">
        <v>22</v>
      </c>
      <c r="C9" s="95"/>
      <c r="D9" s="15"/>
    </row>
    <row r="10" spans="1:4" ht="26.4" x14ac:dyDescent="0.2">
      <c r="A10" s="93" t="s">
        <v>23</v>
      </c>
      <c r="B10" s="98" t="s">
        <v>24</v>
      </c>
      <c r="C10" s="95"/>
      <c r="D10" s="15"/>
    </row>
    <row r="11" spans="1:4" x14ac:dyDescent="0.2">
      <c r="A11" s="93" t="s">
        <v>25</v>
      </c>
      <c r="B11" s="98" t="s">
        <v>26</v>
      </c>
      <c r="C11" s="95"/>
      <c r="D11" s="15"/>
    </row>
    <row r="12" spans="1:4" ht="79.2" x14ac:dyDescent="0.2">
      <c r="A12" s="93" t="s">
        <v>27</v>
      </c>
      <c r="B12" s="96" t="s">
        <v>28</v>
      </c>
      <c r="C12" s="95"/>
      <c r="D12" s="15"/>
    </row>
    <row r="13" spans="1:4" ht="26.4" x14ac:dyDescent="0.2">
      <c r="A13" s="93" t="s">
        <v>29</v>
      </c>
      <c r="B13" s="99" t="s">
        <v>30</v>
      </c>
      <c r="C13" s="95"/>
      <c r="D13" s="29"/>
    </row>
    <row r="14" spans="1:4" ht="26.4" x14ac:dyDescent="0.2">
      <c r="A14" s="93" t="s">
        <v>31</v>
      </c>
      <c r="B14" s="98" t="s">
        <v>32</v>
      </c>
      <c r="C14" s="95"/>
      <c r="D14" s="29"/>
    </row>
    <row r="15" spans="1:4" x14ac:dyDescent="0.2">
      <c r="A15" s="93" t="s">
        <v>33</v>
      </c>
      <c r="B15" s="98" t="s">
        <v>34</v>
      </c>
      <c r="C15" s="95"/>
      <c r="D15" s="29"/>
    </row>
    <row r="16" spans="1:4" x14ac:dyDescent="0.25">
      <c r="A16" s="93" t="s">
        <v>35</v>
      </c>
      <c r="B16" s="94" t="s">
        <v>36</v>
      </c>
      <c r="C16" s="95"/>
      <c r="D16" s="30"/>
    </row>
    <row r="17" spans="1:4" ht="39.6" collapsed="1" x14ac:dyDescent="0.2">
      <c r="A17" s="93" t="s">
        <v>37</v>
      </c>
      <c r="B17" s="94" t="s">
        <v>38</v>
      </c>
      <c r="C17" s="95"/>
      <c r="D17" s="29"/>
    </row>
    <row r="18" spans="1:4" ht="26.4" x14ac:dyDescent="0.2">
      <c r="A18" s="93" t="s">
        <v>39</v>
      </c>
      <c r="B18" s="96" t="s">
        <v>40</v>
      </c>
      <c r="C18" s="95"/>
      <c r="D18" s="15"/>
    </row>
    <row r="19" spans="1:4" x14ac:dyDescent="0.2">
      <c r="A19" s="93" t="s">
        <v>41</v>
      </c>
      <c r="B19" s="100" t="s">
        <v>42</v>
      </c>
      <c r="C19" s="95"/>
      <c r="D19" s="15"/>
    </row>
    <row r="20" spans="1:4" x14ac:dyDescent="0.2">
      <c r="A20" s="93" t="s">
        <v>43</v>
      </c>
      <c r="B20" s="98" t="s">
        <v>44</v>
      </c>
      <c r="C20" s="95"/>
      <c r="D20" s="15"/>
    </row>
    <row r="21" spans="1:4" x14ac:dyDescent="0.2">
      <c r="A21" s="93" t="s">
        <v>45</v>
      </c>
      <c r="B21" s="98" t="s">
        <v>46</v>
      </c>
      <c r="C21" s="95"/>
      <c r="D21" s="15"/>
    </row>
    <row r="22" spans="1:4" ht="26.4" x14ac:dyDescent="0.25">
      <c r="A22" s="93" t="s">
        <v>47</v>
      </c>
      <c r="B22" s="101" t="s">
        <v>48</v>
      </c>
      <c r="C22" s="97"/>
      <c r="D22" s="28"/>
    </row>
    <row r="23" spans="1:4" ht="26.4" x14ac:dyDescent="0.25">
      <c r="A23" s="93" t="s">
        <v>49</v>
      </c>
      <c r="B23" s="94" t="s">
        <v>50</v>
      </c>
      <c r="C23" s="97"/>
      <c r="D23" s="28"/>
    </row>
    <row r="24" spans="1:4" s="62" customFormat="1" x14ac:dyDescent="0.25">
      <c r="A24" s="91"/>
      <c r="B24" s="91" t="s">
        <v>51</v>
      </c>
      <c r="C24" s="102"/>
    </row>
    <row r="25" spans="1:4" ht="26.4" x14ac:dyDescent="0.2">
      <c r="A25" s="93" t="s">
        <v>52</v>
      </c>
      <c r="B25" s="103" t="s">
        <v>53</v>
      </c>
      <c r="C25" s="104"/>
      <c r="D25" s="15"/>
    </row>
    <row r="26" spans="1:4" x14ac:dyDescent="0.2">
      <c r="A26" s="93" t="s">
        <v>54</v>
      </c>
      <c r="B26" s="94" t="s">
        <v>55</v>
      </c>
      <c r="C26" s="95"/>
      <c r="D26" s="15"/>
    </row>
    <row r="27" spans="1:4" ht="26.4" x14ac:dyDescent="0.2">
      <c r="A27" s="93" t="s">
        <v>56</v>
      </c>
      <c r="B27" s="94" t="s">
        <v>57</v>
      </c>
      <c r="C27" s="95"/>
      <c r="D27" s="15"/>
    </row>
    <row r="28" spans="1:4" ht="26.4" x14ac:dyDescent="0.2">
      <c r="A28" s="93" t="s">
        <v>58</v>
      </c>
      <c r="B28" s="94" t="s">
        <v>59</v>
      </c>
      <c r="C28" s="95"/>
      <c r="D28" s="15"/>
    </row>
    <row r="29" spans="1:4" s="62" customFormat="1" x14ac:dyDescent="0.2">
      <c r="A29" s="91"/>
      <c r="B29" s="91" t="s">
        <v>60</v>
      </c>
      <c r="C29" s="102"/>
      <c r="D29" s="63"/>
    </row>
    <row r="30" spans="1:4" x14ac:dyDescent="0.2">
      <c r="A30" s="93" t="s">
        <v>61</v>
      </c>
      <c r="B30" s="96" t="s">
        <v>62</v>
      </c>
      <c r="C30" s="95"/>
      <c r="D30" s="15"/>
    </row>
    <row r="31" spans="1:4" ht="66" x14ac:dyDescent="0.2">
      <c r="A31" s="93" t="s">
        <v>63</v>
      </c>
      <c r="B31" s="94" t="s">
        <v>64</v>
      </c>
      <c r="C31" s="95"/>
      <c r="D31" s="15"/>
    </row>
    <row r="32" spans="1:4" s="62" customFormat="1" x14ac:dyDescent="0.2">
      <c r="A32" s="177"/>
      <c r="B32" s="91" t="s">
        <v>65</v>
      </c>
      <c r="C32" s="102"/>
      <c r="D32" s="63"/>
    </row>
    <row r="33" spans="1:4" ht="26.4" x14ac:dyDescent="0.2">
      <c r="A33" s="93" t="s">
        <v>66</v>
      </c>
      <c r="B33" s="168" t="s">
        <v>67</v>
      </c>
      <c r="C33" s="105"/>
      <c r="D33" s="15"/>
    </row>
    <row r="34" spans="1:4" ht="79.2" x14ac:dyDescent="0.2">
      <c r="A34" s="93" t="s">
        <v>68</v>
      </c>
      <c r="B34" s="167" t="s">
        <v>69</v>
      </c>
      <c r="C34" s="95" t="s">
        <v>70</v>
      </c>
      <c r="D34" s="15"/>
    </row>
    <row r="35" spans="1:4" x14ac:dyDescent="0.25">
      <c r="A35" s="93" t="s">
        <v>71</v>
      </c>
      <c r="B35" s="106" t="s">
        <v>72</v>
      </c>
      <c r="C35" s="95"/>
      <c r="D35" s="28"/>
    </row>
    <row r="36" spans="1:4" ht="39.6" x14ac:dyDescent="0.25">
      <c r="A36" s="93" t="s">
        <v>73</v>
      </c>
      <c r="B36" s="94" t="s">
        <v>74</v>
      </c>
      <c r="C36" s="95"/>
      <c r="D36" s="28"/>
    </row>
    <row r="37" spans="1:4" ht="66" x14ac:dyDescent="0.25">
      <c r="A37" s="93" t="s">
        <v>75</v>
      </c>
      <c r="B37" s="168" t="s">
        <v>76</v>
      </c>
      <c r="C37" s="95"/>
      <c r="D37" s="28"/>
    </row>
    <row r="38" spans="1:4" ht="211.2" x14ac:dyDescent="0.25">
      <c r="A38" s="93" t="s">
        <v>77</v>
      </c>
      <c r="B38" s="107" t="s">
        <v>78</v>
      </c>
      <c r="C38" s="95"/>
      <c r="D38" s="28"/>
    </row>
    <row r="39" spans="1:4" ht="39.6" x14ac:dyDescent="0.25">
      <c r="A39" s="93" t="s">
        <v>79</v>
      </c>
      <c r="B39" s="107" t="s">
        <v>80</v>
      </c>
      <c r="C39" s="95"/>
      <c r="D39" s="28"/>
    </row>
    <row r="40" spans="1:4" ht="26.4" x14ac:dyDescent="0.2">
      <c r="A40" s="93" t="s">
        <v>81</v>
      </c>
      <c r="B40" s="106" t="s">
        <v>82</v>
      </c>
      <c r="C40" s="95"/>
      <c r="D40" s="15"/>
    </row>
    <row r="41" spans="1:4" x14ac:dyDescent="0.2">
      <c r="A41" s="93" t="s">
        <v>83</v>
      </c>
      <c r="B41" s="106" t="s">
        <v>84</v>
      </c>
      <c r="C41" s="95"/>
      <c r="D41" s="15"/>
    </row>
    <row r="42" spans="1:4" ht="26.4" x14ac:dyDescent="0.2">
      <c r="A42" s="93" t="s">
        <v>85</v>
      </c>
      <c r="B42" s="94" t="s">
        <v>86</v>
      </c>
      <c r="C42" s="95"/>
      <c r="D42" s="15"/>
    </row>
    <row r="43" spans="1:4" s="62" customFormat="1" x14ac:dyDescent="0.2">
      <c r="A43" s="177"/>
      <c r="B43" s="91" t="s">
        <v>87</v>
      </c>
      <c r="C43" s="102"/>
      <c r="D43" s="63"/>
    </row>
    <row r="44" spans="1:4" ht="26.4" x14ac:dyDescent="0.2">
      <c r="A44" s="93" t="s">
        <v>88</v>
      </c>
      <c r="B44" s="103" t="s">
        <v>89</v>
      </c>
      <c r="C44" s="95"/>
      <c r="D44" s="15"/>
    </row>
    <row r="45" spans="1:4" x14ac:dyDescent="0.2">
      <c r="A45" s="93" t="s">
        <v>90</v>
      </c>
      <c r="B45" s="108" t="s">
        <v>91</v>
      </c>
      <c r="C45" s="105"/>
      <c r="D45" s="15"/>
    </row>
    <row r="46" spans="1:4" x14ac:dyDescent="0.2">
      <c r="A46" s="93" t="s">
        <v>92</v>
      </c>
      <c r="B46" s="99" t="s">
        <v>93</v>
      </c>
      <c r="C46" s="105"/>
      <c r="D46" s="15"/>
    </row>
    <row r="47" spans="1:4" x14ac:dyDescent="0.2">
      <c r="A47" s="93" t="s">
        <v>94</v>
      </c>
      <c r="B47" s="103" t="s">
        <v>95</v>
      </c>
      <c r="C47" s="95"/>
      <c r="D47" s="15"/>
    </row>
    <row r="48" spans="1:4" ht="52.8" x14ac:dyDescent="0.2">
      <c r="A48" s="93" t="s">
        <v>96</v>
      </c>
      <c r="B48" s="94" t="s">
        <v>97</v>
      </c>
      <c r="C48" s="95"/>
      <c r="D48" s="15"/>
    </row>
    <row r="49" spans="1:4" ht="26.4" x14ac:dyDescent="0.2">
      <c r="A49" s="93" t="s">
        <v>98</v>
      </c>
      <c r="B49" s="94" t="s">
        <v>99</v>
      </c>
      <c r="C49" s="95"/>
      <c r="D49" s="15"/>
    </row>
    <row r="50" spans="1:4" ht="39.6" x14ac:dyDescent="0.2">
      <c r="A50" s="93" t="s">
        <v>100</v>
      </c>
      <c r="B50" s="96" t="s">
        <v>101</v>
      </c>
      <c r="C50" s="95"/>
      <c r="D50" s="15"/>
    </row>
    <row r="51" spans="1:4" x14ac:dyDescent="0.2">
      <c r="A51" s="93" t="s">
        <v>102</v>
      </c>
      <c r="B51" s="94" t="s">
        <v>103</v>
      </c>
      <c r="C51" s="95"/>
      <c r="D51" s="15"/>
    </row>
    <row r="52" spans="1:4" ht="26.4" x14ac:dyDescent="0.2">
      <c r="A52" s="93" t="s">
        <v>104</v>
      </c>
      <c r="B52" s="94" t="s">
        <v>105</v>
      </c>
      <c r="C52" s="95"/>
      <c r="D52" s="15"/>
    </row>
    <row r="53" spans="1:4" x14ac:dyDescent="0.2">
      <c r="A53" s="93" t="s">
        <v>106</v>
      </c>
      <c r="B53" s="94" t="s">
        <v>107</v>
      </c>
      <c r="C53" s="95"/>
      <c r="D53" s="15"/>
    </row>
    <row r="54" spans="1:4" x14ac:dyDescent="0.2">
      <c r="A54" s="93" t="s">
        <v>108</v>
      </c>
      <c r="B54" s="94" t="s">
        <v>109</v>
      </c>
      <c r="C54" s="95"/>
      <c r="D54" s="15"/>
    </row>
    <row r="55" spans="1:4" s="62" customFormat="1" x14ac:dyDescent="0.25">
      <c r="A55" s="177"/>
      <c r="B55" s="91" t="s">
        <v>110</v>
      </c>
      <c r="C55" s="102"/>
      <c r="D55" s="64"/>
    </row>
    <row r="56" spans="1:4" ht="26.4" x14ac:dyDescent="0.25">
      <c r="A56" s="93" t="s">
        <v>111</v>
      </c>
      <c r="B56" s="96" t="s">
        <v>112</v>
      </c>
      <c r="C56" s="105"/>
      <c r="D56" s="28"/>
    </row>
    <row r="57" spans="1:4" ht="39.6" x14ac:dyDescent="0.25">
      <c r="A57" s="93" t="s">
        <v>113</v>
      </c>
      <c r="B57" s="108" t="s">
        <v>114</v>
      </c>
      <c r="C57" s="105"/>
      <c r="D57" s="28"/>
    </row>
    <row r="58" spans="1:4" ht="26.4" x14ac:dyDescent="0.25">
      <c r="A58" s="93" t="s">
        <v>115</v>
      </c>
      <c r="B58" s="108" t="s">
        <v>116</v>
      </c>
      <c r="C58" s="105"/>
      <c r="D58" s="28"/>
    </row>
    <row r="59" spans="1:4" x14ac:dyDescent="0.25">
      <c r="A59" s="93" t="s">
        <v>117</v>
      </c>
      <c r="B59" s="108" t="s">
        <v>118</v>
      </c>
      <c r="C59" s="105"/>
      <c r="D59" s="28"/>
    </row>
    <row r="60" spans="1:4" ht="26.4" x14ac:dyDescent="0.25">
      <c r="A60" s="93" t="s">
        <v>119</v>
      </c>
      <c r="B60" s="108" t="s">
        <v>120</v>
      </c>
      <c r="C60" s="105"/>
      <c r="D60" s="28"/>
    </row>
    <row r="61" spans="1:4" ht="26.4" x14ac:dyDescent="0.25">
      <c r="A61" s="93" t="s">
        <v>121</v>
      </c>
      <c r="B61" s="103" t="s">
        <v>122</v>
      </c>
      <c r="C61" s="105"/>
      <c r="D61" s="28"/>
    </row>
    <row r="62" spans="1:4" s="62" customFormat="1" x14ac:dyDescent="0.25">
      <c r="A62" s="177"/>
      <c r="B62" s="91" t="s">
        <v>123</v>
      </c>
      <c r="C62" s="102"/>
      <c r="D62" s="64"/>
    </row>
    <row r="63" spans="1:4" ht="105" customHeight="1" x14ac:dyDescent="0.25">
      <c r="A63" s="93" t="s">
        <v>124</v>
      </c>
      <c r="B63" s="99" t="s">
        <v>125</v>
      </c>
      <c r="C63" s="95"/>
      <c r="D63" s="28"/>
    </row>
    <row r="64" spans="1:4" ht="79.2" x14ac:dyDescent="0.25">
      <c r="A64" s="93" t="s">
        <v>126</v>
      </c>
      <c r="B64" s="96" t="s">
        <v>127</v>
      </c>
      <c r="C64" s="95"/>
      <c r="D64" s="28"/>
    </row>
    <row r="65" spans="1:4" s="62" customFormat="1" x14ac:dyDescent="0.2">
      <c r="A65" s="177"/>
      <c r="B65" s="91" t="s">
        <v>128</v>
      </c>
      <c r="C65" s="102"/>
      <c r="D65" s="63"/>
    </row>
    <row r="66" spans="1:4" ht="26.4" x14ac:dyDescent="0.25">
      <c r="A66" s="93" t="s">
        <v>129</v>
      </c>
      <c r="B66" s="96" t="s">
        <v>130</v>
      </c>
      <c r="C66" s="95"/>
      <c r="D66" s="28"/>
    </row>
    <row r="67" spans="1:4" ht="26.4" x14ac:dyDescent="0.25">
      <c r="A67" s="93" t="s">
        <v>131</v>
      </c>
      <c r="B67" s="108" t="s">
        <v>132</v>
      </c>
      <c r="C67" s="95"/>
      <c r="D67" s="28"/>
    </row>
    <row r="68" spans="1:4" s="62" customFormat="1" x14ac:dyDescent="0.2">
      <c r="A68" s="177"/>
      <c r="B68" s="91" t="s">
        <v>133</v>
      </c>
      <c r="C68" s="102"/>
      <c r="D68" s="63"/>
    </row>
    <row r="69" spans="1:4" x14ac:dyDescent="0.2">
      <c r="A69" s="93" t="s">
        <v>134</v>
      </c>
      <c r="B69" s="94" t="s">
        <v>135</v>
      </c>
      <c r="C69" s="95"/>
      <c r="D69" s="15"/>
    </row>
    <row r="70" spans="1:4" x14ac:dyDescent="0.2">
      <c r="A70" s="93" t="s">
        <v>136</v>
      </c>
      <c r="B70" s="94" t="s">
        <v>137</v>
      </c>
      <c r="C70" s="95"/>
      <c r="D70" s="15"/>
    </row>
    <row r="71" spans="1:4" ht="39.6" x14ac:dyDescent="0.25">
      <c r="A71" s="93" t="s">
        <v>138</v>
      </c>
      <c r="B71" s="94" t="s">
        <v>139</v>
      </c>
      <c r="C71" s="97"/>
      <c r="D71" s="28"/>
    </row>
    <row r="72" spans="1:4" x14ac:dyDescent="0.25">
      <c r="A72" s="93" t="s">
        <v>140</v>
      </c>
      <c r="B72" s="94" t="s">
        <v>141</v>
      </c>
      <c r="C72" s="97"/>
      <c r="D72" s="28"/>
    </row>
    <row r="73" spans="1:4" x14ac:dyDescent="0.2">
      <c r="A73" s="93" t="s">
        <v>142</v>
      </c>
      <c r="B73" s="94" t="s">
        <v>143</v>
      </c>
      <c r="C73" s="97"/>
      <c r="D73" s="15"/>
    </row>
    <row r="74" spans="1:4" ht="158.4" x14ac:dyDescent="0.25">
      <c r="A74" s="93" t="s">
        <v>144</v>
      </c>
      <c r="B74" s="96" t="s">
        <v>145</v>
      </c>
      <c r="C74" s="40"/>
      <c r="D74" s="28"/>
    </row>
    <row r="75" spans="1:4" x14ac:dyDescent="0.2">
      <c r="A75" s="93" t="s">
        <v>146</v>
      </c>
      <c r="B75" s="94" t="s">
        <v>147</v>
      </c>
      <c r="C75" s="1"/>
      <c r="D75" s="15"/>
    </row>
    <row r="76" spans="1:4" ht="26.4" x14ac:dyDescent="0.2">
      <c r="A76" s="93" t="s">
        <v>148</v>
      </c>
      <c r="B76" s="94" t="s">
        <v>149</v>
      </c>
      <c r="C76" s="41"/>
      <c r="D76" s="15"/>
    </row>
    <row r="77" spans="1:4" ht="52.8" x14ac:dyDescent="0.2">
      <c r="A77" s="93" t="s">
        <v>150</v>
      </c>
      <c r="B77" s="94" t="s">
        <v>151</v>
      </c>
      <c r="C77" s="42"/>
      <c r="D77" s="15"/>
    </row>
    <row r="78" spans="1:4" ht="26.4" x14ac:dyDescent="0.2">
      <c r="A78" s="93" t="s">
        <v>152</v>
      </c>
      <c r="B78" s="94" t="s">
        <v>153</v>
      </c>
      <c r="C78" s="95"/>
      <c r="D78" s="15"/>
    </row>
    <row r="79" spans="1:4" ht="92.4" x14ac:dyDescent="0.2">
      <c r="A79" s="93" t="s">
        <v>154</v>
      </c>
      <c r="B79" s="96" t="s">
        <v>155</v>
      </c>
      <c r="C79" s="95"/>
      <c r="D79" s="15"/>
    </row>
    <row r="80" spans="1:4" ht="26.4" x14ac:dyDescent="0.2">
      <c r="A80" s="93" t="s">
        <v>156</v>
      </c>
      <c r="B80" s="96" t="s">
        <v>157</v>
      </c>
      <c r="C80" s="95"/>
      <c r="D80" s="15"/>
    </row>
    <row r="81" spans="1:4" ht="39.6" x14ac:dyDescent="0.2">
      <c r="A81" s="93" t="s">
        <v>158</v>
      </c>
      <c r="B81" s="96" t="s">
        <v>159</v>
      </c>
      <c r="C81" s="95"/>
      <c r="D81" s="15"/>
    </row>
    <row r="82" spans="1:4" ht="42.75" customHeight="1" x14ac:dyDescent="0.2">
      <c r="A82" s="93" t="s">
        <v>160</v>
      </c>
      <c r="B82" s="96" t="s">
        <v>161</v>
      </c>
      <c r="C82" s="95"/>
      <c r="D82" s="15"/>
    </row>
    <row r="83" spans="1:4" x14ac:dyDescent="0.2">
      <c r="A83" s="93" t="s">
        <v>162</v>
      </c>
      <c r="B83" s="94" t="s">
        <v>163</v>
      </c>
      <c r="C83" s="95"/>
      <c r="D83" s="15"/>
    </row>
    <row r="84" spans="1:4" x14ac:dyDescent="0.2">
      <c r="A84" s="93" t="s">
        <v>164</v>
      </c>
      <c r="B84" s="94" t="s">
        <v>165</v>
      </c>
      <c r="C84" s="95"/>
      <c r="D84" s="15"/>
    </row>
    <row r="85" spans="1:4" x14ac:dyDescent="0.2">
      <c r="A85" s="93" t="s">
        <v>166</v>
      </c>
      <c r="B85" s="94" t="s">
        <v>167</v>
      </c>
      <c r="C85" s="95"/>
      <c r="D85" s="15"/>
    </row>
    <row r="86" spans="1:4" ht="79.2" x14ac:dyDescent="0.2">
      <c r="A86" s="93" t="s">
        <v>168</v>
      </c>
      <c r="B86" s="94" t="s">
        <v>169</v>
      </c>
      <c r="C86" s="97"/>
      <c r="D86" s="15"/>
    </row>
    <row r="87" spans="1:4" ht="26.4" x14ac:dyDescent="0.2">
      <c r="A87" s="93" t="s">
        <v>170</v>
      </c>
      <c r="B87" s="94" t="s">
        <v>171</v>
      </c>
      <c r="C87" s="95"/>
      <c r="D87" s="15"/>
    </row>
    <row r="88" spans="1:4" ht="39.6" x14ac:dyDescent="0.2">
      <c r="A88" s="93" t="s">
        <v>172</v>
      </c>
      <c r="B88" s="94" t="s">
        <v>173</v>
      </c>
      <c r="C88" s="95"/>
      <c r="D88" s="15"/>
    </row>
    <row r="89" spans="1:4" x14ac:dyDescent="0.2">
      <c r="A89" s="93" t="s">
        <v>174</v>
      </c>
      <c r="B89" s="94" t="s">
        <v>175</v>
      </c>
      <c r="C89" s="95"/>
      <c r="D89" s="15"/>
    </row>
    <row r="90" spans="1:4" x14ac:dyDescent="0.2">
      <c r="A90" s="93" t="s">
        <v>176</v>
      </c>
      <c r="B90" s="94" t="s">
        <v>177</v>
      </c>
      <c r="C90" s="95"/>
      <c r="D90" s="15"/>
    </row>
    <row r="91" spans="1:4" ht="39.6" x14ac:dyDescent="0.2">
      <c r="A91" s="93" t="s">
        <v>178</v>
      </c>
      <c r="B91" s="96" t="s">
        <v>179</v>
      </c>
      <c r="C91" s="95"/>
      <c r="D91" s="15"/>
    </row>
    <row r="92" spans="1:4" ht="39.6" x14ac:dyDescent="0.2">
      <c r="A92" s="93" t="s">
        <v>180</v>
      </c>
      <c r="B92" s="96" t="s">
        <v>181</v>
      </c>
      <c r="C92" s="95"/>
      <c r="D92" s="15"/>
    </row>
    <row r="93" spans="1:4" ht="26.4" x14ac:dyDescent="0.25">
      <c r="A93" s="93" t="s">
        <v>182</v>
      </c>
      <c r="B93" s="96" t="s">
        <v>183</v>
      </c>
      <c r="C93" s="95"/>
      <c r="D93" s="28"/>
    </row>
    <row r="94" spans="1:4" ht="26.4" x14ac:dyDescent="0.25">
      <c r="A94" s="93" t="s">
        <v>184</v>
      </c>
      <c r="B94" s="96" t="s">
        <v>185</v>
      </c>
      <c r="C94" s="95"/>
      <c r="D94" s="28"/>
    </row>
    <row r="95" spans="1:4" x14ac:dyDescent="0.25">
      <c r="A95" s="93" t="s">
        <v>186</v>
      </c>
      <c r="B95" s="108" t="s">
        <v>187</v>
      </c>
      <c r="C95" s="95"/>
      <c r="D95" s="28"/>
    </row>
    <row r="96" spans="1:4" x14ac:dyDescent="0.25">
      <c r="A96" s="93" t="s">
        <v>188</v>
      </c>
      <c r="B96" s="108" t="s">
        <v>189</v>
      </c>
      <c r="C96" s="95"/>
      <c r="D96" s="28"/>
    </row>
    <row r="97" spans="1:4" ht="52.8" x14ac:dyDescent="0.25">
      <c r="A97" s="93" t="s">
        <v>190</v>
      </c>
      <c r="B97" s="108" t="s">
        <v>191</v>
      </c>
      <c r="C97" s="95"/>
      <c r="D97" s="28"/>
    </row>
    <row r="98" spans="1:4" s="62" customFormat="1" x14ac:dyDescent="0.2">
      <c r="A98" s="177"/>
      <c r="B98" s="91" t="s">
        <v>192</v>
      </c>
      <c r="C98" s="102"/>
      <c r="D98" s="63"/>
    </row>
    <row r="99" spans="1:4" x14ac:dyDescent="0.2">
      <c r="A99" s="93" t="s">
        <v>193</v>
      </c>
      <c r="B99" s="94" t="s">
        <v>194</v>
      </c>
      <c r="C99" s="95"/>
      <c r="D99" s="15"/>
    </row>
    <row r="100" spans="1:4" x14ac:dyDescent="0.2">
      <c r="A100" s="93" t="s">
        <v>195</v>
      </c>
      <c r="B100" s="94" t="s">
        <v>196</v>
      </c>
      <c r="C100" s="95"/>
      <c r="D100" s="15"/>
    </row>
    <row r="101" spans="1:4" x14ac:dyDescent="0.2">
      <c r="A101" s="93" t="s">
        <v>197</v>
      </c>
      <c r="B101" s="94" t="s">
        <v>198</v>
      </c>
      <c r="C101" s="95"/>
      <c r="D101" s="15"/>
    </row>
    <row r="102" spans="1:4" x14ac:dyDescent="0.2">
      <c r="A102" s="93" t="s">
        <v>199</v>
      </c>
      <c r="B102" s="98" t="s">
        <v>200</v>
      </c>
      <c r="C102" s="95"/>
      <c r="D102" s="15"/>
    </row>
    <row r="103" spans="1:4" ht="26.4" x14ac:dyDescent="0.2">
      <c r="A103" s="93" t="s">
        <v>201</v>
      </c>
      <c r="B103" s="94" t="s">
        <v>202</v>
      </c>
      <c r="C103" s="95"/>
      <c r="D103" s="15"/>
    </row>
    <row r="104" spans="1:4" x14ac:dyDescent="0.2">
      <c r="A104" s="93" t="s">
        <v>203</v>
      </c>
      <c r="B104" s="94" t="s">
        <v>204</v>
      </c>
      <c r="C104" s="95"/>
      <c r="D104" s="15"/>
    </row>
    <row r="105" spans="1:4" x14ac:dyDescent="0.25">
      <c r="A105" s="93" t="s">
        <v>205</v>
      </c>
      <c r="B105" s="96" t="s">
        <v>206</v>
      </c>
      <c r="C105" s="109"/>
      <c r="D105" s="28"/>
    </row>
    <row r="106" spans="1:4" ht="26.4" x14ac:dyDescent="0.25">
      <c r="A106" s="93" t="s">
        <v>207</v>
      </c>
      <c r="B106" s="96" t="s">
        <v>208</v>
      </c>
      <c r="C106" s="109"/>
      <c r="D106" s="28"/>
    </row>
    <row r="107" spans="1:4" ht="29.4" customHeight="1" x14ac:dyDescent="0.25">
      <c r="A107" s="93" t="s">
        <v>209</v>
      </c>
      <c r="B107" s="96" t="s">
        <v>210</v>
      </c>
      <c r="C107" s="110"/>
      <c r="D107" s="28"/>
    </row>
    <row r="108" spans="1:4" x14ac:dyDescent="0.2">
      <c r="A108" s="93" t="s">
        <v>211</v>
      </c>
      <c r="B108" s="94" t="s">
        <v>212</v>
      </c>
      <c r="C108" s="109"/>
      <c r="D108" s="15"/>
    </row>
    <row r="109" spans="1:4" x14ac:dyDescent="0.2">
      <c r="A109" s="93" t="s">
        <v>213</v>
      </c>
      <c r="B109" s="94" t="s">
        <v>214</v>
      </c>
      <c r="C109" s="109"/>
      <c r="D109" s="15"/>
    </row>
    <row r="110" spans="1:4" x14ac:dyDescent="0.2">
      <c r="A110" s="93" t="s">
        <v>215</v>
      </c>
      <c r="B110" s="94" t="s">
        <v>216</v>
      </c>
      <c r="C110" s="109"/>
      <c r="D110" s="15"/>
    </row>
    <row r="111" spans="1:4" ht="26.4" x14ac:dyDescent="0.2">
      <c r="A111" s="93" t="s">
        <v>217</v>
      </c>
      <c r="B111" s="96" t="s">
        <v>218</v>
      </c>
      <c r="C111" s="95"/>
      <c r="D111" s="15"/>
    </row>
    <row r="112" spans="1:4" ht="26.4" x14ac:dyDescent="0.2">
      <c r="A112" s="93" t="s">
        <v>219</v>
      </c>
      <c r="B112" s="94" t="s">
        <v>220</v>
      </c>
      <c r="C112" s="95"/>
      <c r="D112" s="15"/>
    </row>
    <row r="113" spans="1:4" x14ac:dyDescent="0.2">
      <c r="A113" s="93" t="s">
        <v>221</v>
      </c>
      <c r="B113" s="94" t="s">
        <v>222</v>
      </c>
      <c r="C113" s="95"/>
      <c r="D113" s="15"/>
    </row>
    <row r="114" spans="1:4" ht="26.4" x14ac:dyDescent="0.2">
      <c r="A114" s="93" t="s">
        <v>223</v>
      </c>
      <c r="B114" s="94" t="s">
        <v>224</v>
      </c>
      <c r="C114" s="95"/>
      <c r="D114" s="15"/>
    </row>
    <row r="115" spans="1:4" s="62" customFormat="1" x14ac:dyDescent="0.2">
      <c r="A115" s="177"/>
      <c r="B115" s="91" t="s">
        <v>225</v>
      </c>
      <c r="C115" s="102"/>
      <c r="D115" s="63"/>
    </row>
    <row r="116" spans="1:4" ht="26.4" x14ac:dyDescent="0.25">
      <c r="A116" s="93" t="s">
        <v>226</v>
      </c>
      <c r="B116" s="108" t="s">
        <v>227</v>
      </c>
      <c r="C116" s="105"/>
      <c r="D116" s="28"/>
    </row>
    <row r="117" spans="1:4" ht="26.4" x14ac:dyDescent="0.2">
      <c r="A117" s="93" t="s">
        <v>228</v>
      </c>
      <c r="B117" s="96" t="s">
        <v>229</v>
      </c>
      <c r="C117" s="95"/>
      <c r="D117" s="15"/>
    </row>
    <row r="118" spans="1:4" x14ac:dyDescent="0.2">
      <c r="A118" s="93" t="s">
        <v>230</v>
      </c>
      <c r="B118" s="111" t="s">
        <v>231</v>
      </c>
      <c r="C118" s="95"/>
      <c r="D118" s="15"/>
    </row>
    <row r="119" spans="1:4" x14ac:dyDescent="0.2">
      <c r="A119" s="93" t="s">
        <v>232</v>
      </c>
      <c r="B119" s="99" t="s">
        <v>233</v>
      </c>
      <c r="C119" s="95"/>
      <c r="D119" s="15"/>
    </row>
    <row r="120" spans="1:4" ht="26.4" x14ac:dyDescent="0.2">
      <c r="A120" s="93" t="s">
        <v>234</v>
      </c>
      <c r="B120" s="94" t="s">
        <v>235</v>
      </c>
      <c r="C120" s="95"/>
      <c r="D120" s="15"/>
    </row>
    <row r="121" spans="1:4" s="62" customFormat="1" x14ac:dyDescent="0.2">
      <c r="A121" s="177"/>
      <c r="B121" s="91" t="s">
        <v>236</v>
      </c>
      <c r="C121" s="102"/>
      <c r="D121" s="63"/>
    </row>
    <row r="122" spans="1:4" ht="26.4" x14ac:dyDescent="0.25">
      <c r="A122" s="93" t="s">
        <v>237</v>
      </c>
      <c r="B122" s="96" t="s">
        <v>238</v>
      </c>
      <c r="C122" s="112"/>
      <c r="D122" s="26"/>
    </row>
    <row r="123" spans="1:4" x14ac:dyDescent="0.25">
      <c r="A123" s="93" t="s">
        <v>239</v>
      </c>
      <c r="B123" s="96" t="s">
        <v>240</v>
      </c>
      <c r="C123" s="112"/>
      <c r="D123" s="26"/>
    </row>
    <row r="124" spans="1:4" ht="26.4" x14ac:dyDescent="0.2">
      <c r="A124" s="93" t="s">
        <v>241</v>
      </c>
      <c r="B124" s="96" t="s">
        <v>242</v>
      </c>
      <c r="C124" s="95"/>
      <c r="D124" s="15"/>
    </row>
    <row r="125" spans="1:4" ht="39.6" x14ac:dyDescent="0.2">
      <c r="A125" s="93" t="s">
        <v>243</v>
      </c>
      <c r="B125" s="96" t="s">
        <v>244</v>
      </c>
      <c r="C125" s="95"/>
      <c r="D125" s="15"/>
    </row>
    <row r="126" spans="1:4" ht="26.4" x14ac:dyDescent="0.2">
      <c r="A126" s="93" t="s">
        <v>245</v>
      </c>
      <c r="B126" s="96" t="s">
        <v>246</v>
      </c>
      <c r="C126" s="95"/>
      <c r="D126" s="15"/>
    </row>
    <row r="127" spans="1:4" x14ac:dyDescent="0.2">
      <c r="A127" s="93" t="s">
        <v>247</v>
      </c>
      <c r="B127" s="96" t="s">
        <v>248</v>
      </c>
      <c r="C127" s="95"/>
      <c r="D127" s="15"/>
    </row>
    <row r="128" spans="1:4" x14ac:dyDescent="0.2">
      <c r="A128" s="93" t="s">
        <v>249</v>
      </c>
      <c r="B128" s="96" t="s">
        <v>250</v>
      </c>
      <c r="C128" s="95"/>
      <c r="D128" s="15"/>
    </row>
    <row r="129" spans="1:4" ht="26.4" x14ac:dyDescent="0.25">
      <c r="A129" s="93" t="s">
        <v>251</v>
      </c>
      <c r="B129" s="96" t="s">
        <v>252</v>
      </c>
      <c r="C129" s="95"/>
      <c r="D129" s="28"/>
    </row>
    <row r="130" spans="1:4" x14ac:dyDescent="0.2">
      <c r="A130" s="93" t="s">
        <v>253</v>
      </c>
      <c r="B130" s="96" t="s">
        <v>254</v>
      </c>
      <c r="C130" s="95"/>
      <c r="D130" s="15"/>
    </row>
    <row r="131" spans="1:4" x14ac:dyDescent="0.2">
      <c r="A131" s="93" t="s">
        <v>255</v>
      </c>
      <c r="B131" s="96" t="s">
        <v>256</v>
      </c>
      <c r="C131" s="112"/>
      <c r="D131" s="15"/>
    </row>
    <row r="132" spans="1:4" x14ac:dyDescent="0.2">
      <c r="A132" s="93" t="s">
        <v>257</v>
      </c>
      <c r="B132" s="96" t="s">
        <v>258</v>
      </c>
      <c r="C132" s="112"/>
      <c r="D132" s="15"/>
    </row>
    <row r="133" spans="1:4" x14ac:dyDescent="0.2">
      <c r="A133" s="93" t="s">
        <v>259</v>
      </c>
      <c r="B133" s="96" t="s">
        <v>260</v>
      </c>
      <c r="C133" s="95"/>
      <c r="D133" s="15"/>
    </row>
    <row r="134" spans="1:4" x14ac:dyDescent="0.2">
      <c r="A134" s="93" t="s">
        <v>261</v>
      </c>
      <c r="B134" s="96" t="s">
        <v>262</v>
      </c>
      <c r="C134" s="95"/>
      <c r="D134" s="15"/>
    </row>
    <row r="135" spans="1:4" x14ac:dyDescent="0.2">
      <c r="A135" s="93" t="s">
        <v>263</v>
      </c>
      <c r="B135" s="96" t="s">
        <v>264</v>
      </c>
      <c r="C135" s="95"/>
      <c r="D135" s="15"/>
    </row>
    <row r="136" spans="1:4" x14ac:dyDescent="0.2">
      <c r="A136" s="93" t="s">
        <v>265</v>
      </c>
      <c r="B136" s="96" t="s">
        <v>266</v>
      </c>
      <c r="C136" s="95"/>
      <c r="D136" s="15"/>
    </row>
    <row r="137" spans="1:4" x14ac:dyDescent="0.2">
      <c r="A137" s="93" t="s">
        <v>267</v>
      </c>
      <c r="B137" s="96" t="s">
        <v>268</v>
      </c>
      <c r="C137" s="95"/>
      <c r="D137" s="15"/>
    </row>
    <row r="138" spans="1:4" ht="26.4" x14ac:dyDescent="0.2">
      <c r="A138" s="93" t="s">
        <v>269</v>
      </c>
      <c r="B138" s="96" t="s">
        <v>270</v>
      </c>
      <c r="C138" s="95"/>
      <c r="D138" s="15"/>
    </row>
    <row r="139" spans="1:4" x14ac:dyDescent="0.2">
      <c r="A139" s="93" t="s">
        <v>271</v>
      </c>
      <c r="B139" s="96" t="s">
        <v>272</v>
      </c>
      <c r="C139" s="95"/>
      <c r="D139" s="15"/>
    </row>
    <row r="140" spans="1:4" x14ac:dyDescent="0.2">
      <c r="A140" s="93" t="s">
        <v>273</v>
      </c>
      <c r="B140" s="96" t="s">
        <v>274</v>
      </c>
      <c r="C140" s="95"/>
      <c r="D140" s="15"/>
    </row>
    <row r="141" spans="1:4" ht="26.4" x14ac:dyDescent="0.2">
      <c r="A141" s="93" t="s">
        <v>275</v>
      </c>
      <c r="B141" s="96" t="s">
        <v>276</v>
      </c>
      <c r="C141" s="95"/>
      <c r="D141" s="15"/>
    </row>
    <row r="142" spans="1:4" s="62" customFormat="1" x14ac:dyDescent="0.2">
      <c r="A142" s="177"/>
      <c r="B142" s="91" t="s">
        <v>277</v>
      </c>
      <c r="C142" s="102"/>
      <c r="D142" s="63"/>
    </row>
    <row r="143" spans="1:4" ht="39.6" x14ac:dyDescent="0.2">
      <c r="A143" s="93" t="s">
        <v>278</v>
      </c>
      <c r="B143" s="96" t="s">
        <v>279</v>
      </c>
      <c r="C143" s="95"/>
      <c r="D143" s="15"/>
    </row>
    <row r="144" spans="1:4" x14ac:dyDescent="0.2">
      <c r="A144" s="93" t="s">
        <v>280</v>
      </c>
      <c r="B144" s="94" t="s">
        <v>281</v>
      </c>
      <c r="C144" s="95"/>
      <c r="D144" s="15"/>
    </row>
    <row r="145" spans="1:4" x14ac:dyDescent="0.2">
      <c r="A145" s="93" t="s">
        <v>282</v>
      </c>
      <c r="B145" s="96" t="s">
        <v>283</v>
      </c>
      <c r="C145" s="95"/>
      <c r="D145" s="15"/>
    </row>
    <row r="146" spans="1:4" ht="26.4" x14ac:dyDescent="0.2">
      <c r="A146" s="93" t="s">
        <v>284</v>
      </c>
      <c r="B146" s="96" t="s">
        <v>285</v>
      </c>
      <c r="C146" s="95"/>
      <c r="D146" s="15"/>
    </row>
    <row r="147" spans="1:4" ht="26.4" x14ac:dyDescent="0.2">
      <c r="A147" s="93" t="s">
        <v>286</v>
      </c>
      <c r="B147" s="96" t="s">
        <v>287</v>
      </c>
      <c r="C147" s="95"/>
      <c r="D147" s="15"/>
    </row>
    <row r="148" spans="1:4" x14ac:dyDescent="0.2">
      <c r="A148" s="93" t="s">
        <v>288</v>
      </c>
      <c r="B148" s="96" t="s">
        <v>289</v>
      </c>
      <c r="C148" s="97"/>
      <c r="D148" s="15"/>
    </row>
    <row r="149" spans="1:4" x14ac:dyDescent="0.25">
      <c r="A149" s="93" t="s">
        <v>290</v>
      </c>
      <c r="B149" s="96" t="s">
        <v>291</v>
      </c>
      <c r="C149" s="97"/>
      <c r="D149" s="28"/>
    </row>
    <row r="150" spans="1:4" x14ac:dyDescent="0.25">
      <c r="A150" s="93" t="s">
        <v>292</v>
      </c>
      <c r="B150" s="96" t="s">
        <v>293</v>
      </c>
      <c r="C150" s="97"/>
      <c r="D150" s="28"/>
    </row>
    <row r="151" spans="1:4" x14ac:dyDescent="0.25">
      <c r="A151" s="93" t="s">
        <v>294</v>
      </c>
      <c r="B151" s="96" t="s">
        <v>295</v>
      </c>
      <c r="C151" s="97"/>
      <c r="D151" s="28"/>
    </row>
    <row r="152" spans="1:4" ht="52.8" x14ac:dyDescent="0.2">
      <c r="A152" s="93" t="s">
        <v>296</v>
      </c>
      <c r="B152" s="96" t="s">
        <v>297</v>
      </c>
      <c r="C152" s="95"/>
      <c r="D152" s="15"/>
    </row>
    <row r="153" spans="1:4" s="62" customFormat="1" x14ac:dyDescent="0.2">
      <c r="A153" s="177"/>
      <c r="B153" s="91" t="s">
        <v>298</v>
      </c>
      <c r="C153" s="102"/>
      <c r="D153" s="63"/>
    </row>
    <row r="154" spans="1:4" ht="79.2" x14ac:dyDescent="0.2">
      <c r="A154" s="93" t="s">
        <v>299</v>
      </c>
      <c r="B154" s="96" t="s">
        <v>300</v>
      </c>
      <c r="C154" s="95"/>
      <c r="D154" s="15"/>
    </row>
    <row r="155" spans="1:4" s="62" customFormat="1" x14ac:dyDescent="0.2">
      <c r="A155" s="91"/>
      <c r="B155" s="91" t="s">
        <v>301</v>
      </c>
      <c r="C155" s="102"/>
      <c r="D155" s="63"/>
    </row>
    <row r="156" spans="1:4" ht="26.4" x14ac:dyDescent="0.2">
      <c r="A156" s="93" t="s">
        <v>302</v>
      </c>
      <c r="B156" s="94" t="s">
        <v>303</v>
      </c>
      <c r="C156" s="95"/>
      <c r="D156" s="15"/>
    </row>
    <row r="157" spans="1:4" ht="66" x14ac:dyDescent="0.2">
      <c r="A157" s="93" t="s">
        <v>304</v>
      </c>
      <c r="B157" s="94" t="s">
        <v>305</v>
      </c>
      <c r="C157" s="95"/>
      <c r="D157" s="15"/>
    </row>
    <row r="158" spans="1:4" ht="66" customHeight="1" x14ac:dyDescent="0.2">
      <c r="A158" s="93" t="s">
        <v>306</v>
      </c>
      <c r="B158" s="94" t="s">
        <v>307</v>
      </c>
      <c r="C158" s="95"/>
      <c r="D158" s="15"/>
    </row>
    <row r="159" spans="1:4" s="62" customFormat="1" x14ac:dyDescent="0.2">
      <c r="A159" s="177"/>
      <c r="B159" s="91" t="s">
        <v>308</v>
      </c>
      <c r="C159" s="102"/>
      <c r="D159" s="63"/>
    </row>
    <row r="160" spans="1:4" ht="114.75" customHeight="1" x14ac:dyDescent="0.2">
      <c r="A160" s="93" t="s">
        <v>309</v>
      </c>
      <c r="B160" s="173" t="s">
        <v>310</v>
      </c>
      <c r="C160" s="97"/>
      <c r="D160" s="15"/>
    </row>
    <row r="161" spans="1:4" ht="26.4" x14ac:dyDescent="0.2">
      <c r="A161" s="93" t="s">
        <v>311</v>
      </c>
      <c r="B161" s="172" t="s">
        <v>312</v>
      </c>
      <c r="C161" s="97"/>
      <c r="D161" s="15"/>
    </row>
    <row r="162" spans="1:4" ht="39.6" x14ac:dyDescent="0.2">
      <c r="A162" s="93" t="s">
        <v>313</v>
      </c>
      <c r="B162" s="114" t="s">
        <v>314</v>
      </c>
      <c r="C162" s="97"/>
      <c r="D162" s="15"/>
    </row>
    <row r="163" spans="1:4" ht="79.2" x14ac:dyDescent="0.2">
      <c r="A163" s="93" t="s">
        <v>315</v>
      </c>
      <c r="B163" s="114" t="s">
        <v>316</v>
      </c>
      <c r="C163" s="97"/>
      <c r="D163" s="15"/>
    </row>
    <row r="164" spans="1:4" ht="26.4" x14ac:dyDescent="0.2">
      <c r="A164" s="93" t="s">
        <v>317</v>
      </c>
      <c r="B164" s="115" t="s">
        <v>318</v>
      </c>
      <c r="C164" s="97"/>
      <c r="D164" s="15"/>
    </row>
    <row r="165" spans="1:4" ht="66" x14ac:dyDescent="0.2">
      <c r="A165" s="93" t="s">
        <v>319</v>
      </c>
      <c r="B165" s="178" t="s">
        <v>320</v>
      </c>
      <c r="C165" s="97"/>
      <c r="D165" s="15"/>
    </row>
    <row r="166" spans="1:4" x14ac:dyDescent="0.2">
      <c r="A166" s="93" t="s">
        <v>321</v>
      </c>
      <c r="B166" s="113" t="s">
        <v>322</v>
      </c>
      <c r="C166" s="97"/>
      <c r="D166" s="15"/>
    </row>
    <row r="167" spans="1:4" ht="26.4" x14ac:dyDescent="0.2">
      <c r="A167" s="93" t="s">
        <v>323</v>
      </c>
      <c r="B167" s="114" t="s">
        <v>324</v>
      </c>
      <c r="C167" s="97"/>
      <c r="D167" s="15"/>
    </row>
    <row r="168" spans="1:4" ht="92.4" x14ac:dyDescent="0.2">
      <c r="A168" s="93" t="s">
        <v>325</v>
      </c>
      <c r="B168" s="113" t="s">
        <v>326</v>
      </c>
      <c r="C168" s="97"/>
      <c r="D168" s="15"/>
    </row>
    <row r="169" spans="1:4" s="62" customFormat="1" x14ac:dyDescent="0.2">
      <c r="A169" s="177"/>
      <c r="B169" s="91" t="s">
        <v>327</v>
      </c>
      <c r="C169" s="102"/>
      <c r="D169" s="63"/>
    </row>
    <row r="170" spans="1:4" ht="52.8" x14ac:dyDescent="0.2">
      <c r="A170" s="93" t="s">
        <v>328</v>
      </c>
      <c r="B170" s="96" t="s">
        <v>329</v>
      </c>
      <c r="C170" s="97"/>
      <c r="D170" s="15"/>
    </row>
    <row r="171" spans="1:4" ht="52.8" x14ac:dyDescent="0.2">
      <c r="A171" s="93" t="s">
        <v>330</v>
      </c>
      <c r="B171" s="96" t="s">
        <v>331</v>
      </c>
      <c r="C171" s="97"/>
      <c r="D171" s="15"/>
    </row>
    <row r="172" spans="1:4" ht="26.4" x14ac:dyDescent="0.2">
      <c r="A172" s="93" t="s">
        <v>332</v>
      </c>
      <c r="B172" s="96" t="s">
        <v>333</v>
      </c>
      <c r="C172" s="97"/>
      <c r="D172" s="15"/>
    </row>
    <row r="173" spans="1:4" ht="79.2" x14ac:dyDescent="0.2">
      <c r="A173" s="93" t="s">
        <v>334</v>
      </c>
      <c r="B173" s="174" t="s">
        <v>335</v>
      </c>
      <c r="C173" s="97" t="s">
        <v>336</v>
      </c>
      <c r="D173" s="15"/>
    </row>
    <row r="174" spans="1:4" s="62" customFormat="1" x14ac:dyDescent="0.2">
      <c r="A174" s="177"/>
      <c r="B174" s="91" t="s">
        <v>337</v>
      </c>
      <c r="C174" s="102"/>
      <c r="D174" s="63"/>
    </row>
    <row r="175" spans="1:4" ht="39.6" x14ac:dyDescent="0.2">
      <c r="A175" s="93" t="s">
        <v>338</v>
      </c>
      <c r="B175" s="175" t="s">
        <v>339</v>
      </c>
      <c r="C175" s="97"/>
      <c r="D175" s="15"/>
    </row>
    <row r="176" spans="1:4" s="62" customFormat="1" x14ac:dyDescent="0.2">
      <c r="A176" s="177"/>
      <c r="B176" s="91" t="s">
        <v>340</v>
      </c>
      <c r="C176" s="102"/>
      <c r="D176" s="63"/>
    </row>
    <row r="177" spans="1:4" ht="57" customHeight="1" x14ac:dyDescent="0.2">
      <c r="A177" s="93" t="s">
        <v>341</v>
      </c>
      <c r="B177" s="108" t="s">
        <v>342</v>
      </c>
      <c r="C177" s="95"/>
      <c r="D177" s="15"/>
    </row>
    <row r="178" spans="1:4" ht="26.4" x14ac:dyDescent="0.2">
      <c r="A178" s="93" t="s">
        <v>343</v>
      </c>
      <c r="B178" s="96" t="s">
        <v>344</v>
      </c>
      <c r="C178" s="97"/>
      <c r="D178" s="15"/>
    </row>
    <row r="179" spans="1:4" s="62" customFormat="1" x14ac:dyDescent="0.2">
      <c r="A179" s="177"/>
      <c r="B179" s="91" t="s">
        <v>345</v>
      </c>
      <c r="C179" s="102"/>
      <c r="D179" s="63"/>
    </row>
    <row r="180" spans="1:4" x14ac:dyDescent="0.2">
      <c r="A180" s="93" t="s">
        <v>346</v>
      </c>
      <c r="B180" s="96" t="s">
        <v>347</v>
      </c>
      <c r="C180" s="97"/>
      <c r="D180" s="15"/>
    </row>
    <row r="181" spans="1:4" s="62" customFormat="1" x14ac:dyDescent="0.2">
      <c r="A181" s="93"/>
      <c r="B181" s="91" t="s">
        <v>348</v>
      </c>
      <c r="C181" s="102"/>
      <c r="D181" s="63"/>
    </row>
    <row r="182" spans="1:4" ht="26.4" x14ac:dyDescent="0.2">
      <c r="A182" s="93" t="s">
        <v>349</v>
      </c>
      <c r="B182" s="96" t="s">
        <v>350</v>
      </c>
      <c r="C182" s="97"/>
      <c r="D182" s="15"/>
    </row>
    <row r="183" spans="1:4" x14ac:dyDescent="0.2">
      <c r="A183" s="93" t="s">
        <v>351</v>
      </c>
      <c r="B183" s="96" t="s">
        <v>352</v>
      </c>
      <c r="C183" s="97"/>
      <c r="D183" s="15"/>
    </row>
    <row r="184" spans="1:4" x14ac:dyDescent="0.2">
      <c r="A184" s="93" t="s">
        <v>353</v>
      </c>
      <c r="B184" s="96" t="s">
        <v>354</v>
      </c>
      <c r="C184" s="97"/>
      <c r="D184" s="15"/>
    </row>
    <row r="185" spans="1:4" s="62" customFormat="1" x14ac:dyDescent="0.2">
      <c r="B185" s="91" t="s">
        <v>355</v>
      </c>
      <c r="C185" s="102"/>
      <c r="D185" s="63"/>
    </row>
    <row r="186" spans="1:4" ht="52.8" x14ac:dyDescent="0.2">
      <c r="A186" s="93" t="s">
        <v>356</v>
      </c>
      <c r="B186" s="96" t="s">
        <v>357</v>
      </c>
      <c r="C186" s="97"/>
      <c r="D186" s="15"/>
    </row>
    <row r="187" spans="1:4" s="62" customFormat="1" x14ac:dyDescent="0.2">
      <c r="A187" s="91"/>
      <c r="B187" s="91" t="s">
        <v>358</v>
      </c>
      <c r="C187" s="102"/>
      <c r="D187" s="63"/>
    </row>
    <row r="188" spans="1:4" ht="44.25" customHeight="1" x14ac:dyDescent="0.2">
      <c r="A188" s="93" t="s">
        <v>359</v>
      </c>
      <c r="B188" s="96" t="s">
        <v>360</v>
      </c>
      <c r="C188" s="97"/>
      <c r="D188" s="15"/>
    </row>
    <row r="189" spans="1:4" ht="39.6" x14ac:dyDescent="0.2">
      <c r="A189" s="93" t="s">
        <v>361</v>
      </c>
      <c r="B189" s="96" t="s">
        <v>362</v>
      </c>
      <c r="C189" s="97"/>
      <c r="D189" s="15"/>
    </row>
    <row r="190" spans="1:4" s="62" customFormat="1" x14ac:dyDescent="0.2">
      <c r="A190" s="91"/>
      <c r="B190" s="91" t="s">
        <v>363</v>
      </c>
      <c r="C190" s="102"/>
      <c r="D190" s="63"/>
    </row>
    <row r="191" spans="1:4" ht="26.4" x14ac:dyDescent="0.25">
      <c r="A191" s="93" t="s">
        <v>364</v>
      </c>
      <c r="B191" s="96" t="s">
        <v>365</v>
      </c>
      <c r="C191" s="97"/>
      <c r="D191" s="28"/>
    </row>
    <row r="192" spans="1:4" ht="26.4" x14ac:dyDescent="0.2">
      <c r="A192" s="93" t="s">
        <v>366</v>
      </c>
      <c r="B192" s="96" t="s">
        <v>367</v>
      </c>
      <c r="C192" s="42"/>
      <c r="D192" s="15"/>
    </row>
    <row r="193" spans="1:2" x14ac:dyDescent="0.25">
      <c r="A193" s="93"/>
      <c r="B193" s="91" t="s">
        <v>368</v>
      </c>
    </row>
    <row r="194" spans="1:2" x14ac:dyDescent="0.25">
      <c r="A194" s="93" t="s">
        <v>369</v>
      </c>
      <c r="B194" s="169" t="s">
        <v>370</v>
      </c>
    </row>
    <row r="195" spans="1:2" ht="26.4" x14ac:dyDescent="0.25">
      <c r="A195" s="93" t="s">
        <v>371</v>
      </c>
      <c r="B195" s="169" t="s">
        <v>372</v>
      </c>
    </row>
    <row r="196" spans="1:2" ht="39.6" x14ac:dyDescent="0.25">
      <c r="A196" s="93" t="s">
        <v>373</v>
      </c>
      <c r="B196" s="170" t="s">
        <v>374</v>
      </c>
    </row>
    <row r="197" spans="1:2" ht="26.25" customHeight="1" x14ac:dyDescent="0.25">
      <c r="A197" s="93" t="s">
        <v>375</v>
      </c>
      <c r="B197" s="170" t="s">
        <v>376</v>
      </c>
    </row>
    <row r="198" spans="1:2" ht="26.4" x14ac:dyDescent="0.25">
      <c r="A198" s="93" t="s">
        <v>377</v>
      </c>
      <c r="B198" s="170" t="s">
        <v>378</v>
      </c>
    </row>
    <row r="199" spans="1:2" ht="39.6" x14ac:dyDescent="0.25">
      <c r="A199" s="93" t="s">
        <v>379</v>
      </c>
      <c r="B199" s="170" t="s">
        <v>380</v>
      </c>
    </row>
    <row r="200" spans="1:2" ht="15" customHeight="1" x14ac:dyDescent="0.25">
      <c r="A200" s="93" t="s">
        <v>381</v>
      </c>
      <c r="B200" s="170" t="s">
        <v>382</v>
      </c>
    </row>
    <row r="201" spans="1:2" ht="26.4" x14ac:dyDescent="0.25">
      <c r="A201" s="93" t="s">
        <v>383</v>
      </c>
      <c r="B201" s="170" t="s">
        <v>384</v>
      </c>
    </row>
    <row r="202" spans="1:2" ht="26.4" x14ac:dyDescent="0.25">
      <c r="A202" s="93" t="s">
        <v>385</v>
      </c>
      <c r="B202" s="170" t="s">
        <v>386</v>
      </c>
    </row>
    <row r="203" spans="1:2" ht="27" customHeight="1" x14ac:dyDescent="0.25">
      <c r="A203" s="93" t="s">
        <v>387</v>
      </c>
      <c r="B203" s="176" t="s">
        <v>388</v>
      </c>
    </row>
    <row r="204" spans="1:2" ht="26.4" x14ac:dyDescent="0.25">
      <c r="A204" s="93" t="s">
        <v>389</v>
      </c>
      <c r="B204" s="171" t="s">
        <v>390</v>
      </c>
    </row>
    <row r="205" spans="1:2" ht="39.6" x14ac:dyDescent="0.25">
      <c r="A205" s="93" t="s">
        <v>391</v>
      </c>
      <c r="B205" s="94" t="s">
        <v>392</v>
      </c>
    </row>
  </sheetData>
  <autoFilter ref="A1:C205" xr:uid="{00000000-0001-0000-0100-000000000000}"/>
  <dataConsolidate/>
  <phoneticPr fontId="0" type="noConversion"/>
  <pageMargins left="0.74803149606299213" right="0.35433070866141736" top="0.82677165354330717" bottom="0.62992125984251968" header="0.51181102362204722" footer="0.23622047244094491"/>
  <pageSetup paperSize="9" fitToHeight="0" orientation="landscape" r:id="rId1"/>
  <headerFooter alignWithMargins="0">
    <oddHeader>&amp;L&amp;"Arial,Vet"&amp;14&amp;F&amp;R&amp;"Arial,Vet"&amp;14&amp;A</oddHeader>
    <oddFooter>&amp;L&amp;8&amp;F
16 oktober 2026&amp;R&amp;8Pagina &amp;P van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22741-3092-45B8-B442-EEC3BB366C53}">
  <sheetPr filterMode="1"/>
  <dimension ref="A1:A205"/>
  <sheetViews>
    <sheetView workbookViewId="0">
      <selection activeCell="I25" sqref="I25"/>
    </sheetView>
  </sheetViews>
  <sheetFormatPr defaultRowHeight="13.2" x14ac:dyDescent="0.25"/>
  <sheetData>
    <row r="1" spans="1:1" x14ac:dyDescent="0.25">
      <c r="A1" s="87"/>
    </row>
    <row r="2" spans="1:1" hidden="1" x14ac:dyDescent="0.25">
      <c r="A2" s="90"/>
    </row>
    <row r="3" spans="1:1" x14ac:dyDescent="0.25">
      <c r="A3" s="93" t="s">
        <v>9</v>
      </c>
    </row>
    <row r="4" spans="1:1" x14ac:dyDescent="0.25">
      <c r="A4" s="93" t="s">
        <v>11</v>
      </c>
    </row>
    <row r="5" spans="1:1" x14ac:dyDescent="0.25">
      <c r="A5" s="93" t="s">
        <v>13</v>
      </c>
    </row>
    <row r="6" spans="1:1" x14ac:dyDescent="0.25">
      <c r="A6" s="93" t="s">
        <v>15</v>
      </c>
    </row>
    <row r="7" spans="1:1" x14ac:dyDescent="0.25">
      <c r="A7" s="93" t="s">
        <v>17</v>
      </c>
    </row>
    <row r="8" spans="1:1" x14ac:dyDescent="0.25">
      <c r="A8" s="93" t="s">
        <v>19</v>
      </c>
    </row>
    <row r="9" spans="1:1" x14ac:dyDescent="0.25">
      <c r="A9" s="93" t="s">
        <v>21</v>
      </c>
    </row>
    <row r="10" spans="1:1" x14ac:dyDescent="0.25">
      <c r="A10" s="93" t="s">
        <v>23</v>
      </c>
    </row>
    <row r="11" spans="1:1" x14ac:dyDescent="0.25">
      <c r="A11" s="93" t="s">
        <v>25</v>
      </c>
    </row>
    <row r="12" spans="1:1" x14ac:dyDescent="0.25">
      <c r="A12" s="93" t="s">
        <v>27</v>
      </c>
    </row>
    <row r="13" spans="1:1" x14ac:dyDescent="0.25">
      <c r="A13" s="93" t="s">
        <v>29</v>
      </c>
    </row>
    <row r="14" spans="1:1" x14ac:dyDescent="0.25">
      <c r="A14" s="93" t="s">
        <v>31</v>
      </c>
    </row>
    <row r="15" spans="1:1" x14ac:dyDescent="0.25">
      <c r="A15" s="93" t="s">
        <v>33</v>
      </c>
    </row>
    <row r="16" spans="1:1" x14ac:dyDescent="0.25">
      <c r="A16" s="93" t="s">
        <v>35</v>
      </c>
    </row>
    <row r="17" spans="1:1" x14ac:dyDescent="0.25">
      <c r="A17" s="93" t="s">
        <v>37</v>
      </c>
    </row>
    <row r="18" spans="1:1" x14ac:dyDescent="0.25">
      <c r="A18" s="93" t="s">
        <v>39</v>
      </c>
    </row>
    <row r="19" spans="1:1" x14ac:dyDescent="0.25">
      <c r="A19" s="93" t="s">
        <v>41</v>
      </c>
    </row>
    <row r="20" spans="1:1" x14ac:dyDescent="0.25">
      <c r="A20" s="93" t="s">
        <v>43</v>
      </c>
    </row>
    <row r="21" spans="1:1" x14ac:dyDescent="0.25">
      <c r="A21" s="93" t="s">
        <v>45</v>
      </c>
    </row>
    <row r="22" spans="1:1" x14ac:dyDescent="0.25">
      <c r="A22" s="93" t="s">
        <v>47</v>
      </c>
    </row>
    <row r="23" spans="1:1" x14ac:dyDescent="0.25">
      <c r="A23" s="93" t="s">
        <v>49</v>
      </c>
    </row>
    <row r="24" spans="1:1" hidden="1" x14ac:dyDescent="0.25">
      <c r="A24" s="91"/>
    </row>
    <row r="25" spans="1:1" x14ac:dyDescent="0.25">
      <c r="A25" s="93" t="s">
        <v>52</v>
      </c>
    </row>
    <row r="26" spans="1:1" x14ac:dyDescent="0.25">
      <c r="A26" s="93" t="s">
        <v>54</v>
      </c>
    </row>
    <row r="27" spans="1:1" x14ac:dyDescent="0.25">
      <c r="A27" s="93" t="s">
        <v>56</v>
      </c>
    </row>
    <row r="28" spans="1:1" x14ac:dyDescent="0.25">
      <c r="A28" s="93" t="s">
        <v>58</v>
      </c>
    </row>
    <row r="29" spans="1:1" hidden="1" x14ac:dyDescent="0.25">
      <c r="A29" s="91"/>
    </row>
    <row r="30" spans="1:1" x14ac:dyDescent="0.25">
      <c r="A30" s="93" t="s">
        <v>61</v>
      </c>
    </row>
    <row r="31" spans="1:1" x14ac:dyDescent="0.25">
      <c r="A31" s="93" t="s">
        <v>63</v>
      </c>
    </row>
    <row r="32" spans="1:1" hidden="1" x14ac:dyDescent="0.25">
      <c r="A32" s="177"/>
    </row>
    <row r="33" spans="1:1" x14ac:dyDescent="0.25">
      <c r="A33" s="93" t="s">
        <v>66</v>
      </c>
    </row>
    <row r="34" spans="1:1" x14ac:dyDescent="0.25">
      <c r="A34" s="93" t="s">
        <v>68</v>
      </c>
    </row>
    <row r="35" spans="1:1" x14ac:dyDescent="0.25">
      <c r="A35" s="93" t="s">
        <v>71</v>
      </c>
    </row>
    <row r="36" spans="1:1" x14ac:dyDescent="0.25">
      <c r="A36" s="93" t="s">
        <v>73</v>
      </c>
    </row>
    <row r="37" spans="1:1" x14ac:dyDescent="0.25">
      <c r="A37" s="93" t="s">
        <v>75</v>
      </c>
    </row>
    <row r="38" spans="1:1" x14ac:dyDescent="0.25">
      <c r="A38" s="93" t="s">
        <v>77</v>
      </c>
    </row>
    <row r="39" spans="1:1" x14ac:dyDescent="0.25">
      <c r="A39" s="93" t="s">
        <v>79</v>
      </c>
    </row>
    <row r="40" spans="1:1" x14ac:dyDescent="0.25">
      <c r="A40" s="93" t="s">
        <v>81</v>
      </c>
    </row>
    <row r="41" spans="1:1" x14ac:dyDescent="0.25">
      <c r="A41" s="93" t="s">
        <v>83</v>
      </c>
    </row>
    <row r="42" spans="1:1" x14ac:dyDescent="0.25">
      <c r="A42" s="93" t="s">
        <v>85</v>
      </c>
    </row>
    <row r="43" spans="1:1" hidden="1" x14ac:dyDescent="0.25">
      <c r="A43" s="177"/>
    </row>
    <row r="44" spans="1:1" x14ac:dyDescent="0.25">
      <c r="A44" s="93" t="s">
        <v>88</v>
      </c>
    </row>
    <row r="45" spans="1:1" x14ac:dyDescent="0.25">
      <c r="A45" s="93" t="s">
        <v>90</v>
      </c>
    </row>
    <row r="46" spans="1:1" x14ac:dyDescent="0.25">
      <c r="A46" s="93" t="s">
        <v>92</v>
      </c>
    </row>
    <row r="47" spans="1:1" x14ac:dyDescent="0.25">
      <c r="A47" s="93" t="s">
        <v>94</v>
      </c>
    </row>
    <row r="48" spans="1:1" x14ac:dyDescent="0.25">
      <c r="A48" s="93" t="s">
        <v>96</v>
      </c>
    </row>
    <row r="49" spans="1:1" x14ac:dyDescent="0.25">
      <c r="A49" s="93" t="s">
        <v>98</v>
      </c>
    </row>
    <row r="50" spans="1:1" x14ac:dyDescent="0.25">
      <c r="A50" s="93" t="s">
        <v>100</v>
      </c>
    </row>
    <row r="51" spans="1:1" x14ac:dyDescent="0.25">
      <c r="A51" s="93" t="s">
        <v>102</v>
      </c>
    </row>
    <row r="52" spans="1:1" x14ac:dyDescent="0.25">
      <c r="A52" s="93" t="s">
        <v>104</v>
      </c>
    </row>
    <row r="53" spans="1:1" x14ac:dyDescent="0.25">
      <c r="A53" s="93" t="s">
        <v>106</v>
      </c>
    </row>
    <row r="54" spans="1:1" x14ac:dyDescent="0.25">
      <c r="A54" s="93" t="s">
        <v>108</v>
      </c>
    </row>
    <row r="55" spans="1:1" hidden="1" x14ac:dyDescent="0.25">
      <c r="A55" s="177"/>
    </row>
    <row r="56" spans="1:1" x14ac:dyDescent="0.25">
      <c r="A56" s="93" t="s">
        <v>111</v>
      </c>
    </row>
    <row r="57" spans="1:1" x14ac:dyDescent="0.25">
      <c r="A57" s="93" t="s">
        <v>113</v>
      </c>
    </row>
    <row r="58" spans="1:1" x14ac:dyDescent="0.25">
      <c r="A58" s="93" t="s">
        <v>115</v>
      </c>
    </row>
    <row r="59" spans="1:1" x14ac:dyDescent="0.25">
      <c r="A59" s="93" t="s">
        <v>117</v>
      </c>
    </row>
    <row r="60" spans="1:1" x14ac:dyDescent="0.25">
      <c r="A60" s="93" t="s">
        <v>119</v>
      </c>
    </row>
    <row r="61" spans="1:1" x14ac:dyDescent="0.25">
      <c r="A61" s="93" t="s">
        <v>121</v>
      </c>
    </row>
    <row r="62" spans="1:1" hidden="1" x14ac:dyDescent="0.25">
      <c r="A62" s="177"/>
    </row>
    <row r="63" spans="1:1" x14ac:dyDescent="0.25">
      <c r="A63" s="93" t="s">
        <v>124</v>
      </c>
    </row>
    <row r="64" spans="1:1" x14ac:dyDescent="0.25">
      <c r="A64" s="93" t="s">
        <v>126</v>
      </c>
    </row>
    <row r="65" spans="1:1" hidden="1" x14ac:dyDescent="0.25">
      <c r="A65" s="177"/>
    </row>
    <row r="66" spans="1:1" x14ac:dyDescent="0.25">
      <c r="A66" s="93" t="s">
        <v>129</v>
      </c>
    </row>
    <row r="67" spans="1:1" x14ac:dyDescent="0.25">
      <c r="A67" s="93" t="s">
        <v>131</v>
      </c>
    </row>
    <row r="68" spans="1:1" hidden="1" x14ac:dyDescent="0.25">
      <c r="A68" s="177"/>
    </row>
    <row r="69" spans="1:1" x14ac:dyDescent="0.25">
      <c r="A69" s="93" t="s">
        <v>134</v>
      </c>
    </row>
    <row r="70" spans="1:1" x14ac:dyDescent="0.25">
      <c r="A70" s="93" t="s">
        <v>136</v>
      </c>
    </row>
    <row r="71" spans="1:1" x14ac:dyDescent="0.25">
      <c r="A71" s="93" t="s">
        <v>138</v>
      </c>
    </row>
    <row r="72" spans="1:1" x14ac:dyDescent="0.25">
      <c r="A72" s="93" t="s">
        <v>140</v>
      </c>
    </row>
    <row r="73" spans="1:1" x14ac:dyDescent="0.25">
      <c r="A73" s="93" t="s">
        <v>142</v>
      </c>
    </row>
    <row r="74" spans="1:1" x14ac:dyDescent="0.25">
      <c r="A74" s="93" t="s">
        <v>144</v>
      </c>
    </row>
    <row r="75" spans="1:1" x14ac:dyDescent="0.25">
      <c r="A75" s="93" t="s">
        <v>146</v>
      </c>
    </row>
    <row r="76" spans="1:1" x14ac:dyDescent="0.25">
      <c r="A76" s="93" t="s">
        <v>148</v>
      </c>
    </row>
    <row r="77" spans="1:1" x14ac:dyDescent="0.25">
      <c r="A77" s="93" t="s">
        <v>150</v>
      </c>
    </row>
    <row r="78" spans="1:1" x14ac:dyDescent="0.25">
      <c r="A78" s="93" t="s">
        <v>152</v>
      </c>
    </row>
    <row r="79" spans="1:1" x14ac:dyDescent="0.25">
      <c r="A79" s="93" t="s">
        <v>154</v>
      </c>
    </row>
    <row r="80" spans="1:1" x14ac:dyDescent="0.25">
      <c r="A80" s="93" t="s">
        <v>156</v>
      </c>
    </row>
    <row r="81" spans="1:1" x14ac:dyDescent="0.25">
      <c r="A81" s="93" t="s">
        <v>158</v>
      </c>
    </row>
    <row r="82" spans="1:1" x14ac:dyDescent="0.25">
      <c r="A82" s="93" t="s">
        <v>160</v>
      </c>
    </row>
    <row r="83" spans="1:1" x14ac:dyDescent="0.25">
      <c r="A83" s="93" t="s">
        <v>162</v>
      </c>
    </row>
    <row r="84" spans="1:1" x14ac:dyDescent="0.25">
      <c r="A84" s="93" t="s">
        <v>164</v>
      </c>
    </row>
    <row r="85" spans="1:1" x14ac:dyDescent="0.25">
      <c r="A85" s="93" t="s">
        <v>166</v>
      </c>
    </row>
    <row r="86" spans="1:1" x14ac:dyDescent="0.25">
      <c r="A86" s="93" t="s">
        <v>168</v>
      </c>
    </row>
    <row r="87" spans="1:1" x14ac:dyDescent="0.25">
      <c r="A87" s="93" t="s">
        <v>170</v>
      </c>
    </row>
    <row r="88" spans="1:1" x14ac:dyDescent="0.25">
      <c r="A88" s="93" t="s">
        <v>172</v>
      </c>
    </row>
    <row r="89" spans="1:1" x14ac:dyDescent="0.25">
      <c r="A89" s="93" t="s">
        <v>174</v>
      </c>
    </row>
    <row r="90" spans="1:1" x14ac:dyDescent="0.25">
      <c r="A90" s="93" t="s">
        <v>176</v>
      </c>
    </row>
    <row r="91" spans="1:1" x14ac:dyDescent="0.25">
      <c r="A91" s="93" t="s">
        <v>178</v>
      </c>
    </row>
    <row r="92" spans="1:1" x14ac:dyDescent="0.25">
      <c r="A92" s="93" t="s">
        <v>180</v>
      </c>
    </row>
    <row r="93" spans="1:1" x14ac:dyDescent="0.25">
      <c r="A93" s="93" t="s">
        <v>182</v>
      </c>
    </row>
    <row r="94" spans="1:1" x14ac:dyDescent="0.25">
      <c r="A94" s="93" t="s">
        <v>184</v>
      </c>
    </row>
    <row r="95" spans="1:1" x14ac:dyDescent="0.25">
      <c r="A95" s="93" t="s">
        <v>186</v>
      </c>
    </row>
    <row r="96" spans="1:1" x14ac:dyDescent="0.25">
      <c r="A96" s="93" t="s">
        <v>188</v>
      </c>
    </row>
    <row r="97" spans="1:1" x14ac:dyDescent="0.25">
      <c r="A97" s="93" t="s">
        <v>190</v>
      </c>
    </row>
    <row r="98" spans="1:1" hidden="1" x14ac:dyDescent="0.25">
      <c r="A98" s="177"/>
    </row>
    <row r="99" spans="1:1" x14ac:dyDescent="0.25">
      <c r="A99" s="93" t="s">
        <v>193</v>
      </c>
    </row>
    <row r="100" spans="1:1" x14ac:dyDescent="0.25">
      <c r="A100" s="93" t="s">
        <v>195</v>
      </c>
    </row>
    <row r="101" spans="1:1" x14ac:dyDescent="0.25">
      <c r="A101" s="93" t="s">
        <v>197</v>
      </c>
    </row>
    <row r="102" spans="1:1" x14ac:dyDescent="0.25">
      <c r="A102" s="93" t="s">
        <v>199</v>
      </c>
    </row>
    <row r="103" spans="1:1" x14ac:dyDescent="0.25">
      <c r="A103" s="93" t="s">
        <v>201</v>
      </c>
    </row>
    <row r="104" spans="1:1" x14ac:dyDescent="0.25">
      <c r="A104" s="93" t="s">
        <v>203</v>
      </c>
    </row>
    <row r="105" spans="1:1" x14ac:dyDescent="0.25">
      <c r="A105" s="93" t="s">
        <v>205</v>
      </c>
    </row>
    <row r="106" spans="1:1" x14ac:dyDescent="0.25">
      <c r="A106" s="93" t="s">
        <v>207</v>
      </c>
    </row>
    <row r="107" spans="1:1" x14ac:dyDescent="0.25">
      <c r="A107" s="93" t="s">
        <v>209</v>
      </c>
    </row>
    <row r="108" spans="1:1" x14ac:dyDescent="0.25">
      <c r="A108" s="93" t="s">
        <v>211</v>
      </c>
    </row>
    <row r="109" spans="1:1" x14ac:dyDescent="0.25">
      <c r="A109" s="93" t="s">
        <v>213</v>
      </c>
    </row>
    <row r="110" spans="1:1" x14ac:dyDescent="0.25">
      <c r="A110" s="93" t="s">
        <v>215</v>
      </c>
    </row>
    <row r="111" spans="1:1" x14ac:dyDescent="0.25">
      <c r="A111" s="93" t="s">
        <v>217</v>
      </c>
    </row>
    <row r="112" spans="1:1" x14ac:dyDescent="0.25">
      <c r="A112" s="93" t="s">
        <v>219</v>
      </c>
    </row>
    <row r="113" spans="1:1" x14ac:dyDescent="0.25">
      <c r="A113" s="93" t="s">
        <v>221</v>
      </c>
    </row>
    <row r="114" spans="1:1" x14ac:dyDescent="0.25">
      <c r="A114" s="93" t="s">
        <v>223</v>
      </c>
    </row>
    <row r="115" spans="1:1" hidden="1" x14ac:dyDescent="0.25">
      <c r="A115" s="177"/>
    </row>
    <row r="116" spans="1:1" x14ac:dyDescent="0.25">
      <c r="A116" s="93" t="s">
        <v>226</v>
      </c>
    </row>
    <row r="117" spans="1:1" x14ac:dyDescent="0.25">
      <c r="A117" s="93" t="s">
        <v>228</v>
      </c>
    </row>
    <row r="118" spans="1:1" x14ac:dyDescent="0.25">
      <c r="A118" s="93" t="s">
        <v>230</v>
      </c>
    </row>
    <row r="119" spans="1:1" x14ac:dyDescent="0.25">
      <c r="A119" s="93" t="s">
        <v>232</v>
      </c>
    </row>
    <row r="120" spans="1:1" x14ac:dyDescent="0.25">
      <c r="A120" s="93" t="s">
        <v>234</v>
      </c>
    </row>
    <row r="121" spans="1:1" hidden="1" x14ac:dyDescent="0.25">
      <c r="A121" s="177"/>
    </row>
    <row r="122" spans="1:1" x14ac:dyDescent="0.25">
      <c r="A122" s="93" t="s">
        <v>237</v>
      </c>
    </row>
    <row r="123" spans="1:1" x14ac:dyDescent="0.25">
      <c r="A123" s="93" t="s">
        <v>239</v>
      </c>
    </row>
    <row r="124" spans="1:1" x14ac:dyDescent="0.25">
      <c r="A124" s="93" t="s">
        <v>241</v>
      </c>
    </row>
    <row r="125" spans="1:1" x14ac:dyDescent="0.25">
      <c r="A125" s="93" t="s">
        <v>243</v>
      </c>
    </row>
    <row r="126" spans="1:1" x14ac:dyDescent="0.25">
      <c r="A126" s="93" t="s">
        <v>245</v>
      </c>
    </row>
    <row r="127" spans="1:1" x14ac:dyDescent="0.25">
      <c r="A127" s="93" t="s">
        <v>247</v>
      </c>
    </row>
    <row r="128" spans="1:1" x14ac:dyDescent="0.25">
      <c r="A128" s="93" t="s">
        <v>249</v>
      </c>
    </row>
    <row r="129" spans="1:1" x14ac:dyDescent="0.25">
      <c r="A129" s="93" t="s">
        <v>251</v>
      </c>
    </row>
    <row r="130" spans="1:1" x14ac:dyDescent="0.25">
      <c r="A130" s="93" t="s">
        <v>253</v>
      </c>
    </row>
    <row r="131" spans="1:1" x14ac:dyDescent="0.25">
      <c r="A131" s="93" t="s">
        <v>255</v>
      </c>
    </row>
    <row r="132" spans="1:1" x14ac:dyDescent="0.25">
      <c r="A132" s="93" t="s">
        <v>257</v>
      </c>
    </row>
    <row r="133" spans="1:1" x14ac:dyDescent="0.25">
      <c r="A133" s="93" t="s">
        <v>259</v>
      </c>
    </row>
    <row r="134" spans="1:1" x14ac:dyDescent="0.25">
      <c r="A134" s="93" t="s">
        <v>261</v>
      </c>
    </row>
    <row r="135" spans="1:1" x14ac:dyDescent="0.25">
      <c r="A135" s="93" t="s">
        <v>263</v>
      </c>
    </row>
    <row r="136" spans="1:1" x14ac:dyDescent="0.25">
      <c r="A136" s="93" t="s">
        <v>265</v>
      </c>
    </row>
    <row r="137" spans="1:1" x14ac:dyDescent="0.25">
      <c r="A137" s="93" t="s">
        <v>267</v>
      </c>
    </row>
    <row r="138" spans="1:1" x14ac:dyDescent="0.25">
      <c r="A138" s="93" t="s">
        <v>269</v>
      </c>
    </row>
    <row r="139" spans="1:1" x14ac:dyDescent="0.25">
      <c r="A139" s="93" t="s">
        <v>271</v>
      </c>
    </row>
    <row r="140" spans="1:1" x14ac:dyDescent="0.25">
      <c r="A140" s="93" t="s">
        <v>273</v>
      </c>
    </row>
    <row r="141" spans="1:1" x14ac:dyDescent="0.25">
      <c r="A141" s="93" t="s">
        <v>275</v>
      </c>
    </row>
    <row r="142" spans="1:1" hidden="1" x14ac:dyDescent="0.25">
      <c r="A142" s="177"/>
    </row>
    <row r="143" spans="1:1" x14ac:dyDescent="0.25">
      <c r="A143" s="93" t="s">
        <v>278</v>
      </c>
    </row>
    <row r="144" spans="1:1" x14ac:dyDescent="0.25">
      <c r="A144" s="93" t="s">
        <v>280</v>
      </c>
    </row>
    <row r="145" spans="1:1" x14ac:dyDescent="0.25">
      <c r="A145" s="93" t="s">
        <v>282</v>
      </c>
    </row>
    <row r="146" spans="1:1" x14ac:dyDescent="0.25">
      <c r="A146" s="93" t="s">
        <v>284</v>
      </c>
    </row>
    <row r="147" spans="1:1" x14ac:dyDescent="0.25">
      <c r="A147" s="93" t="s">
        <v>286</v>
      </c>
    </row>
    <row r="148" spans="1:1" x14ac:dyDescent="0.25">
      <c r="A148" s="93" t="s">
        <v>288</v>
      </c>
    </row>
    <row r="149" spans="1:1" x14ac:dyDescent="0.25">
      <c r="A149" s="93" t="s">
        <v>290</v>
      </c>
    </row>
    <row r="150" spans="1:1" x14ac:dyDescent="0.25">
      <c r="A150" s="93" t="s">
        <v>292</v>
      </c>
    </row>
    <row r="151" spans="1:1" x14ac:dyDescent="0.25">
      <c r="A151" s="93" t="s">
        <v>294</v>
      </c>
    </row>
    <row r="152" spans="1:1" x14ac:dyDescent="0.25">
      <c r="A152" s="93" t="s">
        <v>296</v>
      </c>
    </row>
    <row r="153" spans="1:1" hidden="1" x14ac:dyDescent="0.25">
      <c r="A153" s="177"/>
    </row>
    <row r="154" spans="1:1" x14ac:dyDescent="0.25">
      <c r="A154" s="93" t="s">
        <v>299</v>
      </c>
    </row>
    <row r="155" spans="1:1" hidden="1" x14ac:dyDescent="0.25">
      <c r="A155" s="91"/>
    </row>
    <row r="156" spans="1:1" x14ac:dyDescent="0.25">
      <c r="A156" s="93" t="s">
        <v>302</v>
      </c>
    </row>
    <row r="157" spans="1:1" x14ac:dyDescent="0.25">
      <c r="A157" s="93" t="s">
        <v>304</v>
      </c>
    </row>
    <row r="158" spans="1:1" x14ac:dyDescent="0.25">
      <c r="A158" s="93" t="s">
        <v>306</v>
      </c>
    </row>
    <row r="159" spans="1:1" hidden="1" x14ac:dyDescent="0.25">
      <c r="A159" s="177"/>
    </row>
    <row r="160" spans="1:1" x14ac:dyDescent="0.25">
      <c r="A160" s="93" t="s">
        <v>309</v>
      </c>
    </row>
    <row r="161" spans="1:1" x14ac:dyDescent="0.25">
      <c r="A161" s="93" t="s">
        <v>311</v>
      </c>
    </row>
    <row r="162" spans="1:1" x14ac:dyDescent="0.25">
      <c r="A162" s="93" t="s">
        <v>313</v>
      </c>
    </row>
    <row r="163" spans="1:1" x14ac:dyDescent="0.25">
      <c r="A163" s="93" t="s">
        <v>315</v>
      </c>
    </row>
    <row r="164" spans="1:1" x14ac:dyDescent="0.25">
      <c r="A164" s="93" t="s">
        <v>317</v>
      </c>
    </row>
    <row r="165" spans="1:1" x14ac:dyDescent="0.25">
      <c r="A165" s="93" t="s">
        <v>319</v>
      </c>
    </row>
    <row r="166" spans="1:1" x14ac:dyDescent="0.25">
      <c r="A166" s="93" t="s">
        <v>321</v>
      </c>
    </row>
    <row r="167" spans="1:1" x14ac:dyDescent="0.25">
      <c r="A167" s="93" t="s">
        <v>323</v>
      </c>
    </row>
    <row r="168" spans="1:1" x14ac:dyDescent="0.25">
      <c r="A168" s="93" t="s">
        <v>325</v>
      </c>
    </row>
    <row r="169" spans="1:1" hidden="1" x14ac:dyDescent="0.25">
      <c r="A169" s="177"/>
    </row>
    <row r="170" spans="1:1" x14ac:dyDescent="0.25">
      <c r="A170" s="93" t="s">
        <v>328</v>
      </c>
    </row>
    <row r="171" spans="1:1" x14ac:dyDescent="0.25">
      <c r="A171" s="93" t="s">
        <v>330</v>
      </c>
    </row>
    <row r="172" spans="1:1" x14ac:dyDescent="0.25">
      <c r="A172" s="93" t="s">
        <v>332</v>
      </c>
    </row>
    <row r="173" spans="1:1" x14ac:dyDescent="0.25">
      <c r="A173" s="93" t="s">
        <v>334</v>
      </c>
    </row>
    <row r="174" spans="1:1" hidden="1" x14ac:dyDescent="0.25">
      <c r="A174" s="177"/>
    </row>
    <row r="175" spans="1:1" x14ac:dyDescent="0.25">
      <c r="A175" s="93" t="s">
        <v>338</v>
      </c>
    </row>
    <row r="176" spans="1:1" hidden="1" x14ac:dyDescent="0.25">
      <c r="A176" s="177"/>
    </row>
    <row r="177" spans="1:1" x14ac:dyDescent="0.25">
      <c r="A177" s="93" t="s">
        <v>341</v>
      </c>
    </row>
    <row r="178" spans="1:1" x14ac:dyDescent="0.25">
      <c r="A178" s="93" t="s">
        <v>343</v>
      </c>
    </row>
    <row r="179" spans="1:1" hidden="1" x14ac:dyDescent="0.25">
      <c r="A179" s="177"/>
    </row>
    <row r="180" spans="1:1" x14ac:dyDescent="0.25">
      <c r="A180" s="93" t="s">
        <v>346</v>
      </c>
    </row>
    <row r="181" spans="1:1" hidden="1" x14ac:dyDescent="0.25">
      <c r="A181" s="93"/>
    </row>
    <row r="182" spans="1:1" x14ac:dyDescent="0.25">
      <c r="A182" s="93" t="s">
        <v>349</v>
      </c>
    </row>
    <row r="183" spans="1:1" x14ac:dyDescent="0.25">
      <c r="A183" s="93" t="s">
        <v>351</v>
      </c>
    </row>
    <row r="184" spans="1:1" x14ac:dyDescent="0.25">
      <c r="A184" s="93" t="s">
        <v>353</v>
      </c>
    </row>
    <row r="185" spans="1:1" hidden="1" x14ac:dyDescent="0.25">
      <c r="A185" s="62"/>
    </row>
    <row r="186" spans="1:1" x14ac:dyDescent="0.25">
      <c r="A186" s="93" t="s">
        <v>356</v>
      </c>
    </row>
    <row r="187" spans="1:1" hidden="1" x14ac:dyDescent="0.25">
      <c r="A187" s="91"/>
    </row>
    <row r="188" spans="1:1" x14ac:dyDescent="0.25">
      <c r="A188" s="93" t="s">
        <v>359</v>
      </c>
    </row>
    <row r="189" spans="1:1" hidden="1" x14ac:dyDescent="0.25">
      <c r="A189" s="91"/>
    </row>
    <row r="190" spans="1:1" x14ac:dyDescent="0.25">
      <c r="A190" s="93" t="s">
        <v>361</v>
      </c>
    </row>
    <row r="191" spans="1:1" x14ac:dyDescent="0.25">
      <c r="A191" s="93" t="s">
        <v>364</v>
      </c>
    </row>
    <row r="192" spans="1:1" hidden="1" x14ac:dyDescent="0.25">
      <c r="A192" s="93"/>
    </row>
    <row r="193" spans="1:1" x14ac:dyDescent="0.25">
      <c r="A193" s="93" t="s">
        <v>366</v>
      </c>
    </row>
    <row r="194" spans="1:1" x14ac:dyDescent="0.25">
      <c r="A194" s="93" t="s">
        <v>369</v>
      </c>
    </row>
    <row r="195" spans="1:1" x14ac:dyDescent="0.25">
      <c r="A195" s="93" t="s">
        <v>371</v>
      </c>
    </row>
    <row r="196" spans="1:1" x14ac:dyDescent="0.25">
      <c r="A196" s="93" t="s">
        <v>373</v>
      </c>
    </row>
    <row r="197" spans="1:1" x14ac:dyDescent="0.25">
      <c r="A197" s="93" t="s">
        <v>375</v>
      </c>
    </row>
    <row r="198" spans="1:1" x14ac:dyDescent="0.25">
      <c r="A198" s="93" t="s">
        <v>377</v>
      </c>
    </row>
    <row r="199" spans="1:1" x14ac:dyDescent="0.25">
      <c r="A199" s="93" t="s">
        <v>379</v>
      </c>
    </row>
    <row r="200" spans="1:1" x14ac:dyDescent="0.25">
      <c r="A200" s="93" t="s">
        <v>381</v>
      </c>
    </row>
    <row r="201" spans="1:1" x14ac:dyDescent="0.25">
      <c r="A201" s="93" t="s">
        <v>383</v>
      </c>
    </row>
    <row r="202" spans="1:1" x14ac:dyDescent="0.25">
      <c r="A202" s="93" t="s">
        <v>385</v>
      </c>
    </row>
    <row r="203" spans="1:1" x14ac:dyDescent="0.25">
      <c r="A203" s="93" t="s">
        <v>387</v>
      </c>
    </row>
    <row r="204" spans="1:1" x14ac:dyDescent="0.25">
      <c r="A204" s="93" t="s">
        <v>389</v>
      </c>
    </row>
    <row r="205" spans="1:1" hidden="1" x14ac:dyDescent="0.25">
      <c r="A205" s="34"/>
    </row>
  </sheetData>
  <autoFilter ref="A1:A205" xr:uid="{8CA22741-3092-45B8-B442-EEC3BB366C53}">
    <filterColumn colId="0">
      <filters>
        <filter val="AE-01"/>
        <filter val="AE-02"/>
        <filter val="AE-03"/>
        <filter val="AE-04"/>
        <filter val="AE-05"/>
        <filter val="AE-06"/>
        <filter val="AE-07"/>
        <filter val="AE-08"/>
        <filter val="AE-09"/>
        <filter val="AE-10"/>
        <filter val="AE-100"/>
        <filter val="AE-101"/>
        <filter val="AE-102"/>
        <filter val="AE-103"/>
        <filter val="AE-104"/>
        <filter val="AE-105"/>
        <filter val="AE-106"/>
        <filter val="AE-107"/>
        <filter val="AE-108"/>
        <filter val="AE-109"/>
        <filter val="AE-11"/>
        <filter val="AE-110"/>
        <filter val="AE-111"/>
        <filter val="AE-112"/>
        <filter val="AE-113"/>
        <filter val="AE-114"/>
        <filter val="AE-115"/>
        <filter val="AE-116"/>
        <filter val="AE-117"/>
        <filter val="AE-118"/>
        <filter val="AE-119"/>
        <filter val="AE-12"/>
        <filter val="AE-120"/>
        <filter val="AE-121"/>
        <filter val="AE-122"/>
        <filter val="AE-123"/>
        <filter val="AE-124"/>
        <filter val="AE-125"/>
        <filter val="AE-126"/>
        <filter val="AE-127"/>
        <filter val="AE-128"/>
        <filter val="AE-129"/>
        <filter val="AE-13"/>
        <filter val="AE-130"/>
        <filter val="AE-131"/>
        <filter val="AE-132"/>
        <filter val="AE-133"/>
        <filter val="AE-134"/>
        <filter val="AE-135"/>
        <filter val="AE-136"/>
        <filter val="AE-137"/>
        <filter val="AE-138"/>
        <filter val="AE-139"/>
        <filter val="AE-14"/>
        <filter val="AE-140"/>
        <filter val="AE-141"/>
        <filter val="AE-142"/>
        <filter val="AE-143"/>
        <filter val="AE-144"/>
        <filter val="AE-145"/>
        <filter val="AE-146"/>
        <filter val="AE-147"/>
        <filter val="AE-148"/>
        <filter val="AE-149"/>
        <filter val="AE-15"/>
        <filter val="AE-150"/>
        <filter val="AE-151"/>
        <filter val="AE-152"/>
        <filter val="AE-153"/>
        <filter val="AE-154"/>
        <filter val="AE-155"/>
        <filter val="AE-156"/>
        <filter val="AE-157"/>
        <filter val="AE-158"/>
        <filter val="AE-159"/>
        <filter val="AE-16"/>
        <filter val="AE-160"/>
        <filter val="AE-161"/>
        <filter val="AE-162"/>
        <filter val="AE-163"/>
        <filter val="AE-164"/>
        <filter val="AE-165"/>
        <filter val="AE-166"/>
        <filter val="AE-167"/>
        <filter val="AE-168"/>
        <filter val="AE-169"/>
        <filter val="AE-17"/>
        <filter val="AE-170"/>
        <filter val="AE-171"/>
        <filter val="AE-172"/>
        <filter val="AE-173"/>
        <filter val="AE-174"/>
        <filter val="AE-175"/>
        <filter val="AE-176"/>
        <filter val="AE-177"/>
        <filter val="AE-178"/>
        <filter val="AE-18"/>
        <filter val="AE-19"/>
        <filter val="AE-20"/>
        <filter val="AE-21"/>
        <filter val="AE-22"/>
        <filter val="AE-23"/>
        <filter val="AE-24"/>
        <filter val="AE-25"/>
        <filter val="AE-26"/>
        <filter val="AE-27"/>
        <filter val="AE-28"/>
        <filter val="AE-29"/>
        <filter val="AE-30"/>
        <filter val="AE-31"/>
        <filter val="AE-32"/>
        <filter val="AE-33"/>
        <filter val="AE-34"/>
        <filter val="AE-35"/>
        <filter val="AE-36"/>
        <filter val="AE-37"/>
        <filter val="AE-38"/>
        <filter val="AE-39"/>
        <filter val="AE-40"/>
        <filter val="AE-41"/>
        <filter val="AE-42"/>
        <filter val="AE-43"/>
        <filter val="AE-44"/>
        <filter val="AE-45"/>
        <filter val="AE-46"/>
        <filter val="AE-47"/>
        <filter val="AE-48"/>
        <filter val="AE-49"/>
        <filter val="AE-50"/>
        <filter val="AE-51"/>
        <filter val="AE-52"/>
        <filter val="AE-53"/>
        <filter val="AE-54"/>
        <filter val="AE-55"/>
        <filter val="AE-56"/>
        <filter val="AE-57"/>
        <filter val="AE-58"/>
        <filter val="AE-59"/>
        <filter val="AE-60"/>
        <filter val="AE-61"/>
        <filter val="AE-62"/>
        <filter val="AE-63"/>
        <filter val="AE-64"/>
        <filter val="AE-65"/>
        <filter val="AE-66"/>
        <filter val="AE-67"/>
        <filter val="AE-68"/>
        <filter val="AE-69"/>
        <filter val="AE-70"/>
        <filter val="AE-71"/>
        <filter val="AE-72"/>
        <filter val="AE-73"/>
        <filter val="AE-74"/>
        <filter val="AE-75"/>
        <filter val="AE-76"/>
        <filter val="AE-77"/>
        <filter val="AE-78"/>
        <filter val="AE-79"/>
        <filter val="AE-80"/>
        <filter val="AE-81"/>
        <filter val="AE-82"/>
        <filter val="AE-83"/>
        <filter val="AE-84"/>
        <filter val="AE-85"/>
        <filter val="AE-86"/>
        <filter val="AE-87"/>
        <filter val="AE-88"/>
        <filter val="AE-89"/>
        <filter val="AE-90"/>
        <filter val="AE-91"/>
        <filter val="AE-92"/>
        <filter val="AE-93"/>
        <filter val="AE-94"/>
        <filter val="AE-95"/>
        <filter val="AE-96"/>
        <filter val="AE-97"/>
        <filter val="AE-98"/>
        <filter val="AE-99"/>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FD990-FE82-452E-98BF-68D44424E8A4}">
  <sheetPr>
    <tabColor rgb="FFC00000"/>
    <pageSetUpPr fitToPage="1"/>
  </sheetPr>
  <dimension ref="A1:D31"/>
  <sheetViews>
    <sheetView showGridLines="0" zoomScaleNormal="100" workbookViewId="0">
      <selection activeCell="B27" sqref="B27"/>
    </sheetView>
  </sheetViews>
  <sheetFormatPr defaultColWidth="9.109375" defaultRowHeight="13.2" x14ac:dyDescent="0.25"/>
  <cols>
    <col min="1" max="1" width="7.6640625" style="34" customWidth="1"/>
    <col min="2" max="2" width="125.6640625" style="34" customWidth="1"/>
    <col min="3" max="3" width="40.6640625" style="31" hidden="1" customWidth="1"/>
    <col min="4" max="4" width="14" style="27" customWidth="1"/>
    <col min="5" max="16384" width="9.109375" style="1"/>
  </cols>
  <sheetData>
    <row r="1" spans="1:4" x14ac:dyDescent="0.25">
      <c r="A1" s="87" t="s">
        <v>393</v>
      </c>
      <c r="B1" s="88" t="s">
        <v>394</v>
      </c>
      <c r="C1" s="89" t="s">
        <v>7</v>
      </c>
    </row>
    <row r="2" spans="1:4" s="62" customFormat="1" x14ac:dyDescent="0.2">
      <c r="A2" s="91"/>
      <c r="B2" s="91" t="s">
        <v>60</v>
      </c>
      <c r="C2" s="102"/>
      <c r="D2" s="63"/>
    </row>
    <row r="3" spans="1:4" x14ac:dyDescent="0.25">
      <c r="A3" s="93" t="s">
        <v>395</v>
      </c>
      <c r="B3" s="94" t="s">
        <v>396</v>
      </c>
      <c r="C3" s="97"/>
      <c r="D3" s="28"/>
    </row>
    <row r="4" spans="1:4" x14ac:dyDescent="0.25">
      <c r="A4" s="93" t="s">
        <v>397</v>
      </c>
      <c r="B4" s="96" t="s">
        <v>398</v>
      </c>
      <c r="C4" s="95"/>
      <c r="D4" s="28"/>
    </row>
    <row r="5" spans="1:4" x14ac:dyDescent="0.25">
      <c r="A5" s="93" t="s">
        <v>399</v>
      </c>
      <c r="B5" s="99" t="s">
        <v>400</v>
      </c>
      <c r="C5" s="95"/>
      <c r="D5" s="28"/>
    </row>
    <row r="6" spans="1:4" x14ac:dyDescent="0.25">
      <c r="A6" s="93" t="s">
        <v>401</v>
      </c>
      <c r="B6" s="96" t="s">
        <v>402</v>
      </c>
      <c r="C6" s="95"/>
      <c r="D6" s="28"/>
    </row>
    <row r="7" spans="1:4" x14ac:dyDescent="0.2">
      <c r="A7" s="93" t="s">
        <v>403</v>
      </c>
      <c r="B7" s="94" t="s">
        <v>404</v>
      </c>
      <c r="C7" s="95"/>
      <c r="D7" s="15"/>
    </row>
    <row r="8" spans="1:4" ht="26.4" x14ac:dyDescent="0.2">
      <c r="A8" s="93" t="s">
        <v>405</v>
      </c>
      <c r="B8" s="96" t="s">
        <v>406</v>
      </c>
      <c r="C8" s="95"/>
      <c r="D8" s="15"/>
    </row>
    <row r="9" spans="1:4" ht="26.4" x14ac:dyDescent="0.2">
      <c r="A9" s="93" t="s">
        <v>407</v>
      </c>
      <c r="B9" s="96" t="s">
        <v>408</v>
      </c>
      <c r="C9" s="95"/>
      <c r="D9" s="15"/>
    </row>
    <row r="10" spans="1:4" x14ac:dyDescent="0.2">
      <c r="A10" s="93" t="s">
        <v>409</v>
      </c>
      <c r="B10" s="96" t="s">
        <v>410</v>
      </c>
      <c r="C10" s="95"/>
      <c r="D10" s="15"/>
    </row>
    <row r="11" spans="1:4" ht="26.4" x14ac:dyDescent="0.2">
      <c r="A11" s="93" t="s">
        <v>411</v>
      </c>
      <c r="B11" s="96" t="s">
        <v>412</v>
      </c>
      <c r="C11" s="95"/>
      <c r="D11" s="15"/>
    </row>
    <row r="12" spans="1:4" x14ac:dyDescent="0.2">
      <c r="A12" s="93" t="s">
        <v>413</v>
      </c>
      <c r="B12" s="96" t="s">
        <v>414</v>
      </c>
      <c r="C12" s="95"/>
      <c r="D12" s="15"/>
    </row>
    <row r="13" spans="1:4" s="62" customFormat="1" x14ac:dyDescent="0.2">
      <c r="A13" s="91"/>
      <c r="B13" s="91" t="s">
        <v>415</v>
      </c>
      <c r="C13" s="102"/>
      <c r="D13" s="63"/>
    </row>
    <row r="14" spans="1:4" ht="39.6" x14ac:dyDescent="0.2">
      <c r="A14" s="93" t="s">
        <v>416</v>
      </c>
      <c r="B14" s="106" t="s">
        <v>417</v>
      </c>
      <c r="C14" s="95"/>
      <c r="D14" s="15"/>
    </row>
    <row r="15" spans="1:4" x14ac:dyDescent="0.2">
      <c r="A15" s="93" t="s">
        <v>418</v>
      </c>
      <c r="B15" s="106" t="s">
        <v>419</v>
      </c>
      <c r="C15" s="95"/>
      <c r="D15" s="15"/>
    </row>
    <row r="16" spans="1:4" s="62" customFormat="1" x14ac:dyDescent="0.2">
      <c r="A16" s="91"/>
      <c r="B16" s="91" t="s">
        <v>225</v>
      </c>
      <c r="C16" s="102"/>
      <c r="D16" s="63"/>
    </row>
    <row r="17" spans="1:4" x14ac:dyDescent="0.2">
      <c r="A17" s="93" t="s">
        <v>420</v>
      </c>
      <c r="B17" s="96" t="s">
        <v>421</v>
      </c>
      <c r="C17" s="95"/>
      <c r="D17" s="15"/>
    </row>
    <row r="18" spans="1:4" x14ac:dyDescent="0.2">
      <c r="A18" s="93" t="s">
        <v>422</v>
      </c>
      <c r="B18" s="96" t="s">
        <v>423</v>
      </c>
      <c r="C18" s="95"/>
      <c r="D18" s="15"/>
    </row>
    <row r="19" spans="1:4" s="62" customFormat="1" x14ac:dyDescent="0.2">
      <c r="A19" s="91"/>
      <c r="B19" s="91" t="s">
        <v>192</v>
      </c>
      <c r="C19" s="102"/>
      <c r="D19" s="63"/>
    </row>
    <row r="20" spans="1:4" x14ac:dyDescent="0.2">
      <c r="A20" s="93" t="s">
        <v>424</v>
      </c>
      <c r="B20" s="99" t="s">
        <v>425</v>
      </c>
      <c r="C20" s="97"/>
      <c r="D20" s="15"/>
    </row>
    <row r="21" spans="1:4" s="62" customFormat="1" x14ac:dyDescent="0.2">
      <c r="A21" s="91"/>
      <c r="B21" s="91" t="s">
        <v>426</v>
      </c>
      <c r="C21" s="102"/>
      <c r="D21" s="63"/>
    </row>
    <row r="22" spans="1:4" x14ac:dyDescent="0.2">
      <c r="A22" s="93" t="s">
        <v>427</v>
      </c>
      <c r="B22" s="96" t="s">
        <v>428</v>
      </c>
      <c r="C22" s="95"/>
      <c r="D22" s="15"/>
    </row>
    <row r="23" spans="1:4" x14ac:dyDescent="0.2">
      <c r="A23" s="93" t="s">
        <v>429</v>
      </c>
      <c r="B23" s="96" t="s">
        <v>430</v>
      </c>
      <c r="C23" s="95"/>
      <c r="D23" s="15"/>
    </row>
    <row r="24" spans="1:4" x14ac:dyDescent="0.2">
      <c r="A24" s="93" t="s">
        <v>431</v>
      </c>
      <c r="B24" s="96" t="s">
        <v>432</v>
      </c>
      <c r="C24" s="95"/>
      <c r="D24" s="15"/>
    </row>
    <row r="25" spans="1:4" s="62" customFormat="1" x14ac:dyDescent="0.2">
      <c r="A25" s="91"/>
      <c r="B25" s="91" t="s">
        <v>433</v>
      </c>
      <c r="C25" s="102"/>
      <c r="D25" s="63"/>
    </row>
    <row r="26" spans="1:4" ht="30" customHeight="1" x14ac:dyDescent="0.2">
      <c r="A26" s="93" t="s">
        <v>434</v>
      </c>
      <c r="B26" s="96" t="s">
        <v>435</v>
      </c>
      <c r="C26" s="95"/>
      <c r="D26" s="15"/>
    </row>
    <row r="27" spans="1:4" s="62" customFormat="1" x14ac:dyDescent="0.2">
      <c r="A27" s="91"/>
      <c r="B27" s="91" t="s">
        <v>87</v>
      </c>
      <c r="C27" s="102"/>
      <c r="D27" s="63"/>
    </row>
    <row r="28" spans="1:4" x14ac:dyDescent="0.2">
      <c r="A28" s="93" t="s">
        <v>436</v>
      </c>
      <c r="B28" s="96" t="s">
        <v>437</v>
      </c>
      <c r="C28" s="95"/>
      <c r="D28" s="15"/>
    </row>
    <row r="29" spans="1:4" ht="66" x14ac:dyDescent="0.2">
      <c r="A29" s="93" t="s">
        <v>438</v>
      </c>
      <c r="B29" s="96" t="s">
        <v>439</v>
      </c>
      <c r="C29" s="95"/>
      <c r="D29" s="15"/>
    </row>
    <row r="30" spans="1:4" s="62" customFormat="1" x14ac:dyDescent="0.2">
      <c r="A30" s="91"/>
      <c r="B30" s="91" t="s">
        <v>363</v>
      </c>
      <c r="C30" s="102"/>
      <c r="D30" s="63"/>
    </row>
    <row r="31" spans="1:4" x14ac:dyDescent="0.2">
      <c r="A31" s="93" t="s">
        <v>440</v>
      </c>
      <c r="B31" s="96" t="s">
        <v>441</v>
      </c>
      <c r="C31" s="95"/>
      <c r="D31" s="15"/>
    </row>
  </sheetData>
  <dataConsolidate/>
  <phoneticPr fontId="11" type="noConversion"/>
  <pageMargins left="0.74803149606299213" right="0.35433070866141736" top="0.82677165354330717" bottom="0.62992125984251968" header="0.51181102362204722" footer="0.23622047244094491"/>
  <pageSetup paperSize="9" fitToHeight="0" orientation="landscape" r:id="rId1"/>
  <headerFooter alignWithMargins="0">
    <oddHeader>&amp;L&amp;"Arial,Vet"&amp;14&amp;F&amp;R&amp;"Arial,Vet"&amp;14&amp;A</oddHeader>
    <oddFooter>&amp;L&amp;8&amp;F
16 oktober 2026&amp;R&amp;8Pagina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6F46A-11CD-405F-8BA4-FF385B0B2976}">
  <sheetPr>
    <tabColor rgb="FFC00000"/>
    <pageSetUpPr fitToPage="1"/>
  </sheetPr>
  <dimension ref="A1:D29"/>
  <sheetViews>
    <sheetView showGridLines="0" topLeftCell="A6" zoomScaleNormal="100" workbookViewId="0">
      <selection activeCell="B26" sqref="B26"/>
    </sheetView>
  </sheetViews>
  <sheetFormatPr defaultColWidth="9.109375" defaultRowHeight="13.2" x14ac:dyDescent="0.25"/>
  <cols>
    <col min="1" max="1" width="7.6640625" style="34" customWidth="1"/>
    <col min="2" max="2" width="125.6640625" style="34" customWidth="1"/>
    <col min="3" max="3" width="40.6640625" style="31" hidden="1" customWidth="1"/>
    <col min="4" max="4" width="14" style="27" customWidth="1"/>
    <col min="5" max="16384" width="9.109375" style="1"/>
  </cols>
  <sheetData>
    <row r="1" spans="1:4" x14ac:dyDescent="0.25">
      <c r="A1" s="87" t="s">
        <v>393</v>
      </c>
      <c r="B1" s="88" t="s">
        <v>442</v>
      </c>
      <c r="C1" s="89" t="s">
        <v>7</v>
      </c>
    </row>
    <row r="2" spans="1:4" s="62" customFormat="1" x14ac:dyDescent="0.2">
      <c r="A2" s="91"/>
      <c r="B2" s="91" t="s">
        <v>60</v>
      </c>
      <c r="C2" s="102"/>
      <c r="D2" s="63"/>
    </row>
    <row r="3" spans="1:4" x14ac:dyDescent="0.25">
      <c r="A3" s="93" t="s">
        <v>443</v>
      </c>
      <c r="B3" s="94" t="s">
        <v>444</v>
      </c>
      <c r="C3" s="97"/>
      <c r="D3" s="28"/>
    </row>
    <row r="4" spans="1:4" ht="15.6" x14ac:dyDescent="0.25">
      <c r="A4" s="93" t="s">
        <v>445</v>
      </c>
      <c r="B4" s="96" t="s">
        <v>446</v>
      </c>
      <c r="C4" s="95"/>
      <c r="D4" s="28"/>
    </row>
    <row r="5" spans="1:4" x14ac:dyDescent="0.25">
      <c r="A5" s="93" t="s">
        <v>447</v>
      </c>
      <c r="B5" s="99" t="s">
        <v>448</v>
      </c>
      <c r="C5" s="95"/>
      <c r="D5" s="28"/>
    </row>
    <row r="6" spans="1:4" x14ac:dyDescent="0.25">
      <c r="A6" s="93" t="s">
        <v>449</v>
      </c>
      <c r="B6" s="96" t="s">
        <v>450</v>
      </c>
      <c r="C6" s="95"/>
      <c r="D6" s="28"/>
    </row>
    <row r="7" spans="1:4" x14ac:dyDescent="0.2">
      <c r="A7" s="93" t="s">
        <v>451</v>
      </c>
      <c r="B7" s="94" t="s">
        <v>452</v>
      </c>
      <c r="C7" s="95"/>
      <c r="D7" s="15"/>
    </row>
    <row r="8" spans="1:4" ht="26.4" x14ac:dyDescent="0.2">
      <c r="A8" s="93" t="s">
        <v>453</v>
      </c>
      <c r="B8" s="96" t="s">
        <v>454</v>
      </c>
      <c r="C8" s="95"/>
      <c r="D8" s="15"/>
    </row>
    <row r="9" spans="1:4" x14ac:dyDescent="0.2">
      <c r="A9" s="93" t="s">
        <v>455</v>
      </c>
      <c r="B9" s="96" t="s">
        <v>456</v>
      </c>
      <c r="C9" s="95"/>
      <c r="D9" s="15"/>
    </row>
    <row r="10" spans="1:4" x14ac:dyDescent="0.2">
      <c r="A10" s="93" t="s">
        <v>457</v>
      </c>
      <c r="B10" s="96" t="s">
        <v>458</v>
      </c>
      <c r="C10" s="95"/>
      <c r="D10" s="15"/>
    </row>
    <row r="11" spans="1:4" s="62" customFormat="1" x14ac:dyDescent="0.2">
      <c r="A11" s="91"/>
      <c r="B11" s="91" t="s">
        <v>415</v>
      </c>
      <c r="C11" s="102"/>
      <c r="D11" s="63"/>
    </row>
    <row r="12" spans="1:4" ht="39.6" x14ac:dyDescent="0.2">
      <c r="A12" s="93" t="s">
        <v>459</v>
      </c>
      <c r="B12" s="106" t="s">
        <v>417</v>
      </c>
      <c r="C12" s="95"/>
      <c r="D12" s="15"/>
    </row>
    <row r="13" spans="1:4" x14ac:dyDescent="0.2">
      <c r="A13" s="93" t="s">
        <v>460</v>
      </c>
      <c r="B13" s="106" t="s">
        <v>419</v>
      </c>
      <c r="C13" s="95"/>
      <c r="D13" s="15"/>
    </row>
    <row r="14" spans="1:4" s="62" customFormat="1" x14ac:dyDescent="0.2">
      <c r="A14" s="91"/>
      <c r="B14" s="91" t="s">
        <v>225</v>
      </c>
      <c r="C14" s="102"/>
      <c r="D14" s="63"/>
    </row>
    <row r="15" spans="1:4" x14ac:dyDescent="0.2">
      <c r="A15" s="93" t="s">
        <v>461</v>
      </c>
      <c r="B15" s="96" t="s">
        <v>421</v>
      </c>
      <c r="C15" s="95"/>
      <c r="D15" s="15"/>
    </row>
    <row r="16" spans="1:4" x14ac:dyDescent="0.2">
      <c r="A16" s="93" t="s">
        <v>462</v>
      </c>
      <c r="B16" s="96" t="s">
        <v>423</v>
      </c>
      <c r="C16" s="95"/>
      <c r="D16" s="15"/>
    </row>
    <row r="17" spans="1:4" s="62" customFormat="1" x14ac:dyDescent="0.2">
      <c r="A17" s="91"/>
      <c r="B17" s="91" t="s">
        <v>192</v>
      </c>
      <c r="C17" s="102"/>
      <c r="D17" s="63"/>
    </row>
    <row r="18" spans="1:4" x14ac:dyDescent="0.2">
      <c r="A18" s="93" t="s">
        <v>463</v>
      </c>
      <c r="B18" s="99" t="s">
        <v>425</v>
      </c>
      <c r="C18" s="97"/>
      <c r="D18" s="15"/>
    </row>
    <row r="19" spans="1:4" s="62" customFormat="1" x14ac:dyDescent="0.2">
      <c r="A19" s="91"/>
      <c r="B19" s="91" t="s">
        <v>426</v>
      </c>
      <c r="C19" s="102"/>
      <c r="D19" s="63"/>
    </row>
    <row r="20" spans="1:4" x14ac:dyDescent="0.2">
      <c r="A20" s="93" t="s">
        <v>464</v>
      </c>
      <c r="B20" s="96" t="s">
        <v>465</v>
      </c>
      <c r="C20" s="95"/>
      <c r="D20" s="15"/>
    </row>
    <row r="21" spans="1:4" x14ac:dyDescent="0.2">
      <c r="A21" s="93" t="s">
        <v>466</v>
      </c>
      <c r="B21" s="96" t="s">
        <v>430</v>
      </c>
      <c r="C21" s="95"/>
      <c r="D21" s="15"/>
    </row>
    <row r="22" spans="1:4" x14ac:dyDescent="0.2">
      <c r="A22" s="93" t="s">
        <v>467</v>
      </c>
      <c r="B22" s="96" t="s">
        <v>468</v>
      </c>
      <c r="C22" s="95"/>
      <c r="D22" s="15"/>
    </row>
    <row r="23" spans="1:4" s="62" customFormat="1" x14ac:dyDescent="0.2">
      <c r="A23" s="91"/>
      <c r="B23" s="91" t="s">
        <v>433</v>
      </c>
      <c r="C23" s="102"/>
      <c r="D23" s="63"/>
    </row>
    <row r="24" spans="1:4" ht="30" customHeight="1" x14ac:dyDescent="0.2">
      <c r="A24" s="93" t="s">
        <v>469</v>
      </c>
      <c r="B24" s="96" t="s">
        <v>470</v>
      </c>
      <c r="C24" s="95"/>
      <c r="D24" s="15"/>
    </row>
    <row r="25" spans="1:4" s="62" customFormat="1" x14ac:dyDescent="0.2">
      <c r="A25" s="91"/>
      <c r="B25" s="91" t="s">
        <v>87</v>
      </c>
      <c r="C25" s="102"/>
      <c r="D25" s="63"/>
    </row>
    <row r="26" spans="1:4" x14ac:dyDescent="0.2">
      <c r="A26" s="93" t="s">
        <v>471</v>
      </c>
      <c r="B26" s="96" t="s">
        <v>437</v>
      </c>
      <c r="C26" s="95"/>
      <c r="D26" s="15"/>
    </row>
    <row r="27" spans="1:4" ht="66" x14ac:dyDescent="0.2">
      <c r="A27" s="93" t="s">
        <v>472</v>
      </c>
      <c r="B27" s="96" t="s">
        <v>439</v>
      </c>
      <c r="C27" s="95"/>
      <c r="D27" s="15"/>
    </row>
    <row r="28" spans="1:4" s="62" customFormat="1" x14ac:dyDescent="0.2">
      <c r="A28" s="91"/>
      <c r="B28" s="91" t="s">
        <v>363</v>
      </c>
      <c r="C28" s="102"/>
      <c r="D28" s="63"/>
    </row>
    <row r="29" spans="1:4" x14ac:dyDescent="0.2">
      <c r="A29" s="93" t="s">
        <v>473</v>
      </c>
      <c r="B29" s="96" t="s">
        <v>441</v>
      </c>
      <c r="C29" s="95"/>
      <c r="D29" s="15"/>
    </row>
  </sheetData>
  <dataConsolidate/>
  <phoneticPr fontId="11" type="noConversion"/>
  <pageMargins left="0.74803149606299213" right="0.35433070866141736" top="0.82677165354330717" bottom="0.62992125984251968" header="0.51181102362204722" footer="0.23622047244094491"/>
  <pageSetup paperSize="9" fitToHeight="0" orientation="landscape" r:id="rId1"/>
  <headerFooter alignWithMargins="0">
    <oddHeader>&amp;L&amp;"Arial,Vet"&amp;14&amp;F&amp;R&amp;"Arial,Vet"&amp;14&amp;A</oddHeader>
    <oddFooter>&amp;L&amp;8&amp;F
16 oktober 2026&amp;R&amp;8Pagina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7F30E-AE2B-426D-A452-40A6BFDAECD8}">
  <sheetPr>
    <tabColor rgb="FFC00000"/>
    <pageSetUpPr fitToPage="1"/>
  </sheetPr>
  <dimension ref="A1:D50"/>
  <sheetViews>
    <sheetView showGridLines="0" topLeftCell="A17" zoomScaleNormal="100" workbookViewId="0">
      <selection activeCell="B16" sqref="B16"/>
    </sheetView>
  </sheetViews>
  <sheetFormatPr defaultColWidth="9.109375" defaultRowHeight="13.2" x14ac:dyDescent="0.25"/>
  <cols>
    <col min="1" max="1" width="7.6640625" style="34" customWidth="1"/>
    <col min="2" max="2" width="125.6640625" style="34" customWidth="1"/>
    <col min="3" max="3" width="40.6640625" style="31" hidden="1" customWidth="1"/>
    <col min="4" max="4" width="14" style="27" customWidth="1"/>
    <col min="5" max="16384" width="9.109375" style="1"/>
  </cols>
  <sheetData>
    <row r="1" spans="1:4" x14ac:dyDescent="0.25">
      <c r="A1" s="87" t="s">
        <v>393</v>
      </c>
      <c r="B1" s="88" t="s">
        <v>474</v>
      </c>
      <c r="C1" s="89" t="s">
        <v>7</v>
      </c>
    </row>
    <row r="2" spans="1:4" s="62" customFormat="1" x14ac:dyDescent="0.25">
      <c r="A2" s="91"/>
      <c r="B2" s="91" t="s">
        <v>475</v>
      </c>
      <c r="C2" s="102"/>
    </row>
    <row r="3" spans="1:4" ht="52.8" x14ac:dyDescent="0.25">
      <c r="A3" s="93" t="s">
        <v>476</v>
      </c>
      <c r="B3" s="106" t="s">
        <v>477</v>
      </c>
      <c r="C3" s="95"/>
    </row>
    <row r="4" spans="1:4" ht="26.4" x14ac:dyDescent="0.25">
      <c r="A4" s="93" t="s">
        <v>478</v>
      </c>
      <c r="B4" s="106" t="s">
        <v>479</v>
      </c>
      <c r="C4" s="97"/>
    </row>
    <row r="5" spans="1:4" s="62" customFormat="1" x14ac:dyDescent="0.25">
      <c r="A5" s="91"/>
      <c r="B5" s="91" t="s">
        <v>60</v>
      </c>
      <c r="C5" s="102"/>
    </row>
    <row r="6" spans="1:4" x14ac:dyDescent="0.2">
      <c r="A6" s="93" t="s">
        <v>480</v>
      </c>
      <c r="B6" s="94" t="s">
        <v>481</v>
      </c>
      <c r="C6" s="95"/>
      <c r="D6" s="15"/>
    </row>
    <row r="7" spans="1:4" ht="28.8" x14ac:dyDescent="0.2">
      <c r="A7" s="93" t="s">
        <v>482</v>
      </c>
      <c r="B7" s="96" t="s">
        <v>483</v>
      </c>
      <c r="C7" s="95"/>
      <c r="D7" s="15"/>
    </row>
    <row r="8" spans="1:4" x14ac:dyDescent="0.25">
      <c r="A8" s="93" t="s">
        <v>484</v>
      </c>
      <c r="B8" s="99" t="s">
        <v>485</v>
      </c>
      <c r="C8" s="97"/>
      <c r="D8" s="28"/>
    </row>
    <row r="9" spans="1:4" x14ac:dyDescent="0.25">
      <c r="A9" s="93" t="s">
        <v>486</v>
      </c>
      <c r="B9" s="96" t="s">
        <v>487</v>
      </c>
      <c r="C9" s="95"/>
      <c r="D9" s="28"/>
    </row>
    <row r="10" spans="1:4" x14ac:dyDescent="0.25">
      <c r="A10" s="93" t="s">
        <v>488</v>
      </c>
      <c r="B10" s="94" t="s">
        <v>489</v>
      </c>
      <c r="C10" s="95"/>
      <c r="D10" s="28"/>
    </row>
    <row r="11" spans="1:4" ht="26.4" x14ac:dyDescent="0.25">
      <c r="A11" s="93" t="s">
        <v>490</v>
      </c>
      <c r="B11" s="96" t="s">
        <v>491</v>
      </c>
      <c r="C11" s="95"/>
      <c r="D11" s="28"/>
    </row>
    <row r="12" spans="1:4" x14ac:dyDescent="0.2">
      <c r="A12" s="93" t="s">
        <v>492</v>
      </c>
      <c r="B12" s="96" t="s">
        <v>493</v>
      </c>
      <c r="C12" s="95"/>
      <c r="D12" s="15"/>
    </row>
    <row r="13" spans="1:4" x14ac:dyDescent="0.2">
      <c r="A13" s="93" t="s">
        <v>494</v>
      </c>
      <c r="B13" s="96" t="s">
        <v>458</v>
      </c>
      <c r="C13" s="95"/>
      <c r="D13" s="15"/>
    </row>
    <row r="14" spans="1:4" s="62" customFormat="1" x14ac:dyDescent="0.2">
      <c r="A14" s="91"/>
      <c r="B14" s="91" t="s">
        <v>415</v>
      </c>
      <c r="C14" s="102"/>
      <c r="D14" s="63"/>
    </row>
    <row r="15" spans="1:4" x14ac:dyDescent="0.2">
      <c r="A15" s="93" t="s">
        <v>495</v>
      </c>
      <c r="B15" s="106" t="s">
        <v>496</v>
      </c>
      <c r="C15" s="95"/>
      <c r="D15" s="15"/>
    </row>
    <row r="16" spans="1:4" ht="66" x14ac:dyDescent="0.2">
      <c r="A16" s="93" t="s">
        <v>497</v>
      </c>
      <c r="B16" s="106" t="s">
        <v>498</v>
      </c>
      <c r="C16" s="95"/>
      <c r="D16" s="15"/>
    </row>
    <row r="17" spans="1:4" s="62" customFormat="1" x14ac:dyDescent="0.2">
      <c r="A17" s="91"/>
      <c r="B17" s="91" t="s">
        <v>499</v>
      </c>
      <c r="C17" s="102"/>
      <c r="D17" s="63"/>
    </row>
    <row r="18" spans="1:4" ht="79.2" x14ac:dyDescent="0.2">
      <c r="A18" s="93" t="s">
        <v>500</v>
      </c>
      <c r="B18" s="96" t="s">
        <v>501</v>
      </c>
      <c r="C18" s="116"/>
      <c r="D18" s="15"/>
    </row>
    <row r="19" spans="1:4" s="62" customFormat="1" x14ac:dyDescent="0.2">
      <c r="A19" s="91"/>
      <c r="B19" s="91" t="s">
        <v>225</v>
      </c>
      <c r="C19" s="102"/>
      <c r="D19" s="63"/>
    </row>
    <row r="20" spans="1:4" x14ac:dyDescent="0.2">
      <c r="A20" s="93" t="s">
        <v>502</v>
      </c>
      <c r="B20" s="96" t="s">
        <v>503</v>
      </c>
      <c r="C20" s="95"/>
      <c r="D20" s="15"/>
    </row>
    <row r="21" spans="1:4" x14ac:dyDescent="0.2">
      <c r="A21" s="93" t="s">
        <v>504</v>
      </c>
      <c r="B21" s="96" t="s">
        <v>423</v>
      </c>
      <c r="C21" s="95"/>
      <c r="D21" s="15"/>
    </row>
    <row r="22" spans="1:4" s="62" customFormat="1" x14ac:dyDescent="0.2">
      <c r="A22" s="91"/>
      <c r="B22" s="91" t="s">
        <v>192</v>
      </c>
      <c r="C22" s="102"/>
      <c r="D22" s="63"/>
    </row>
    <row r="23" spans="1:4" ht="39.6" x14ac:dyDescent="0.2">
      <c r="A23" s="93" t="s">
        <v>505</v>
      </c>
      <c r="B23" s="96" t="s">
        <v>506</v>
      </c>
      <c r="C23" s="95"/>
      <c r="D23" s="15"/>
    </row>
    <row r="24" spans="1:4" ht="26.4" x14ac:dyDescent="0.2">
      <c r="A24" s="93" t="s">
        <v>507</v>
      </c>
      <c r="B24" s="99" t="s">
        <v>508</v>
      </c>
      <c r="C24" s="95"/>
      <c r="D24" s="15"/>
    </row>
    <row r="25" spans="1:4" x14ac:dyDescent="0.2">
      <c r="A25" s="93" t="s">
        <v>509</v>
      </c>
      <c r="B25" s="99" t="s">
        <v>510</v>
      </c>
      <c r="C25" s="95"/>
      <c r="D25" s="15"/>
    </row>
    <row r="26" spans="1:4" ht="26.4" x14ac:dyDescent="0.2">
      <c r="A26" s="93" t="s">
        <v>511</v>
      </c>
      <c r="B26" s="96" t="s">
        <v>512</v>
      </c>
      <c r="C26" s="95"/>
      <c r="D26" s="15"/>
    </row>
    <row r="27" spans="1:4" s="62" customFormat="1" x14ac:dyDescent="0.2">
      <c r="A27" s="91"/>
      <c r="B27" s="91" t="s">
        <v>426</v>
      </c>
      <c r="C27" s="102"/>
      <c r="D27" s="63"/>
    </row>
    <row r="28" spans="1:4" x14ac:dyDescent="0.2">
      <c r="A28" s="93" t="s">
        <v>513</v>
      </c>
      <c r="B28" s="96" t="s">
        <v>514</v>
      </c>
      <c r="C28" s="95"/>
      <c r="D28" s="15"/>
    </row>
    <row r="29" spans="1:4" x14ac:dyDescent="0.2">
      <c r="A29" s="93" t="s">
        <v>515</v>
      </c>
      <c r="B29" s="96" t="s">
        <v>430</v>
      </c>
      <c r="C29" s="95"/>
      <c r="D29" s="15"/>
    </row>
    <row r="30" spans="1:4" x14ac:dyDescent="0.2">
      <c r="A30" s="93" t="s">
        <v>516</v>
      </c>
      <c r="B30" s="96" t="s">
        <v>517</v>
      </c>
      <c r="C30" s="95"/>
      <c r="D30" s="15"/>
    </row>
    <row r="31" spans="1:4" ht="26.4" x14ac:dyDescent="0.2">
      <c r="A31" s="93" t="s">
        <v>518</v>
      </c>
      <c r="B31" s="96" t="s">
        <v>519</v>
      </c>
      <c r="C31" s="95"/>
      <c r="D31" s="15"/>
    </row>
    <row r="32" spans="1:4" ht="26.4" x14ac:dyDescent="0.2">
      <c r="A32" s="93" t="s">
        <v>520</v>
      </c>
      <c r="B32" s="108" t="s">
        <v>521</v>
      </c>
      <c r="C32" s="95"/>
      <c r="D32" s="15"/>
    </row>
    <row r="33" spans="1:4" s="62" customFormat="1" x14ac:dyDescent="0.2">
      <c r="A33" s="91"/>
      <c r="B33" s="91" t="s">
        <v>522</v>
      </c>
      <c r="C33" s="102"/>
      <c r="D33" s="63"/>
    </row>
    <row r="34" spans="1:4" ht="66" x14ac:dyDescent="0.2">
      <c r="A34" s="93" t="s">
        <v>523</v>
      </c>
      <c r="B34" s="96" t="s">
        <v>524</v>
      </c>
      <c r="C34" s="97"/>
      <c r="D34" s="15"/>
    </row>
    <row r="35" spans="1:4" ht="26.4" x14ac:dyDescent="0.2">
      <c r="A35" s="93" t="s">
        <v>525</v>
      </c>
      <c r="B35" s="96" t="s">
        <v>526</v>
      </c>
      <c r="C35" s="97"/>
      <c r="D35" s="15"/>
    </row>
    <row r="36" spans="1:4" x14ac:dyDescent="0.2">
      <c r="A36" s="93" t="s">
        <v>527</v>
      </c>
      <c r="B36" s="94" t="s">
        <v>528</v>
      </c>
      <c r="C36" s="97"/>
      <c r="D36" s="15"/>
    </row>
    <row r="37" spans="1:4" x14ac:dyDescent="0.2">
      <c r="A37" s="93" t="s">
        <v>529</v>
      </c>
      <c r="B37" s="108" t="s">
        <v>530</v>
      </c>
      <c r="C37" s="97"/>
      <c r="D37" s="15"/>
    </row>
    <row r="38" spans="1:4" ht="26.4" x14ac:dyDescent="0.2">
      <c r="A38" s="93" t="s">
        <v>531</v>
      </c>
      <c r="B38" s="96" t="s">
        <v>532</v>
      </c>
      <c r="C38" s="97"/>
      <c r="D38" s="15"/>
    </row>
    <row r="39" spans="1:4" ht="64.5" customHeight="1" x14ac:dyDescent="0.2">
      <c r="A39" s="93" t="s">
        <v>533</v>
      </c>
      <c r="B39" s="96" t="s">
        <v>534</v>
      </c>
      <c r="C39" s="97"/>
      <c r="D39" s="15"/>
    </row>
    <row r="40" spans="1:4" x14ac:dyDescent="0.2">
      <c r="A40" s="93" t="s">
        <v>535</v>
      </c>
      <c r="B40" s="96" t="s">
        <v>536</v>
      </c>
      <c r="C40" s="97"/>
      <c r="D40" s="15"/>
    </row>
    <row r="41" spans="1:4" x14ac:dyDescent="0.2">
      <c r="A41" s="93" t="s">
        <v>537</v>
      </c>
      <c r="B41" s="96" t="s">
        <v>538</v>
      </c>
      <c r="C41" s="97"/>
      <c r="D41" s="15"/>
    </row>
    <row r="42" spans="1:4" x14ac:dyDescent="0.2">
      <c r="A42" s="93" t="s">
        <v>539</v>
      </c>
      <c r="B42" s="96" t="s">
        <v>540</v>
      </c>
      <c r="C42" s="97"/>
      <c r="D42" s="15"/>
    </row>
    <row r="43" spans="1:4" s="62" customFormat="1" x14ac:dyDescent="0.2">
      <c r="A43" s="91"/>
      <c r="B43" s="91" t="s">
        <v>433</v>
      </c>
      <c r="C43" s="102"/>
      <c r="D43" s="63"/>
    </row>
    <row r="44" spans="1:4" ht="26.4" x14ac:dyDescent="0.2">
      <c r="A44" s="93" t="s">
        <v>541</v>
      </c>
      <c r="B44" s="96" t="s">
        <v>542</v>
      </c>
      <c r="C44" s="95"/>
      <c r="D44" s="15"/>
    </row>
    <row r="45" spans="1:4" s="62" customFormat="1" x14ac:dyDescent="0.2">
      <c r="A45" s="91"/>
      <c r="B45" s="91" t="s">
        <v>87</v>
      </c>
      <c r="C45" s="102"/>
      <c r="D45" s="63"/>
    </row>
    <row r="46" spans="1:4" x14ac:dyDescent="0.2">
      <c r="A46" s="93" t="s">
        <v>543</v>
      </c>
      <c r="B46" s="94" t="s">
        <v>544</v>
      </c>
      <c r="C46" s="95"/>
      <c r="D46" s="15"/>
    </row>
    <row r="47" spans="1:4" ht="66" x14ac:dyDescent="0.2">
      <c r="A47" s="93" t="s">
        <v>545</v>
      </c>
      <c r="B47" s="96" t="s">
        <v>546</v>
      </c>
      <c r="C47" s="95"/>
      <c r="D47" s="15"/>
    </row>
    <row r="48" spans="1:4" ht="118.8" x14ac:dyDescent="0.2">
      <c r="A48" s="93" t="s">
        <v>547</v>
      </c>
      <c r="B48" s="96" t="s">
        <v>548</v>
      </c>
      <c r="C48" s="95"/>
      <c r="D48" s="15"/>
    </row>
    <row r="49" spans="1:4" s="62" customFormat="1" x14ac:dyDescent="0.2">
      <c r="A49" s="91"/>
      <c r="B49" s="91" t="s">
        <v>363</v>
      </c>
      <c r="C49" s="102"/>
      <c r="D49" s="63"/>
    </row>
    <row r="50" spans="1:4" x14ac:dyDescent="0.2">
      <c r="A50" s="93" t="s">
        <v>549</v>
      </c>
      <c r="B50" s="96" t="s">
        <v>441</v>
      </c>
      <c r="C50" s="95"/>
      <c r="D50" s="15"/>
    </row>
  </sheetData>
  <dataConsolidate/>
  <phoneticPr fontId="11" type="noConversion"/>
  <pageMargins left="0.74803149606299213" right="0.35433070866141736" top="0.82677165354330717" bottom="0.62992125984251968" header="0.51181102362204722" footer="0.23622047244094491"/>
  <pageSetup paperSize="9" fitToHeight="0" orientation="landscape" r:id="rId1"/>
  <headerFooter alignWithMargins="0">
    <oddHeader>&amp;L&amp;"Arial,Vet"&amp;14&amp;F&amp;R&amp;"Arial,Vet"&amp;14&amp;A</oddHeader>
    <oddFooter>&amp;L&amp;8&amp;F
16 oktober 2026&amp;R&amp;"Century Gothic,Vet"
&amp;"Arial,Standaard"&amp;8Pagina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8ECDE-82CC-4496-895C-9EEE2B5E7A7A}">
  <sheetPr>
    <tabColor theme="6" tint="0.59999389629810485"/>
  </sheetPr>
  <dimension ref="A1:F50"/>
  <sheetViews>
    <sheetView workbookViewId="0">
      <selection sqref="A1:B1"/>
    </sheetView>
  </sheetViews>
  <sheetFormatPr defaultColWidth="9.109375" defaultRowHeight="13.2" x14ac:dyDescent="0.25"/>
  <cols>
    <col min="1" max="1" width="7.6640625" style="4" customWidth="1"/>
    <col min="2" max="2" width="125.6640625" style="4" customWidth="1"/>
    <col min="3" max="3" width="25.6640625" style="4" customWidth="1"/>
    <col min="4" max="4" width="25.6640625" style="5" customWidth="1"/>
    <col min="5" max="5" width="39.5546875" style="5" customWidth="1"/>
    <col min="6" max="6" width="25" style="4" customWidth="1"/>
    <col min="7" max="7" width="43" style="4" customWidth="1"/>
    <col min="8" max="16384" width="9.109375" style="4"/>
  </cols>
  <sheetData>
    <row r="1" spans="1:6" ht="18.75" customHeight="1" x14ac:dyDescent="0.25">
      <c r="A1" s="188" t="s">
        <v>550</v>
      </c>
      <c r="B1" s="189"/>
      <c r="C1" s="190" t="s">
        <v>551</v>
      </c>
      <c r="D1" s="190"/>
      <c r="E1" s="191"/>
    </row>
    <row r="2" spans="1:6" ht="13.5" customHeight="1" x14ac:dyDescent="0.25">
      <c r="A2" s="117" t="s">
        <v>393</v>
      </c>
      <c r="B2" s="118" t="s">
        <v>552</v>
      </c>
      <c r="C2" s="119"/>
      <c r="D2" s="119"/>
      <c r="E2" s="119"/>
    </row>
    <row r="3" spans="1:6" x14ac:dyDescent="0.25">
      <c r="A3" s="120"/>
      <c r="B3" s="121" t="s">
        <v>553</v>
      </c>
      <c r="C3" s="120" t="s">
        <v>554</v>
      </c>
      <c r="D3" s="120" t="s">
        <v>555</v>
      </c>
      <c r="E3" s="120" t="s">
        <v>556</v>
      </c>
    </row>
    <row r="4" spans="1:6" ht="277.2" x14ac:dyDescent="0.25">
      <c r="A4" s="182" t="s">
        <v>557</v>
      </c>
      <c r="B4" s="50" t="s">
        <v>558</v>
      </c>
      <c r="C4" s="184" t="s">
        <v>559</v>
      </c>
      <c r="D4" s="186">
        <v>10</v>
      </c>
      <c r="E4" s="186" t="s">
        <v>560</v>
      </c>
    </row>
    <row r="5" spans="1:6" ht="303.60000000000002" x14ac:dyDescent="0.25">
      <c r="A5" s="183"/>
      <c r="B5" s="45" t="s">
        <v>561</v>
      </c>
      <c r="C5" s="185"/>
      <c r="D5" s="187"/>
      <c r="E5" s="187"/>
    </row>
    <row r="6" spans="1:6" x14ac:dyDescent="0.25">
      <c r="A6" s="120"/>
      <c r="B6" s="121" t="s">
        <v>562</v>
      </c>
      <c r="C6" s="120" t="s">
        <v>554</v>
      </c>
      <c r="D6" s="120" t="s">
        <v>555</v>
      </c>
      <c r="E6" s="120" t="s">
        <v>556</v>
      </c>
    </row>
    <row r="7" spans="1:6" ht="158.4" x14ac:dyDescent="0.25">
      <c r="A7" s="182" t="s">
        <v>563</v>
      </c>
      <c r="B7" s="50" t="s">
        <v>564</v>
      </c>
      <c r="C7" s="184" t="s">
        <v>559</v>
      </c>
      <c r="D7" s="186">
        <v>15</v>
      </c>
      <c r="E7" s="186" t="s">
        <v>560</v>
      </c>
    </row>
    <row r="8" spans="1:6" ht="277.2" x14ac:dyDescent="0.25">
      <c r="A8" s="183"/>
      <c r="B8" s="45" t="s">
        <v>565</v>
      </c>
      <c r="C8" s="185"/>
      <c r="D8" s="187"/>
      <c r="E8" s="187"/>
    </row>
    <row r="9" spans="1:6" x14ac:dyDescent="0.25">
      <c r="A9" s="120"/>
      <c r="B9" s="121" t="s">
        <v>566</v>
      </c>
      <c r="C9" s="120" t="s">
        <v>554</v>
      </c>
      <c r="D9" s="120" t="s">
        <v>555</v>
      </c>
      <c r="E9" s="120" t="s">
        <v>556</v>
      </c>
    </row>
    <row r="10" spans="1:6" ht="369.6" x14ac:dyDescent="0.25">
      <c r="A10" s="49" t="s">
        <v>567</v>
      </c>
      <c r="B10" s="50" t="s">
        <v>568</v>
      </c>
      <c r="C10" s="55" t="s">
        <v>569</v>
      </c>
      <c r="D10" s="55">
        <v>20</v>
      </c>
      <c r="E10" s="122" t="s">
        <v>560</v>
      </c>
    </row>
    <row r="11" spans="1:6" ht="105.6" x14ac:dyDescent="0.25">
      <c r="A11" s="52" t="s">
        <v>570</v>
      </c>
      <c r="B11" s="57" t="s">
        <v>571</v>
      </c>
      <c r="C11" s="51" t="s">
        <v>572</v>
      </c>
      <c r="D11" s="52">
        <v>5</v>
      </c>
      <c r="E11" s="58" t="s">
        <v>573</v>
      </c>
      <c r="F11" s="59" t="s">
        <v>574</v>
      </c>
    </row>
    <row r="12" spans="1:6" x14ac:dyDescent="0.25">
      <c r="A12" s="120"/>
      <c r="B12" s="121" t="s">
        <v>575</v>
      </c>
      <c r="C12" s="120" t="s">
        <v>554</v>
      </c>
      <c r="D12" s="120" t="s">
        <v>555</v>
      </c>
      <c r="E12" s="120" t="s">
        <v>556</v>
      </c>
    </row>
    <row r="13" spans="1:6" ht="92.4" x14ac:dyDescent="0.25">
      <c r="A13" s="52" t="s">
        <v>576</v>
      </c>
      <c r="B13" s="123" t="s">
        <v>577</v>
      </c>
      <c r="C13" s="124" t="s">
        <v>578</v>
      </c>
      <c r="D13" s="125">
        <v>2</v>
      </c>
      <c r="E13" s="126" t="s">
        <v>579</v>
      </c>
    </row>
    <row r="14" spans="1:6" ht="26.4" x14ac:dyDescent="0.25">
      <c r="A14" s="52" t="s">
        <v>580</v>
      </c>
      <c r="B14" s="127" t="s">
        <v>581</v>
      </c>
      <c r="C14" s="128" t="s">
        <v>582</v>
      </c>
      <c r="D14" s="55">
        <v>1</v>
      </c>
      <c r="E14" s="55" t="s">
        <v>583</v>
      </c>
    </row>
    <row r="15" spans="1:6" ht="39.6" x14ac:dyDescent="0.25">
      <c r="A15" s="52" t="s">
        <v>584</v>
      </c>
      <c r="B15" s="45" t="s">
        <v>585</v>
      </c>
      <c r="C15" s="46">
        <v>0.8</v>
      </c>
      <c r="D15" s="47">
        <v>4</v>
      </c>
      <c r="E15" s="48" t="s">
        <v>586</v>
      </c>
    </row>
    <row r="16" spans="1:6" ht="264" x14ac:dyDescent="0.25">
      <c r="A16" s="52" t="s">
        <v>587</v>
      </c>
      <c r="B16" s="53" t="s">
        <v>588</v>
      </c>
      <c r="C16" s="54"/>
      <c r="D16" s="55">
        <v>5</v>
      </c>
      <c r="E16" s="56"/>
      <c r="F16" s="4" t="s">
        <v>589</v>
      </c>
    </row>
    <row r="17" spans="1:6" ht="105.6" x14ac:dyDescent="0.25">
      <c r="A17" s="52" t="s">
        <v>590</v>
      </c>
      <c r="B17" s="53" t="s">
        <v>591</v>
      </c>
      <c r="C17" s="51" t="s">
        <v>578</v>
      </c>
      <c r="D17" s="55">
        <v>5</v>
      </c>
      <c r="E17" s="129" t="s">
        <v>592</v>
      </c>
      <c r="F17" s="4" t="s">
        <v>593</v>
      </c>
    </row>
    <row r="18" spans="1:6" ht="289.8" x14ac:dyDescent="0.25">
      <c r="A18" s="52" t="s">
        <v>594</v>
      </c>
      <c r="B18" s="130" t="s">
        <v>595</v>
      </c>
      <c r="C18" s="51" t="s">
        <v>578</v>
      </c>
      <c r="D18" s="55">
        <v>5</v>
      </c>
      <c r="E18" s="129" t="s">
        <v>592</v>
      </c>
      <c r="F18" s="4" t="s">
        <v>593</v>
      </c>
    </row>
    <row r="19" spans="1:6" x14ac:dyDescent="0.25">
      <c r="A19" s="120"/>
      <c r="B19" s="121" t="s">
        <v>596</v>
      </c>
      <c r="C19" s="120" t="s">
        <v>554</v>
      </c>
      <c r="D19" s="120" t="s">
        <v>555</v>
      </c>
      <c r="E19" s="120" t="s">
        <v>556</v>
      </c>
    </row>
    <row r="20" spans="1:6" ht="26.4" x14ac:dyDescent="0.25">
      <c r="A20" s="131" t="s">
        <v>597</v>
      </c>
      <c r="B20" s="97" t="s">
        <v>598</v>
      </c>
      <c r="C20" s="128" t="s">
        <v>582</v>
      </c>
      <c r="D20" s="55">
        <v>5</v>
      </c>
      <c r="E20" s="55" t="s">
        <v>583</v>
      </c>
    </row>
    <row r="21" spans="1:6" ht="158.4" x14ac:dyDescent="0.25">
      <c r="A21" s="131" t="s">
        <v>599</v>
      </c>
      <c r="B21" s="97" t="s">
        <v>600</v>
      </c>
      <c r="C21" s="55" t="s">
        <v>601</v>
      </c>
      <c r="D21" s="55">
        <v>5</v>
      </c>
      <c r="E21" s="132" t="s">
        <v>602</v>
      </c>
    </row>
    <row r="22" spans="1:6" x14ac:dyDescent="0.25">
      <c r="A22" s="10"/>
      <c r="B22" s="11"/>
      <c r="C22" s="60" t="s">
        <v>603</v>
      </c>
      <c r="D22" s="61">
        <f>SUM(D4:D21)</f>
        <v>82</v>
      </c>
      <c r="E22" s="12"/>
    </row>
    <row r="23" spans="1:6" x14ac:dyDescent="0.25">
      <c r="B23" s="8"/>
      <c r="C23" s="8"/>
      <c r="D23" s="9"/>
      <c r="E23" s="9"/>
    </row>
    <row r="24" spans="1:6" x14ac:dyDescent="0.25">
      <c r="B24" s="13"/>
      <c r="C24" s="13"/>
    </row>
    <row r="25" spans="1:6" x14ac:dyDescent="0.25">
      <c r="A25" s="6"/>
      <c r="B25" s="6"/>
      <c r="C25" s="6"/>
      <c r="D25" s="7"/>
      <c r="E25" s="7"/>
    </row>
    <row r="27" spans="1:6" x14ac:dyDescent="0.25">
      <c r="A27" s="6"/>
      <c r="B27" s="6"/>
      <c r="C27" s="6"/>
      <c r="D27" s="7"/>
      <c r="E27" s="7"/>
    </row>
    <row r="28" spans="1:6" x14ac:dyDescent="0.25">
      <c r="A28" s="6"/>
      <c r="B28" s="6"/>
      <c r="C28" s="6"/>
      <c r="D28" s="7"/>
      <c r="E28" s="7"/>
    </row>
    <row r="29" spans="1:6" x14ac:dyDescent="0.25">
      <c r="A29" s="6"/>
      <c r="B29" s="6"/>
      <c r="C29" s="6"/>
      <c r="D29" s="7"/>
      <c r="E29" s="7"/>
    </row>
    <row r="30" spans="1:6" x14ac:dyDescent="0.25">
      <c r="A30" s="6"/>
    </row>
    <row r="31" spans="1:6" x14ac:dyDescent="0.25">
      <c r="A31" s="6"/>
    </row>
    <row r="32" spans="1:6" x14ac:dyDescent="0.25">
      <c r="A32" s="6"/>
      <c r="B32" s="8"/>
      <c r="C32" s="8"/>
      <c r="D32" s="9"/>
      <c r="E32" s="9"/>
    </row>
    <row r="33" spans="1:5" x14ac:dyDescent="0.25">
      <c r="A33" s="6"/>
    </row>
    <row r="34" spans="1:5" x14ac:dyDescent="0.25">
      <c r="A34" s="6"/>
      <c r="B34" s="8"/>
      <c r="C34" s="8"/>
      <c r="D34" s="9"/>
      <c r="E34" s="9"/>
    </row>
    <row r="35" spans="1:5" x14ac:dyDescent="0.25">
      <c r="A35" s="6"/>
    </row>
    <row r="36" spans="1:5" x14ac:dyDescent="0.25">
      <c r="A36" s="6"/>
      <c r="B36" s="8"/>
      <c r="C36" s="8"/>
      <c r="D36" s="9"/>
      <c r="E36" s="9"/>
    </row>
    <row r="37" spans="1:5" x14ac:dyDescent="0.25">
      <c r="A37" s="6"/>
    </row>
    <row r="38" spans="1:5" x14ac:dyDescent="0.25">
      <c r="A38" s="6"/>
      <c r="B38" s="8"/>
      <c r="C38" s="8"/>
      <c r="D38" s="9"/>
      <c r="E38" s="9"/>
    </row>
    <row r="39" spans="1:5" x14ac:dyDescent="0.25">
      <c r="A39" s="6"/>
    </row>
    <row r="40" spans="1:5" x14ac:dyDescent="0.25">
      <c r="A40" s="6"/>
    </row>
    <row r="41" spans="1:5" x14ac:dyDescent="0.25">
      <c r="A41" s="6"/>
      <c r="B41" s="8"/>
      <c r="C41" s="8"/>
      <c r="D41" s="9"/>
      <c r="E41" s="9"/>
    </row>
    <row r="42" spans="1:5" x14ac:dyDescent="0.25">
      <c r="A42" s="6"/>
    </row>
    <row r="43" spans="1:5" x14ac:dyDescent="0.25">
      <c r="A43" s="6"/>
    </row>
    <row r="44" spans="1:5" x14ac:dyDescent="0.25">
      <c r="A44" s="6"/>
    </row>
    <row r="45" spans="1:5" x14ac:dyDescent="0.25">
      <c r="A45" s="6"/>
      <c r="B45" s="8"/>
      <c r="C45" s="8"/>
      <c r="D45" s="9"/>
      <c r="E45" s="9"/>
    </row>
    <row r="46" spans="1:5" x14ac:dyDescent="0.25">
      <c r="A46" s="6"/>
    </row>
    <row r="47" spans="1:5" x14ac:dyDescent="0.25">
      <c r="A47" s="6"/>
      <c r="B47" s="8"/>
      <c r="C47" s="8"/>
      <c r="D47" s="9"/>
      <c r="E47" s="9"/>
    </row>
    <row r="48" spans="1:5" x14ac:dyDescent="0.25">
      <c r="A48" s="6"/>
    </row>
    <row r="49" spans="1:1" x14ac:dyDescent="0.25">
      <c r="A49" s="6"/>
    </row>
    <row r="50" spans="1:1" x14ac:dyDescent="0.25">
      <c r="A50" s="6"/>
    </row>
  </sheetData>
  <mergeCells count="10">
    <mergeCell ref="A7:A8"/>
    <mergeCell ref="C7:C8"/>
    <mergeCell ref="D7:D8"/>
    <mergeCell ref="E7:E8"/>
    <mergeCell ref="A1:B1"/>
    <mergeCell ref="C1:E1"/>
    <mergeCell ref="A4:A5"/>
    <mergeCell ref="C4:C5"/>
    <mergeCell ref="D4:D5"/>
    <mergeCell ref="E4:E5"/>
  </mergeCells>
  <phoneticPr fontId="11" type="noConversion"/>
  <dataValidations count="4">
    <dataValidation type="list" allowBlank="1" showInputMessage="1" showErrorMessage="1" sqref="C15:C16" xr:uid="{6A6E39BE-5716-49A0-B326-427C5C30744F}">
      <formula1>"70%,80%,90%"</formula1>
    </dataValidation>
    <dataValidation type="list" allowBlank="1" showInputMessage="1" showErrorMessage="1" sqref="C13" xr:uid="{B5F4A687-2A73-4DCF-9563-0E8ABDDF6CF4}">
      <formula1>"A,B,C,D"</formula1>
    </dataValidation>
    <dataValidation type="list" allowBlank="1" showInputMessage="1" showErrorMessage="1" sqref="C11" xr:uid="{0318C3F5-7222-4D2D-A196-4CCFC8FC831B}">
      <formula1>"A,B,C"</formula1>
    </dataValidation>
    <dataValidation type="list" allowBlank="1" showInputMessage="1" showErrorMessage="1" sqref="C17:C18" xr:uid="{D8D669B9-B787-49A8-8A7A-0865FCB149F1}">
      <formula1>"A,B,C,D,E"</formula1>
    </dataValidation>
  </dataValidations>
  <pageMargins left="0.74803149606299213" right="0.35433070866141736" top="0.82677165354330717" bottom="0.62992125984251968" header="0.51181102362204722" footer="0.23622047244094491"/>
  <pageSetup paperSize="9" scale="49"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3" manualBreakCount="3">
    <brk id="5" max="5" man="1"/>
    <brk id="11" max="5" man="1"/>
    <brk id="18"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C16F1-85AA-4885-930C-D3CB7D0ACA5A}">
  <sheetPr>
    <tabColor theme="6" tint="0.59999389629810485"/>
    <pageSetUpPr fitToPage="1"/>
  </sheetPr>
  <dimension ref="A1:G66"/>
  <sheetViews>
    <sheetView workbookViewId="0">
      <selection sqref="A1:B1"/>
    </sheetView>
  </sheetViews>
  <sheetFormatPr defaultColWidth="9.109375" defaultRowHeight="13.2" x14ac:dyDescent="0.25"/>
  <cols>
    <col min="1" max="1" width="7.6640625" style="4" customWidth="1"/>
    <col min="2" max="2" width="125.6640625" style="4" customWidth="1"/>
    <col min="3" max="3" width="25.6640625" style="4" customWidth="1"/>
    <col min="4" max="4" width="25.6640625" style="5" customWidth="1"/>
    <col min="5" max="5" width="30.5546875" style="5" customWidth="1"/>
    <col min="6" max="6" width="25" style="4" customWidth="1"/>
    <col min="7" max="7" width="43" style="4" customWidth="1"/>
    <col min="8" max="16384" width="9.109375" style="4"/>
  </cols>
  <sheetData>
    <row r="1" spans="1:7" ht="18.75" customHeight="1" x14ac:dyDescent="0.25">
      <c r="A1" s="188" t="s">
        <v>604</v>
      </c>
      <c r="B1" s="189"/>
      <c r="C1" s="190" t="s">
        <v>551</v>
      </c>
      <c r="D1" s="190"/>
      <c r="E1" s="191"/>
    </row>
    <row r="2" spans="1:7" ht="13.5" customHeight="1" x14ac:dyDescent="0.25">
      <c r="A2" s="117" t="s">
        <v>393</v>
      </c>
      <c r="B2" s="118" t="s">
        <v>552</v>
      </c>
      <c r="C2" s="119" t="s">
        <v>554</v>
      </c>
      <c r="D2" s="119" t="s">
        <v>605</v>
      </c>
      <c r="E2" s="119" t="s">
        <v>556</v>
      </c>
    </row>
    <row r="3" spans="1:7" x14ac:dyDescent="0.25">
      <c r="A3" s="120"/>
      <c r="B3" s="121" t="s">
        <v>596</v>
      </c>
      <c r="C3" s="120"/>
      <c r="D3" s="120" t="s">
        <v>555</v>
      </c>
      <c r="E3" s="120"/>
    </row>
    <row r="4" spans="1:7" ht="79.2" x14ac:dyDescent="0.25">
      <c r="A4" s="131" t="s">
        <v>606</v>
      </c>
      <c r="B4" s="53" t="s">
        <v>607</v>
      </c>
      <c r="C4" s="128" t="s">
        <v>608</v>
      </c>
      <c r="D4" s="55">
        <v>2</v>
      </c>
      <c r="E4" s="55" t="s">
        <v>609</v>
      </c>
      <c r="F4" s="133" t="s">
        <v>336</v>
      </c>
    </row>
    <row r="5" spans="1:7" ht="158.4" x14ac:dyDescent="0.3">
      <c r="A5" s="182" t="s">
        <v>610</v>
      </c>
      <c r="B5" s="50" t="s">
        <v>611</v>
      </c>
      <c r="C5" s="184" t="s">
        <v>612</v>
      </c>
      <c r="D5" s="192" t="s">
        <v>613</v>
      </c>
      <c r="E5" s="186" t="s">
        <v>614</v>
      </c>
      <c r="F5" s="24" t="s">
        <v>615</v>
      </c>
    </row>
    <row r="6" spans="1:7" ht="303.60000000000002" x14ac:dyDescent="0.3">
      <c r="A6" s="183"/>
      <c r="B6" s="134" t="s">
        <v>616</v>
      </c>
      <c r="C6" s="185"/>
      <c r="D6" s="193"/>
      <c r="E6" s="187"/>
      <c r="F6" s="24"/>
    </row>
    <row r="7" spans="1:7" ht="145.19999999999999" x14ac:dyDescent="0.25">
      <c r="A7" s="131" t="s">
        <v>617</v>
      </c>
      <c r="B7" s="97" t="s">
        <v>618</v>
      </c>
      <c r="C7" s="128" t="s">
        <v>582</v>
      </c>
      <c r="D7" s="55">
        <v>5</v>
      </c>
      <c r="E7" s="55" t="s">
        <v>583</v>
      </c>
      <c r="F7" s="38" t="s">
        <v>619</v>
      </c>
    </row>
    <row r="8" spans="1:7" ht="158.4" x14ac:dyDescent="0.25">
      <c r="A8" s="131" t="s">
        <v>620</v>
      </c>
      <c r="B8" s="36" t="s">
        <v>621</v>
      </c>
      <c r="C8" s="55" t="s">
        <v>601</v>
      </c>
      <c r="D8" s="55">
        <v>3</v>
      </c>
      <c r="E8" s="132" t="s">
        <v>622</v>
      </c>
      <c r="F8" s="133" t="s">
        <v>336</v>
      </c>
      <c r="G8" s="4">
        <v>4</v>
      </c>
    </row>
    <row r="9" spans="1:7" x14ac:dyDescent="0.3">
      <c r="A9" s="120"/>
      <c r="B9" s="121" t="s">
        <v>623</v>
      </c>
      <c r="C9" s="120"/>
      <c r="D9" s="120" t="s">
        <v>555</v>
      </c>
      <c r="E9" s="120"/>
      <c r="F9" s="24"/>
    </row>
    <row r="10" spans="1:7" ht="26.4" x14ac:dyDescent="0.3">
      <c r="A10" s="131" t="s">
        <v>624</v>
      </c>
      <c r="B10" s="127" t="s">
        <v>625</v>
      </c>
      <c r="C10" s="128" t="s">
        <v>582</v>
      </c>
      <c r="D10" s="55">
        <v>1</v>
      </c>
      <c r="E10" s="55" t="s">
        <v>583</v>
      </c>
      <c r="F10" s="24"/>
    </row>
    <row r="11" spans="1:7" ht="26.4" x14ac:dyDescent="0.3">
      <c r="A11" s="131" t="s">
        <v>626</v>
      </c>
      <c r="B11" s="127" t="s">
        <v>581</v>
      </c>
      <c r="C11" s="128" t="s">
        <v>582</v>
      </c>
      <c r="D11" s="55">
        <v>1</v>
      </c>
      <c r="E11" s="55" t="s">
        <v>583</v>
      </c>
      <c r="F11" s="24"/>
    </row>
    <row r="12" spans="1:7" ht="39.6" x14ac:dyDescent="0.3">
      <c r="A12" s="135"/>
      <c r="B12" s="45" t="s">
        <v>627</v>
      </c>
      <c r="C12" s="46">
        <v>0.8</v>
      </c>
      <c r="D12" s="47">
        <v>4</v>
      </c>
      <c r="E12" s="48" t="s">
        <v>586</v>
      </c>
      <c r="F12" s="24"/>
    </row>
    <row r="13" spans="1:7" x14ac:dyDescent="0.25">
      <c r="A13" s="120"/>
      <c r="B13" s="121" t="s">
        <v>628</v>
      </c>
      <c r="C13" s="120"/>
      <c r="D13" s="120" t="s">
        <v>555</v>
      </c>
      <c r="E13" s="120"/>
      <c r="F13" s="14"/>
    </row>
    <row r="14" spans="1:7" ht="143.4" x14ac:dyDescent="0.25">
      <c r="A14" s="135" t="s">
        <v>629</v>
      </c>
      <c r="B14" s="53" t="s">
        <v>630</v>
      </c>
      <c r="C14" s="55" t="s">
        <v>631</v>
      </c>
      <c r="D14" s="55">
        <v>2</v>
      </c>
      <c r="E14" s="122" t="s">
        <v>560</v>
      </c>
      <c r="F14" s="133" t="s">
        <v>336</v>
      </c>
      <c r="G14" s="43" t="s">
        <v>632</v>
      </c>
    </row>
    <row r="15" spans="1:7" ht="52.8" x14ac:dyDescent="0.25">
      <c r="A15" s="131" t="s">
        <v>633</v>
      </c>
      <c r="B15" s="136" t="s">
        <v>634</v>
      </c>
      <c r="C15" s="137" t="s">
        <v>635</v>
      </c>
      <c r="D15" s="137">
        <v>1</v>
      </c>
      <c r="E15" s="138" t="s">
        <v>636</v>
      </c>
      <c r="F15" s="133" t="s">
        <v>637</v>
      </c>
    </row>
    <row r="16" spans="1:7" ht="58.5" customHeight="1" x14ac:dyDescent="0.25">
      <c r="A16" s="131" t="s">
        <v>638</v>
      </c>
      <c r="B16" s="139" t="s">
        <v>639</v>
      </c>
      <c r="C16" s="137" t="s">
        <v>640</v>
      </c>
      <c r="D16" s="137">
        <v>2</v>
      </c>
      <c r="E16" s="137" t="s">
        <v>641</v>
      </c>
      <c r="F16" s="133" t="s">
        <v>637</v>
      </c>
    </row>
    <row r="17" spans="1:6" x14ac:dyDescent="0.25">
      <c r="A17" s="120"/>
      <c r="B17" s="121" t="s">
        <v>642</v>
      </c>
      <c r="C17" s="120"/>
      <c r="D17" s="120" t="s">
        <v>555</v>
      </c>
      <c r="E17" s="120"/>
      <c r="F17" s="14"/>
    </row>
    <row r="18" spans="1:6" ht="145.19999999999999" x14ac:dyDescent="0.25">
      <c r="A18" s="131" t="s">
        <v>643</v>
      </c>
      <c r="B18" s="140" t="s">
        <v>644</v>
      </c>
      <c r="C18" s="137" t="s">
        <v>645</v>
      </c>
      <c r="D18" s="137">
        <v>5</v>
      </c>
      <c r="E18" s="141" t="s">
        <v>646</v>
      </c>
      <c r="F18" s="44" t="s">
        <v>647</v>
      </c>
    </row>
    <row r="19" spans="1:6" x14ac:dyDescent="0.25">
      <c r="A19" s="120"/>
      <c r="B19" s="121" t="s">
        <v>363</v>
      </c>
      <c r="C19" s="120"/>
      <c r="D19" s="120" t="s">
        <v>555</v>
      </c>
      <c r="E19" s="120"/>
      <c r="F19" s="25"/>
    </row>
    <row r="20" spans="1:6" ht="118.8" x14ac:dyDescent="0.25">
      <c r="A20" s="142" t="s">
        <v>648</v>
      </c>
      <c r="B20" s="53" t="s">
        <v>649</v>
      </c>
      <c r="C20" s="143" t="s">
        <v>650</v>
      </c>
      <c r="D20" s="55">
        <v>6</v>
      </c>
      <c r="E20" s="122" t="s">
        <v>651</v>
      </c>
      <c r="F20" s="39" t="s">
        <v>652</v>
      </c>
    </row>
    <row r="21" spans="1:6" x14ac:dyDescent="0.25">
      <c r="A21" s="120"/>
      <c r="B21" s="121" t="s">
        <v>653</v>
      </c>
      <c r="C21" s="120"/>
      <c r="D21" s="120" t="s">
        <v>555</v>
      </c>
      <c r="E21" s="120"/>
      <c r="F21" s="14"/>
    </row>
    <row r="22" spans="1:6" ht="171.6" x14ac:dyDescent="0.25">
      <c r="A22" s="131" t="s">
        <v>654</v>
      </c>
      <c r="B22" s="144" t="s">
        <v>655</v>
      </c>
      <c r="C22" s="55" t="s">
        <v>645</v>
      </c>
      <c r="D22" s="55">
        <v>15</v>
      </c>
      <c r="E22" s="132" t="s">
        <v>646</v>
      </c>
      <c r="F22" s="39" t="s">
        <v>652</v>
      </c>
    </row>
    <row r="23" spans="1:6" ht="117" x14ac:dyDescent="0.25">
      <c r="A23" s="135" t="s">
        <v>656</v>
      </c>
      <c r="B23" s="144" t="s">
        <v>657</v>
      </c>
      <c r="C23" s="55" t="s">
        <v>645</v>
      </c>
      <c r="D23" s="55">
        <v>15</v>
      </c>
      <c r="E23" s="132" t="s">
        <v>646</v>
      </c>
      <c r="F23" s="39" t="s">
        <v>652</v>
      </c>
    </row>
    <row r="24" spans="1:6" ht="92.4" x14ac:dyDescent="0.25">
      <c r="A24" s="131" t="s">
        <v>658</v>
      </c>
      <c r="B24" s="145" t="s">
        <v>659</v>
      </c>
      <c r="C24" s="55" t="s">
        <v>645</v>
      </c>
      <c r="D24" s="55">
        <v>6</v>
      </c>
      <c r="E24" s="132" t="s">
        <v>646</v>
      </c>
      <c r="F24" s="39" t="s">
        <v>652</v>
      </c>
    </row>
    <row r="25" spans="1:6" ht="118.8" x14ac:dyDescent="0.25">
      <c r="A25" s="131" t="s">
        <v>660</v>
      </c>
      <c r="B25" s="146" t="s">
        <v>661</v>
      </c>
      <c r="C25" s="55" t="s">
        <v>645</v>
      </c>
      <c r="D25" s="55">
        <v>5</v>
      </c>
      <c r="E25" s="132" t="s">
        <v>646</v>
      </c>
      <c r="F25" s="39" t="s">
        <v>652</v>
      </c>
    </row>
    <row r="26" spans="1:6" ht="13.8" x14ac:dyDescent="0.3">
      <c r="A26" s="16"/>
      <c r="B26" s="17"/>
      <c r="C26" s="147" t="s">
        <v>603</v>
      </c>
      <c r="D26" s="148">
        <f>SUM(D3:D25)</f>
        <v>73</v>
      </c>
      <c r="E26" s="19"/>
      <c r="F26" s="14"/>
    </row>
    <row r="27" spans="1:6" ht="13.8" x14ac:dyDescent="0.3">
      <c r="A27" s="16"/>
      <c r="B27" s="17"/>
      <c r="C27" s="18"/>
      <c r="D27" s="17"/>
      <c r="E27" s="19"/>
      <c r="F27" s="14"/>
    </row>
    <row r="30" spans="1:6" x14ac:dyDescent="0.25">
      <c r="B30" s="35" t="s">
        <v>662</v>
      </c>
    </row>
    <row r="31" spans="1:6" x14ac:dyDescent="0.25">
      <c r="B31" s="35" t="s">
        <v>663</v>
      </c>
    </row>
    <row r="34" spans="1:5" x14ac:dyDescent="0.25">
      <c r="A34" s="10"/>
      <c r="B34" s="11"/>
      <c r="C34" s="11"/>
      <c r="D34" s="12"/>
      <c r="E34" s="12"/>
    </row>
    <row r="38" spans="1:5" x14ac:dyDescent="0.25">
      <c r="A38" s="10"/>
      <c r="B38" s="11"/>
      <c r="C38" s="11"/>
      <c r="D38" s="12"/>
      <c r="E38" s="12"/>
    </row>
    <row r="39" spans="1:5" x14ac:dyDescent="0.25">
      <c r="B39" s="8"/>
      <c r="C39" s="8"/>
      <c r="D39" s="9"/>
      <c r="E39" s="9"/>
    </row>
    <row r="40" spans="1:5" x14ac:dyDescent="0.25">
      <c r="B40" s="13"/>
      <c r="C40" s="13"/>
    </row>
    <row r="41" spans="1:5" x14ac:dyDescent="0.25">
      <c r="A41" s="6"/>
      <c r="B41" s="6"/>
      <c r="C41" s="6"/>
      <c r="D41" s="7"/>
      <c r="E41" s="7"/>
    </row>
    <row r="43" spans="1:5" x14ac:dyDescent="0.25">
      <c r="A43" s="6"/>
      <c r="B43" s="6"/>
      <c r="C43" s="6"/>
      <c r="D43" s="7"/>
      <c r="E43" s="7"/>
    </row>
    <row r="44" spans="1:5" x14ac:dyDescent="0.25">
      <c r="A44" s="6"/>
      <c r="B44" s="6"/>
      <c r="C44" s="6"/>
      <c r="D44" s="7"/>
      <c r="E44" s="7"/>
    </row>
    <row r="45" spans="1:5" x14ac:dyDescent="0.25">
      <c r="A45" s="6"/>
      <c r="B45" s="6"/>
      <c r="C45" s="6"/>
      <c r="D45" s="7"/>
      <c r="E45" s="7"/>
    </row>
    <row r="46" spans="1:5" x14ac:dyDescent="0.25">
      <c r="A46" s="6"/>
    </row>
    <row r="47" spans="1:5" x14ac:dyDescent="0.25">
      <c r="A47" s="6"/>
    </row>
    <row r="48" spans="1:5" x14ac:dyDescent="0.25">
      <c r="A48" s="6"/>
      <c r="B48" s="8"/>
      <c r="C48" s="8"/>
      <c r="D48" s="9"/>
      <c r="E48" s="9"/>
    </row>
    <row r="49" spans="1:5" x14ac:dyDescent="0.25">
      <c r="A49" s="6"/>
    </row>
    <row r="50" spans="1:5" x14ac:dyDescent="0.25">
      <c r="A50" s="6"/>
      <c r="B50" s="8"/>
      <c r="C50" s="8"/>
      <c r="D50" s="9"/>
      <c r="E50" s="9"/>
    </row>
    <row r="51" spans="1:5" x14ac:dyDescent="0.25">
      <c r="A51" s="6"/>
    </row>
    <row r="52" spans="1:5" x14ac:dyDescent="0.25">
      <c r="A52" s="6"/>
      <c r="B52" s="8"/>
      <c r="C52" s="8"/>
      <c r="D52" s="9"/>
      <c r="E52" s="9"/>
    </row>
    <row r="53" spans="1:5" x14ac:dyDescent="0.25">
      <c r="A53" s="6"/>
    </row>
    <row r="54" spans="1:5" x14ac:dyDescent="0.25">
      <c r="A54" s="6"/>
      <c r="B54" s="8"/>
      <c r="C54" s="8"/>
      <c r="D54" s="9"/>
      <c r="E54" s="9"/>
    </row>
    <row r="55" spans="1:5" x14ac:dyDescent="0.25">
      <c r="A55" s="6"/>
    </row>
    <row r="56" spans="1:5" x14ac:dyDescent="0.25">
      <c r="A56" s="6"/>
    </row>
    <row r="57" spans="1:5" x14ac:dyDescent="0.25">
      <c r="A57" s="6"/>
      <c r="B57" s="8"/>
      <c r="C57" s="8"/>
      <c r="D57" s="9"/>
      <c r="E57" s="9"/>
    </row>
    <row r="58" spans="1:5" x14ac:dyDescent="0.25">
      <c r="A58" s="6"/>
    </row>
    <row r="59" spans="1:5" x14ac:dyDescent="0.25">
      <c r="A59" s="6"/>
    </row>
    <row r="60" spans="1:5" x14ac:dyDescent="0.25">
      <c r="A60" s="6"/>
    </row>
    <row r="61" spans="1:5" x14ac:dyDescent="0.25">
      <c r="A61" s="6"/>
      <c r="B61" s="8"/>
      <c r="C61" s="8"/>
      <c r="D61" s="9"/>
      <c r="E61" s="9"/>
    </row>
    <row r="62" spans="1:5" x14ac:dyDescent="0.25">
      <c r="A62" s="6"/>
    </row>
    <row r="63" spans="1:5" x14ac:dyDescent="0.25">
      <c r="A63" s="6"/>
      <c r="B63" s="8"/>
      <c r="C63" s="8"/>
      <c r="D63" s="9"/>
      <c r="E63" s="9"/>
    </row>
    <row r="64" spans="1:5" x14ac:dyDescent="0.25">
      <c r="A64" s="6"/>
    </row>
    <row r="65" spans="1:1" x14ac:dyDescent="0.25">
      <c r="A65" s="6"/>
    </row>
    <row r="66" spans="1:1" x14ac:dyDescent="0.25">
      <c r="A66" s="6"/>
    </row>
  </sheetData>
  <mergeCells count="6">
    <mergeCell ref="A1:B1"/>
    <mergeCell ref="C1:E1"/>
    <mergeCell ref="A5:A6"/>
    <mergeCell ref="C5:C6"/>
    <mergeCell ref="D5:D6"/>
    <mergeCell ref="E5:E6"/>
  </mergeCells>
  <phoneticPr fontId="11" type="noConversion"/>
  <dataValidations count="1">
    <dataValidation type="list" allowBlank="1" showInputMessage="1" showErrorMessage="1" sqref="C12" xr:uid="{9FA33E71-C5C2-4271-83F6-91B9EEBDA2C9}">
      <formula1>"70%,80%,90%"</formula1>
    </dataValidation>
  </dataValidations>
  <pageMargins left="0.74803149606299213" right="0.35433070866141736" top="0.82677165354330717" bottom="0.62992125984251968" header="0.51181102362204722" footer="0.23622047244094491"/>
  <pageSetup paperSize="9" scale="57"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6" max="5" man="1"/>
    <brk id="20"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4EB66-FD77-4A94-B5B4-B9234C5AB952}">
  <sheetPr>
    <tabColor theme="6" tint="0.59999389629810485"/>
    <pageSetUpPr fitToPage="1"/>
  </sheetPr>
  <dimension ref="A1:G65"/>
  <sheetViews>
    <sheetView workbookViewId="0">
      <selection sqref="A1:B1"/>
    </sheetView>
  </sheetViews>
  <sheetFormatPr defaultColWidth="9.109375" defaultRowHeight="13.2" x14ac:dyDescent="0.25"/>
  <cols>
    <col min="1" max="1" width="7.6640625" style="4" customWidth="1"/>
    <col min="2" max="2" width="125.6640625" style="4" customWidth="1"/>
    <col min="3" max="3" width="25.6640625" style="4" customWidth="1"/>
    <col min="4" max="4" width="25.6640625" style="5" customWidth="1"/>
    <col min="5" max="5" width="30.5546875" style="5" customWidth="1"/>
    <col min="6" max="6" width="22.44140625" style="4" customWidth="1"/>
    <col min="7" max="7" width="43" style="4" customWidth="1"/>
    <col min="8" max="16384" width="9.109375" style="4"/>
  </cols>
  <sheetData>
    <row r="1" spans="1:7" ht="18.75" customHeight="1" x14ac:dyDescent="0.25">
      <c r="A1" s="188" t="s">
        <v>664</v>
      </c>
      <c r="B1" s="189"/>
      <c r="C1" s="190" t="s">
        <v>551</v>
      </c>
      <c r="D1" s="190"/>
      <c r="E1" s="191"/>
    </row>
    <row r="2" spans="1:7" ht="13.5" customHeight="1" x14ac:dyDescent="0.25">
      <c r="A2" s="117" t="s">
        <v>393</v>
      </c>
      <c r="B2" s="118" t="s">
        <v>552</v>
      </c>
      <c r="C2" s="119" t="s">
        <v>554</v>
      </c>
      <c r="D2" s="119" t="s">
        <v>605</v>
      </c>
      <c r="E2" s="119" t="s">
        <v>556</v>
      </c>
    </row>
    <row r="3" spans="1:7" x14ac:dyDescent="0.25">
      <c r="A3" s="120"/>
      <c r="B3" s="121" t="s">
        <v>596</v>
      </c>
      <c r="C3" s="120"/>
      <c r="D3" s="120" t="s">
        <v>555</v>
      </c>
      <c r="E3" s="120"/>
    </row>
    <row r="4" spans="1:7" ht="79.2" x14ac:dyDescent="0.25">
      <c r="A4" s="131" t="s">
        <v>665</v>
      </c>
      <c r="B4" s="53" t="s">
        <v>607</v>
      </c>
      <c r="C4" s="128" t="s">
        <v>608</v>
      </c>
      <c r="D4" s="55">
        <v>2</v>
      </c>
      <c r="E4" s="55" t="s">
        <v>666</v>
      </c>
      <c r="F4" s="133" t="s">
        <v>336</v>
      </c>
    </row>
    <row r="5" spans="1:7" ht="158.4" x14ac:dyDescent="0.3">
      <c r="A5" s="182" t="s">
        <v>667</v>
      </c>
      <c r="B5" s="50" t="s">
        <v>611</v>
      </c>
      <c r="C5" s="184" t="s">
        <v>612</v>
      </c>
      <c r="D5" s="192" t="s">
        <v>613</v>
      </c>
      <c r="E5" s="186" t="s">
        <v>614</v>
      </c>
      <c r="F5" s="24" t="s">
        <v>668</v>
      </c>
    </row>
    <row r="6" spans="1:7" ht="303.60000000000002" x14ac:dyDescent="0.25">
      <c r="A6" s="183"/>
      <c r="B6" s="134" t="s">
        <v>616</v>
      </c>
      <c r="C6" s="185"/>
      <c r="D6" s="193"/>
      <c r="E6" s="187"/>
      <c r="F6" s="149"/>
    </row>
    <row r="7" spans="1:7" ht="145.19999999999999" x14ac:dyDescent="0.25">
      <c r="A7" s="131" t="s">
        <v>669</v>
      </c>
      <c r="B7" s="97" t="s">
        <v>670</v>
      </c>
      <c r="C7" s="128" t="s">
        <v>582</v>
      </c>
      <c r="D7" s="55">
        <v>5</v>
      </c>
      <c r="E7" s="55" t="s">
        <v>583</v>
      </c>
      <c r="F7" s="38" t="s">
        <v>671</v>
      </c>
    </row>
    <row r="8" spans="1:7" ht="145.19999999999999" x14ac:dyDescent="0.25">
      <c r="A8" s="131" t="s">
        <v>672</v>
      </c>
      <c r="B8" s="36" t="s">
        <v>673</v>
      </c>
      <c r="C8" s="55" t="s">
        <v>601</v>
      </c>
      <c r="D8" s="55">
        <v>3</v>
      </c>
      <c r="E8" s="132" t="s">
        <v>622</v>
      </c>
      <c r="F8" s="133" t="s">
        <v>336</v>
      </c>
    </row>
    <row r="9" spans="1:7" x14ac:dyDescent="0.3">
      <c r="A9" s="120"/>
      <c r="B9" s="121" t="s">
        <v>623</v>
      </c>
      <c r="C9" s="120"/>
      <c r="D9" s="120" t="s">
        <v>555</v>
      </c>
      <c r="E9" s="120"/>
      <c r="F9" s="24"/>
    </row>
    <row r="10" spans="1:7" ht="26.4" x14ac:dyDescent="0.3">
      <c r="A10" s="131" t="s">
        <v>674</v>
      </c>
      <c r="B10" s="127" t="s">
        <v>625</v>
      </c>
      <c r="C10" s="128" t="s">
        <v>582</v>
      </c>
      <c r="D10" s="55">
        <v>1</v>
      </c>
      <c r="E10" s="55" t="s">
        <v>583</v>
      </c>
      <c r="F10" s="24"/>
    </row>
    <row r="11" spans="1:7" ht="26.4" x14ac:dyDescent="0.3">
      <c r="A11" s="131" t="s">
        <v>675</v>
      </c>
      <c r="B11" s="127" t="s">
        <v>581</v>
      </c>
      <c r="C11" s="128" t="s">
        <v>582</v>
      </c>
      <c r="D11" s="55">
        <v>1</v>
      </c>
      <c r="E11" s="55" t="s">
        <v>583</v>
      </c>
      <c r="F11" s="24"/>
    </row>
    <row r="12" spans="1:7" ht="39.6" x14ac:dyDescent="0.3">
      <c r="A12" s="135"/>
      <c r="B12" s="45" t="s">
        <v>627</v>
      </c>
      <c r="C12" s="46">
        <v>0.8</v>
      </c>
      <c r="D12" s="47">
        <v>4</v>
      </c>
      <c r="E12" s="48" t="s">
        <v>586</v>
      </c>
      <c r="F12" s="24"/>
    </row>
    <row r="13" spans="1:7" x14ac:dyDescent="0.25">
      <c r="A13" s="120"/>
      <c r="B13" s="121" t="s">
        <v>628</v>
      </c>
      <c r="C13" s="120"/>
      <c r="D13" s="120" t="s">
        <v>555</v>
      </c>
      <c r="E13" s="120"/>
      <c r="F13" s="14"/>
    </row>
    <row r="14" spans="1:7" ht="143.4" x14ac:dyDescent="0.25">
      <c r="A14" s="135" t="s">
        <v>676</v>
      </c>
      <c r="B14" s="53" t="s">
        <v>630</v>
      </c>
      <c r="C14" s="55" t="s">
        <v>631</v>
      </c>
      <c r="D14" s="55">
        <v>2</v>
      </c>
      <c r="E14" s="122" t="s">
        <v>560</v>
      </c>
      <c r="F14" s="133" t="s">
        <v>336</v>
      </c>
      <c r="G14" s="43" t="s">
        <v>632</v>
      </c>
    </row>
    <row r="15" spans="1:7" ht="52.8" x14ac:dyDescent="0.25">
      <c r="A15" s="131" t="s">
        <v>677</v>
      </c>
      <c r="B15" s="136" t="s">
        <v>634</v>
      </c>
      <c r="C15" s="137" t="s">
        <v>635</v>
      </c>
      <c r="D15" s="137">
        <v>1</v>
      </c>
      <c r="E15" s="138" t="s">
        <v>636</v>
      </c>
      <c r="F15" s="133" t="s">
        <v>637</v>
      </c>
    </row>
    <row r="16" spans="1:7" ht="58.5" customHeight="1" x14ac:dyDescent="0.25">
      <c r="A16" s="131" t="s">
        <v>678</v>
      </c>
      <c r="B16" s="139" t="s">
        <v>639</v>
      </c>
      <c r="C16" s="137" t="s">
        <v>640</v>
      </c>
      <c r="D16" s="137">
        <v>2</v>
      </c>
      <c r="E16" s="137" t="s">
        <v>641</v>
      </c>
      <c r="F16" s="133" t="s">
        <v>637</v>
      </c>
    </row>
    <row r="17" spans="1:6" x14ac:dyDescent="0.25">
      <c r="A17" s="120"/>
      <c r="B17" s="121" t="s">
        <v>642</v>
      </c>
      <c r="C17" s="120"/>
      <c r="D17" s="120" t="s">
        <v>555</v>
      </c>
      <c r="E17" s="120"/>
      <c r="F17" s="14"/>
    </row>
    <row r="18" spans="1:6" ht="145.19999999999999" x14ac:dyDescent="0.25">
      <c r="A18" s="131" t="s">
        <v>679</v>
      </c>
      <c r="B18" s="140" t="s">
        <v>644</v>
      </c>
      <c r="C18" s="137" t="s">
        <v>645</v>
      </c>
      <c r="D18" s="137">
        <v>5</v>
      </c>
      <c r="E18" s="141" t="s">
        <v>646</v>
      </c>
      <c r="F18" s="44" t="s">
        <v>647</v>
      </c>
    </row>
    <row r="19" spans="1:6" x14ac:dyDescent="0.25">
      <c r="A19" s="120"/>
      <c r="B19" s="121" t="s">
        <v>363</v>
      </c>
      <c r="C19" s="120"/>
      <c r="D19" s="120" t="s">
        <v>555</v>
      </c>
      <c r="E19" s="120"/>
      <c r="F19" s="25"/>
    </row>
    <row r="20" spans="1:6" ht="118.8" x14ac:dyDescent="0.25">
      <c r="A20" s="142" t="s">
        <v>680</v>
      </c>
      <c r="B20" s="53" t="s">
        <v>649</v>
      </c>
      <c r="C20" s="143" t="s">
        <v>650</v>
      </c>
      <c r="D20" s="55">
        <v>6</v>
      </c>
      <c r="E20" s="122" t="s">
        <v>651</v>
      </c>
      <c r="F20" s="39" t="s">
        <v>652</v>
      </c>
    </row>
    <row r="21" spans="1:6" x14ac:dyDescent="0.25">
      <c r="A21" s="120"/>
      <c r="B21" s="121" t="s">
        <v>653</v>
      </c>
      <c r="C21" s="120"/>
      <c r="D21" s="120" t="s">
        <v>555</v>
      </c>
      <c r="E21" s="120"/>
      <c r="F21" s="14"/>
    </row>
    <row r="22" spans="1:6" ht="171.6" x14ac:dyDescent="0.25">
      <c r="A22" s="131" t="s">
        <v>681</v>
      </c>
      <c r="B22" s="150" t="s">
        <v>682</v>
      </c>
      <c r="C22" s="55" t="s">
        <v>645</v>
      </c>
      <c r="D22" s="55">
        <v>15</v>
      </c>
      <c r="E22" s="132" t="s">
        <v>646</v>
      </c>
      <c r="F22" s="39" t="s">
        <v>652</v>
      </c>
    </row>
    <row r="23" spans="1:6" ht="117" x14ac:dyDescent="0.25">
      <c r="A23" s="135" t="s">
        <v>683</v>
      </c>
      <c r="B23" s="144" t="s">
        <v>657</v>
      </c>
      <c r="C23" s="55" t="s">
        <v>645</v>
      </c>
      <c r="D23" s="55">
        <v>15</v>
      </c>
      <c r="E23" s="132" t="s">
        <v>646</v>
      </c>
      <c r="F23" s="39" t="s">
        <v>652</v>
      </c>
    </row>
    <row r="24" spans="1:6" ht="92.4" x14ac:dyDescent="0.25">
      <c r="A24" s="131" t="s">
        <v>684</v>
      </c>
      <c r="B24" s="145" t="s">
        <v>685</v>
      </c>
      <c r="C24" s="55" t="s">
        <v>645</v>
      </c>
      <c r="D24" s="55">
        <v>6</v>
      </c>
      <c r="E24" s="132" t="s">
        <v>646</v>
      </c>
      <c r="F24" s="39" t="s">
        <v>652</v>
      </c>
    </row>
    <row r="25" spans="1:6" ht="118.8" x14ac:dyDescent="0.25">
      <c r="A25" s="131" t="s">
        <v>686</v>
      </c>
      <c r="B25" s="151" t="s">
        <v>687</v>
      </c>
      <c r="C25" s="55" t="s">
        <v>645</v>
      </c>
      <c r="D25" s="55">
        <v>5</v>
      </c>
      <c r="E25" s="132" t="s">
        <v>646</v>
      </c>
      <c r="F25" s="39" t="s">
        <v>652</v>
      </c>
    </row>
    <row r="26" spans="1:6" ht="13.8" x14ac:dyDescent="0.3">
      <c r="A26" s="16"/>
      <c r="B26" s="17"/>
      <c r="C26" s="147" t="s">
        <v>603</v>
      </c>
      <c r="D26" s="148">
        <f>SUM(D3:D25)</f>
        <v>73</v>
      </c>
      <c r="E26" s="19"/>
      <c r="F26" s="14"/>
    </row>
    <row r="27" spans="1:6" ht="13.8" x14ac:dyDescent="0.3">
      <c r="A27" s="16"/>
      <c r="B27" s="17"/>
      <c r="C27" s="18"/>
      <c r="D27" s="17"/>
      <c r="E27" s="19"/>
      <c r="F27" s="14"/>
    </row>
    <row r="30" spans="1:6" x14ac:dyDescent="0.25">
      <c r="B30" s="35" t="s">
        <v>662</v>
      </c>
    </row>
    <row r="31" spans="1:6" x14ac:dyDescent="0.25">
      <c r="B31" s="35" t="s">
        <v>663</v>
      </c>
    </row>
    <row r="33" spans="1:5" x14ac:dyDescent="0.25">
      <c r="A33" s="10"/>
      <c r="B33" s="11"/>
      <c r="C33" s="11"/>
      <c r="D33" s="12"/>
      <c r="E33" s="12"/>
    </row>
    <row r="37" spans="1:5" x14ac:dyDescent="0.25">
      <c r="A37" s="10"/>
      <c r="B37" s="11"/>
      <c r="C37" s="11"/>
      <c r="D37" s="12"/>
      <c r="E37" s="12"/>
    </row>
    <row r="38" spans="1:5" x14ac:dyDescent="0.25">
      <c r="B38" s="8"/>
      <c r="C38" s="8"/>
      <c r="D38" s="9"/>
      <c r="E38" s="9"/>
    </row>
    <row r="39" spans="1:5" x14ac:dyDescent="0.25">
      <c r="B39" s="13"/>
      <c r="C39" s="13"/>
    </row>
    <row r="40" spans="1:5" x14ac:dyDescent="0.25">
      <c r="A40" s="6"/>
      <c r="B40" s="6"/>
      <c r="C40" s="6"/>
      <c r="D40" s="7"/>
      <c r="E40" s="7"/>
    </row>
    <row r="42" spans="1:5" x14ac:dyDescent="0.25">
      <c r="A42" s="6"/>
      <c r="B42" s="6"/>
      <c r="C42" s="6"/>
      <c r="D42" s="7"/>
      <c r="E42" s="7"/>
    </row>
    <row r="43" spans="1:5" x14ac:dyDescent="0.25">
      <c r="A43" s="6"/>
      <c r="B43" s="6"/>
      <c r="C43" s="6"/>
      <c r="D43" s="7"/>
      <c r="E43" s="7"/>
    </row>
    <row r="44" spans="1:5" x14ac:dyDescent="0.25">
      <c r="A44" s="6"/>
      <c r="B44" s="6"/>
      <c r="C44" s="6"/>
      <c r="D44" s="7"/>
      <c r="E44" s="7"/>
    </row>
    <row r="45" spans="1:5" x14ac:dyDescent="0.25">
      <c r="A45" s="6"/>
    </row>
    <row r="46" spans="1:5" x14ac:dyDescent="0.25">
      <c r="A46" s="6"/>
    </row>
    <row r="47" spans="1:5" x14ac:dyDescent="0.25">
      <c r="A47" s="6"/>
      <c r="B47" s="8"/>
      <c r="C47" s="8"/>
      <c r="D47" s="9"/>
      <c r="E47" s="9"/>
    </row>
    <row r="48" spans="1:5" x14ac:dyDescent="0.25">
      <c r="A48" s="6"/>
    </row>
    <row r="49" spans="1:5" x14ac:dyDescent="0.25">
      <c r="A49" s="6"/>
      <c r="B49" s="8"/>
      <c r="C49" s="8"/>
      <c r="D49" s="9"/>
      <c r="E49" s="9"/>
    </row>
    <row r="50" spans="1:5" x14ac:dyDescent="0.25">
      <c r="A50" s="6"/>
    </row>
    <row r="51" spans="1:5" x14ac:dyDescent="0.25">
      <c r="A51" s="6"/>
      <c r="B51" s="8"/>
      <c r="C51" s="8"/>
      <c r="D51" s="9"/>
      <c r="E51" s="9"/>
    </row>
    <row r="52" spans="1:5" x14ac:dyDescent="0.25">
      <c r="A52" s="6"/>
    </row>
    <row r="53" spans="1:5" x14ac:dyDescent="0.25">
      <c r="A53" s="6"/>
      <c r="B53" s="8"/>
      <c r="C53" s="8"/>
      <c r="D53" s="9"/>
      <c r="E53" s="9"/>
    </row>
    <row r="54" spans="1:5" x14ac:dyDescent="0.25">
      <c r="A54" s="6"/>
    </row>
    <row r="55" spans="1:5" x14ac:dyDescent="0.25">
      <c r="A55" s="6"/>
    </row>
    <row r="56" spans="1:5" x14ac:dyDescent="0.25">
      <c r="A56" s="6"/>
      <c r="B56" s="8"/>
      <c r="C56" s="8"/>
      <c r="D56" s="9"/>
      <c r="E56" s="9"/>
    </row>
    <row r="57" spans="1:5" x14ac:dyDescent="0.25">
      <c r="A57" s="6"/>
    </row>
    <row r="58" spans="1:5" x14ac:dyDescent="0.25">
      <c r="A58" s="6"/>
    </row>
    <row r="59" spans="1:5" x14ac:dyDescent="0.25">
      <c r="A59" s="6"/>
    </row>
    <row r="60" spans="1:5" x14ac:dyDescent="0.25">
      <c r="A60" s="6"/>
      <c r="B60" s="8"/>
      <c r="C60" s="8"/>
      <c r="D60" s="9"/>
      <c r="E60" s="9"/>
    </row>
    <row r="61" spans="1:5" x14ac:dyDescent="0.25">
      <c r="A61" s="6"/>
    </row>
    <row r="62" spans="1:5" x14ac:dyDescent="0.25">
      <c r="A62" s="6"/>
      <c r="B62" s="8"/>
      <c r="C62" s="8"/>
      <c r="D62" s="9"/>
      <c r="E62" s="9"/>
    </row>
    <row r="63" spans="1:5" x14ac:dyDescent="0.25">
      <c r="A63" s="6"/>
    </row>
    <row r="64" spans="1:5" x14ac:dyDescent="0.25">
      <c r="A64" s="6"/>
    </row>
    <row r="65" spans="1:1" x14ac:dyDescent="0.25">
      <c r="A65" s="6"/>
    </row>
  </sheetData>
  <mergeCells count="6">
    <mergeCell ref="A1:B1"/>
    <mergeCell ref="C1:E1"/>
    <mergeCell ref="A5:A6"/>
    <mergeCell ref="C5:C6"/>
    <mergeCell ref="D5:D6"/>
    <mergeCell ref="E5:E6"/>
  </mergeCells>
  <phoneticPr fontId="11" type="noConversion"/>
  <dataValidations count="1">
    <dataValidation type="list" allowBlank="1" showInputMessage="1" showErrorMessage="1" sqref="C12" xr:uid="{0AB4DD19-2476-4815-9703-2C177DD4ED08}">
      <formula1>"70%,80%,90%"</formula1>
    </dataValidation>
  </dataValidations>
  <pageMargins left="0.74803149606299213" right="0.35433070866141736" top="0.82677165354330717" bottom="0.62992125984251968" header="0.51181102362204722" footer="0.23622047244094491"/>
  <pageSetup paperSize="9" scale="58"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6" max="5"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6DD55-916A-4836-8B02-3DE9167755F8}">
  <sheetPr>
    <tabColor theme="6" tint="0.59999389629810485"/>
    <pageSetUpPr fitToPage="1"/>
  </sheetPr>
  <dimension ref="A1:G17"/>
  <sheetViews>
    <sheetView workbookViewId="0"/>
  </sheetViews>
  <sheetFormatPr defaultColWidth="9.109375" defaultRowHeight="13.2" x14ac:dyDescent="0.25"/>
  <cols>
    <col min="1" max="1" width="125.6640625" style="4" customWidth="1"/>
    <col min="2" max="2" width="22.109375" style="3" customWidth="1"/>
    <col min="3" max="3" width="25.33203125" style="3" customWidth="1"/>
    <col min="4" max="4" width="20" style="3" customWidth="1"/>
    <col min="5" max="5" width="15.6640625" style="2" customWidth="1"/>
    <col min="6" max="6" width="29.33203125" style="3" customWidth="1"/>
    <col min="7" max="7" width="22.109375" style="4" customWidth="1"/>
    <col min="8" max="16384" width="9.109375" style="4"/>
  </cols>
  <sheetData>
    <row r="1" spans="1:7" ht="18" customHeight="1" x14ac:dyDescent="0.25">
      <c r="A1" s="152" t="s">
        <v>688</v>
      </c>
      <c r="B1" s="199" t="s">
        <v>689</v>
      </c>
      <c r="C1" s="199"/>
      <c r="D1" s="199"/>
      <c r="E1" s="200"/>
    </row>
    <row r="2" spans="1:7" ht="25.2" x14ac:dyDescent="0.25">
      <c r="A2" s="153" t="s">
        <v>690</v>
      </c>
      <c r="B2" s="154" t="s">
        <v>691</v>
      </c>
      <c r="C2" s="154" t="s">
        <v>692</v>
      </c>
      <c r="D2" s="154" t="s">
        <v>693</v>
      </c>
      <c r="E2" s="154" t="s">
        <v>694</v>
      </c>
    </row>
    <row r="3" spans="1:7" x14ac:dyDescent="0.25">
      <c r="A3" s="201"/>
      <c r="B3" s="202"/>
      <c r="C3" s="202"/>
      <c r="D3" s="202"/>
      <c r="E3" s="203"/>
    </row>
    <row r="4" spans="1:7" ht="26.4" x14ac:dyDescent="0.25">
      <c r="A4" s="155" t="s">
        <v>695</v>
      </c>
      <c r="B4" s="156" t="s">
        <v>696</v>
      </c>
      <c r="C4" s="157">
        <v>0</v>
      </c>
      <c r="D4" s="158">
        <v>6</v>
      </c>
      <c r="E4" s="159">
        <f>D4*C4</f>
        <v>0</v>
      </c>
    </row>
    <row r="5" spans="1:7" ht="26.4" x14ac:dyDescent="0.25">
      <c r="A5" s="160" t="s">
        <v>697</v>
      </c>
      <c r="B5" s="156" t="s">
        <v>698</v>
      </c>
      <c r="C5" s="157">
        <v>0</v>
      </c>
      <c r="D5" s="158">
        <v>6</v>
      </c>
      <c r="E5" s="159">
        <f>D5*C5</f>
        <v>0</v>
      </c>
    </row>
    <row r="6" spans="1:7" ht="25.2" x14ac:dyDescent="0.25">
      <c r="A6" s="153" t="s">
        <v>699</v>
      </c>
      <c r="B6" s="154" t="s">
        <v>691</v>
      </c>
      <c r="C6" s="154" t="s">
        <v>692</v>
      </c>
      <c r="D6" s="154" t="s">
        <v>693</v>
      </c>
      <c r="E6" s="154" t="s">
        <v>694</v>
      </c>
    </row>
    <row r="7" spans="1:7" ht="69.75" customHeight="1" x14ac:dyDescent="0.25">
      <c r="A7" s="161" t="s">
        <v>700</v>
      </c>
      <c r="B7" s="156" t="s">
        <v>701</v>
      </c>
      <c r="C7" s="157">
        <v>0</v>
      </c>
      <c r="D7" s="158">
        <v>1</v>
      </c>
      <c r="E7" s="162">
        <f>D7*C7</f>
        <v>0</v>
      </c>
      <c r="F7" s="34" t="s">
        <v>702</v>
      </c>
      <c r="G7" s="37" t="s">
        <v>703</v>
      </c>
    </row>
    <row r="8" spans="1:7" x14ac:dyDescent="0.25">
      <c r="A8" s="163" t="s">
        <v>704</v>
      </c>
      <c r="B8" s="156" t="s">
        <v>705</v>
      </c>
      <c r="C8" s="164">
        <v>0</v>
      </c>
      <c r="D8" s="165">
        <v>700</v>
      </c>
      <c r="E8" s="162">
        <f>D8*C8</f>
        <v>0</v>
      </c>
      <c r="F8" s="34" t="s">
        <v>702</v>
      </c>
      <c r="G8" s="37" t="s">
        <v>703</v>
      </c>
    </row>
    <row r="9" spans="1:7" ht="25.2" x14ac:dyDescent="0.25">
      <c r="A9" s="153" t="s">
        <v>706</v>
      </c>
      <c r="B9" s="154" t="s">
        <v>691</v>
      </c>
      <c r="C9" s="154" t="s">
        <v>692</v>
      </c>
      <c r="D9" s="154" t="s">
        <v>693</v>
      </c>
      <c r="E9" s="154" t="s">
        <v>694</v>
      </c>
    </row>
    <row r="10" spans="1:7" ht="64.2" x14ac:dyDescent="0.25">
      <c r="A10" s="161" t="s">
        <v>707</v>
      </c>
      <c r="B10" s="156" t="s">
        <v>701</v>
      </c>
      <c r="C10" s="157">
        <v>0</v>
      </c>
      <c r="D10" s="158">
        <v>1</v>
      </c>
      <c r="E10" s="162">
        <f>D10*C10</f>
        <v>0</v>
      </c>
      <c r="F10" s="34" t="s">
        <v>708</v>
      </c>
      <c r="G10" s="37" t="s">
        <v>703</v>
      </c>
    </row>
    <row r="11" spans="1:7" x14ac:dyDescent="0.25">
      <c r="A11" s="163" t="s">
        <v>704</v>
      </c>
      <c r="B11" s="156" t="s">
        <v>705</v>
      </c>
      <c r="C11" s="164">
        <v>0</v>
      </c>
      <c r="D11" s="165">
        <v>720</v>
      </c>
      <c r="E11" s="162">
        <f>D11*C11</f>
        <v>0</v>
      </c>
      <c r="F11" s="34" t="s">
        <v>708</v>
      </c>
      <c r="G11" s="37" t="s">
        <v>703</v>
      </c>
    </row>
    <row r="12" spans="1:7" x14ac:dyDescent="0.25">
      <c r="A12" s="194"/>
      <c r="B12" s="195"/>
      <c r="C12" s="196" t="s">
        <v>709</v>
      </c>
      <c r="D12" s="197"/>
      <c r="E12" s="166">
        <f>SUM(E4:E11)</f>
        <v>0</v>
      </c>
    </row>
    <row r="13" spans="1:7" x14ac:dyDescent="0.25">
      <c r="A13" s="20" t="s">
        <v>710</v>
      </c>
      <c r="B13" s="20"/>
      <c r="C13" s="21"/>
      <c r="D13" s="22"/>
    </row>
    <row r="14" spans="1:7" x14ac:dyDescent="0.25">
      <c r="A14" s="23"/>
      <c r="B14" s="23"/>
      <c r="C14" s="23"/>
      <c r="D14" s="23"/>
    </row>
    <row r="15" spans="1:7" x14ac:dyDescent="0.25">
      <c r="A15" s="23"/>
      <c r="B15" s="23"/>
      <c r="C15" s="23"/>
      <c r="D15" s="23"/>
    </row>
    <row r="16" spans="1:7" ht="51" customHeight="1" x14ac:dyDescent="0.25">
      <c r="A16" s="198" t="s">
        <v>711</v>
      </c>
      <c r="B16" s="198"/>
      <c r="C16" s="198"/>
      <c r="D16" s="198"/>
    </row>
    <row r="17" spans="1:4" x14ac:dyDescent="0.25">
      <c r="A17" s="23"/>
      <c r="B17" s="23"/>
      <c r="C17" s="23"/>
      <c r="D17" s="23"/>
    </row>
  </sheetData>
  <mergeCells count="5">
    <mergeCell ref="A12:B12"/>
    <mergeCell ref="C12:D12"/>
    <mergeCell ref="A16:D16"/>
    <mergeCell ref="B1:E1"/>
    <mergeCell ref="A3:E3"/>
  </mergeCells>
  <pageMargins left="0.74803149606299213" right="0.35433070866141736" top="0.82677165354330717" bottom="0.62992125984251968" header="0.51181102362204722" footer="0.23622047244094491"/>
  <pageSetup paperSize="9" scale="53"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5CEBC-F5CB-40CE-AB44-E0D682B014E8}">
  <sheetPr>
    <tabColor theme="6" tint="0.59999389629810485"/>
    <pageSetUpPr fitToPage="1"/>
  </sheetPr>
  <dimension ref="A1:G17"/>
  <sheetViews>
    <sheetView workbookViewId="0"/>
  </sheetViews>
  <sheetFormatPr defaultColWidth="9.109375" defaultRowHeight="13.2" x14ac:dyDescent="0.25"/>
  <cols>
    <col min="1" max="1" width="125.6640625" style="4" customWidth="1"/>
    <col min="2" max="2" width="22.109375" style="3" customWidth="1"/>
    <col min="3" max="3" width="25.33203125" style="3" customWidth="1"/>
    <col min="4" max="4" width="20" style="3" customWidth="1"/>
    <col min="5" max="5" width="15.6640625" style="2" customWidth="1"/>
    <col min="6" max="6" width="29.33203125" style="3" customWidth="1"/>
    <col min="7" max="7" width="20.88671875" style="4" customWidth="1"/>
    <col min="8" max="16384" width="9.109375" style="4"/>
  </cols>
  <sheetData>
    <row r="1" spans="1:7" ht="18" customHeight="1" x14ac:dyDescent="0.25">
      <c r="A1" s="152" t="s">
        <v>712</v>
      </c>
      <c r="B1" s="199" t="s">
        <v>689</v>
      </c>
      <c r="C1" s="199"/>
      <c r="D1" s="199"/>
      <c r="E1" s="200"/>
    </row>
    <row r="2" spans="1:7" ht="25.2" x14ac:dyDescent="0.25">
      <c r="A2" s="153" t="s">
        <v>690</v>
      </c>
      <c r="B2" s="154" t="s">
        <v>691</v>
      </c>
      <c r="C2" s="154" t="s">
        <v>692</v>
      </c>
      <c r="D2" s="154" t="s">
        <v>693</v>
      </c>
      <c r="E2" s="154" t="s">
        <v>694</v>
      </c>
    </row>
    <row r="3" spans="1:7" x14ac:dyDescent="0.25">
      <c r="A3" s="201"/>
      <c r="B3" s="202"/>
      <c r="C3" s="202"/>
      <c r="D3" s="202"/>
      <c r="E3" s="203"/>
    </row>
    <row r="4" spans="1:7" ht="26.4" x14ac:dyDescent="0.25">
      <c r="A4" s="155" t="s">
        <v>695</v>
      </c>
      <c r="B4" s="156" t="s">
        <v>696</v>
      </c>
      <c r="C4" s="157">
        <v>0</v>
      </c>
      <c r="D4" s="158">
        <v>18</v>
      </c>
      <c r="E4" s="159">
        <f>D4*C4</f>
        <v>0</v>
      </c>
      <c r="F4" s="34" t="s">
        <v>713</v>
      </c>
    </row>
    <row r="5" spans="1:7" ht="26.4" x14ac:dyDescent="0.25">
      <c r="A5" s="155" t="s">
        <v>714</v>
      </c>
      <c r="B5" s="156" t="s">
        <v>698</v>
      </c>
      <c r="C5" s="157">
        <v>0</v>
      </c>
      <c r="D5" s="158">
        <v>18</v>
      </c>
      <c r="E5" s="159">
        <f>D5*C5</f>
        <v>0</v>
      </c>
    </row>
    <row r="6" spans="1:7" ht="25.2" x14ac:dyDescent="0.25">
      <c r="A6" s="153" t="s">
        <v>699</v>
      </c>
      <c r="B6" s="154" t="s">
        <v>691</v>
      </c>
      <c r="C6" s="154" t="s">
        <v>692</v>
      </c>
      <c r="D6" s="154" t="s">
        <v>693</v>
      </c>
      <c r="E6" s="154" t="s">
        <v>694</v>
      </c>
    </row>
    <row r="7" spans="1:7" ht="69.75" customHeight="1" x14ac:dyDescent="0.25">
      <c r="A7" s="161" t="s">
        <v>700</v>
      </c>
      <c r="B7" s="156" t="s">
        <v>701</v>
      </c>
      <c r="C7" s="157">
        <v>0</v>
      </c>
      <c r="D7" s="158">
        <v>1</v>
      </c>
      <c r="E7" s="162">
        <f>D7*C7</f>
        <v>0</v>
      </c>
      <c r="F7" s="34" t="s">
        <v>702</v>
      </c>
      <c r="G7" s="37" t="s">
        <v>703</v>
      </c>
    </row>
    <row r="8" spans="1:7" x14ac:dyDescent="0.25">
      <c r="A8" s="163" t="s">
        <v>704</v>
      </c>
      <c r="B8" s="156" t="s">
        <v>705</v>
      </c>
      <c r="C8" s="164">
        <v>0</v>
      </c>
      <c r="D8" s="165">
        <v>700</v>
      </c>
      <c r="E8" s="162">
        <f>D8*C8</f>
        <v>0</v>
      </c>
      <c r="F8" s="34" t="s">
        <v>702</v>
      </c>
      <c r="G8" s="37" t="s">
        <v>703</v>
      </c>
    </row>
    <row r="9" spans="1:7" ht="25.2" x14ac:dyDescent="0.25">
      <c r="A9" s="153" t="s">
        <v>706</v>
      </c>
      <c r="B9" s="154" t="s">
        <v>691</v>
      </c>
      <c r="C9" s="154" t="s">
        <v>692</v>
      </c>
      <c r="D9" s="154" t="s">
        <v>693</v>
      </c>
      <c r="E9" s="154" t="s">
        <v>694</v>
      </c>
    </row>
    <row r="10" spans="1:7" ht="64.2" x14ac:dyDescent="0.25">
      <c r="A10" s="161" t="s">
        <v>707</v>
      </c>
      <c r="B10" s="156" t="s">
        <v>701</v>
      </c>
      <c r="C10" s="157">
        <v>0</v>
      </c>
      <c r="D10" s="158">
        <v>1</v>
      </c>
      <c r="E10" s="162">
        <f>D10*C10</f>
        <v>0</v>
      </c>
      <c r="F10" s="34" t="s">
        <v>708</v>
      </c>
      <c r="G10" s="37" t="s">
        <v>703</v>
      </c>
    </row>
    <row r="11" spans="1:7" x14ac:dyDescent="0.25">
      <c r="A11" s="163" t="s">
        <v>704</v>
      </c>
      <c r="B11" s="156" t="s">
        <v>705</v>
      </c>
      <c r="C11" s="164">
        <v>0</v>
      </c>
      <c r="D11" s="165">
        <v>720</v>
      </c>
      <c r="E11" s="162">
        <f>D11*C11</f>
        <v>0</v>
      </c>
      <c r="F11" s="34" t="s">
        <v>708</v>
      </c>
      <c r="G11" s="37" t="s">
        <v>703</v>
      </c>
    </row>
    <row r="12" spans="1:7" x14ac:dyDescent="0.25">
      <c r="A12" s="194"/>
      <c r="B12" s="195"/>
      <c r="C12" s="196" t="s">
        <v>709</v>
      </c>
      <c r="D12" s="197"/>
      <c r="E12" s="166">
        <f>SUM(E4:E11)</f>
        <v>0</v>
      </c>
    </row>
    <row r="13" spans="1:7" x14ac:dyDescent="0.25">
      <c r="A13" s="20" t="s">
        <v>710</v>
      </c>
      <c r="B13" s="20"/>
      <c r="C13" s="21"/>
      <c r="D13" s="22"/>
    </row>
    <row r="14" spans="1:7" x14ac:dyDescent="0.25">
      <c r="A14" s="23"/>
      <c r="B14" s="23"/>
      <c r="C14" s="23"/>
      <c r="D14" s="23"/>
    </row>
    <row r="15" spans="1:7" x14ac:dyDescent="0.25">
      <c r="A15" s="23"/>
      <c r="B15" s="23"/>
      <c r="C15" s="23"/>
      <c r="D15" s="23"/>
    </row>
    <row r="16" spans="1:7" ht="51" customHeight="1" x14ac:dyDescent="0.25">
      <c r="A16" s="198" t="s">
        <v>711</v>
      </c>
      <c r="B16" s="198"/>
      <c r="C16" s="198"/>
      <c r="D16" s="198"/>
    </row>
    <row r="17" spans="1:4" x14ac:dyDescent="0.25">
      <c r="A17" s="23"/>
      <c r="B17" s="23"/>
      <c r="C17" s="23"/>
      <c r="D17" s="23"/>
    </row>
  </sheetData>
  <mergeCells count="5">
    <mergeCell ref="A12:B12"/>
    <mergeCell ref="C12:D12"/>
    <mergeCell ref="A16:D16"/>
    <mergeCell ref="B1:E1"/>
    <mergeCell ref="A3:E3"/>
  </mergeCells>
  <pageMargins left="0.74803149606299213" right="0.35433070866141736" top="0.82677165354330717" bottom="0.62992125984251968" header="0.51181102362204722" footer="0.23622047244094491"/>
  <pageSetup paperSize="9" scale="53"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G20"/>
  <sheetViews>
    <sheetView workbookViewId="0"/>
  </sheetViews>
  <sheetFormatPr defaultColWidth="9.109375" defaultRowHeight="13.2" x14ac:dyDescent="0.25"/>
  <cols>
    <col min="1" max="1" width="125.6640625" style="4" customWidth="1"/>
    <col min="2" max="2" width="22.109375" style="3" customWidth="1"/>
    <col min="3" max="3" width="25.33203125" style="3" customWidth="1"/>
    <col min="4" max="4" width="20" style="3" customWidth="1"/>
    <col min="5" max="5" width="15.6640625" style="2" customWidth="1"/>
    <col min="6" max="6" width="29.33203125" style="3" customWidth="1"/>
    <col min="7" max="7" width="20.88671875" style="4" customWidth="1"/>
    <col min="8" max="16384" width="9.109375" style="4"/>
  </cols>
  <sheetData>
    <row r="1" spans="1:7" ht="18" customHeight="1" x14ac:dyDescent="0.25">
      <c r="A1" s="152" t="s">
        <v>715</v>
      </c>
      <c r="B1" s="199" t="s">
        <v>689</v>
      </c>
      <c r="C1" s="199"/>
      <c r="D1" s="199"/>
      <c r="E1" s="200"/>
    </row>
    <row r="2" spans="1:7" ht="25.2" x14ac:dyDescent="0.25">
      <c r="A2" s="153" t="s">
        <v>690</v>
      </c>
      <c r="B2" s="154" t="s">
        <v>691</v>
      </c>
      <c r="C2" s="154" t="s">
        <v>692</v>
      </c>
      <c r="D2" s="154" t="s">
        <v>693</v>
      </c>
      <c r="E2" s="154" t="s">
        <v>694</v>
      </c>
    </row>
    <row r="3" spans="1:7" x14ac:dyDescent="0.25">
      <c r="A3" s="201"/>
      <c r="B3" s="202"/>
      <c r="C3" s="202"/>
      <c r="D3" s="202"/>
      <c r="E3" s="203"/>
    </row>
    <row r="4" spans="1:7" ht="26.4" x14ac:dyDescent="0.25">
      <c r="A4" s="155" t="s">
        <v>695</v>
      </c>
      <c r="B4" s="156" t="s">
        <v>696</v>
      </c>
      <c r="C4" s="157">
        <v>0</v>
      </c>
      <c r="D4" s="158">
        <v>18</v>
      </c>
      <c r="E4" s="159">
        <f>D4*C4</f>
        <v>0</v>
      </c>
      <c r="F4" s="34" t="s">
        <v>713</v>
      </c>
    </row>
    <row r="5" spans="1:7" x14ac:dyDescent="0.25">
      <c r="A5" s="160" t="s">
        <v>716</v>
      </c>
      <c r="B5" s="156"/>
      <c r="C5" s="157"/>
      <c r="D5" s="158"/>
      <c r="E5" s="159"/>
      <c r="F5" s="34"/>
    </row>
    <row r="6" spans="1:7" ht="26.4" x14ac:dyDescent="0.25">
      <c r="A6" s="160" t="s">
        <v>717</v>
      </c>
      <c r="B6" s="156" t="s">
        <v>718</v>
      </c>
      <c r="C6" s="157">
        <v>0</v>
      </c>
      <c r="D6" s="158">
        <v>9</v>
      </c>
      <c r="E6" s="159">
        <f>D6*C6</f>
        <v>0</v>
      </c>
      <c r="F6" s="34"/>
    </row>
    <row r="7" spans="1:7" x14ac:dyDescent="0.25">
      <c r="A7" s="160" t="s">
        <v>719</v>
      </c>
      <c r="B7" s="156" t="s">
        <v>720</v>
      </c>
      <c r="C7" s="157">
        <v>0</v>
      </c>
      <c r="D7" s="158">
        <v>9</v>
      </c>
      <c r="E7" s="159">
        <f>D7*C7</f>
        <v>0</v>
      </c>
      <c r="F7" s="34" t="s">
        <v>721</v>
      </c>
    </row>
    <row r="8" spans="1:7" ht="26.4" x14ac:dyDescent="0.25">
      <c r="A8" s="160" t="s">
        <v>722</v>
      </c>
      <c r="B8" s="156" t="s">
        <v>698</v>
      </c>
      <c r="C8" s="157">
        <v>0</v>
      </c>
      <c r="D8" s="158">
        <v>18</v>
      </c>
      <c r="E8" s="159">
        <f>D8*C8</f>
        <v>0</v>
      </c>
    </row>
    <row r="9" spans="1:7" ht="25.2" x14ac:dyDescent="0.25">
      <c r="A9" s="153" t="s">
        <v>699</v>
      </c>
      <c r="B9" s="154" t="s">
        <v>691</v>
      </c>
      <c r="C9" s="154" t="s">
        <v>692</v>
      </c>
      <c r="D9" s="154" t="s">
        <v>693</v>
      </c>
      <c r="E9" s="154" t="s">
        <v>694</v>
      </c>
    </row>
    <row r="10" spans="1:7" ht="69.75" customHeight="1" x14ac:dyDescent="0.25">
      <c r="A10" s="161" t="s">
        <v>700</v>
      </c>
      <c r="B10" s="156" t="s">
        <v>701</v>
      </c>
      <c r="C10" s="157">
        <v>0</v>
      </c>
      <c r="D10" s="158">
        <v>1</v>
      </c>
      <c r="E10" s="162">
        <f>D10*C10</f>
        <v>0</v>
      </c>
      <c r="F10" s="34" t="s">
        <v>702</v>
      </c>
      <c r="G10" s="37" t="s">
        <v>703</v>
      </c>
    </row>
    <row r="11" spans="1:7" x14ac:dyDescent="0.25">
      <c r="A11" s="163" t="s">
        <v>704</v>
      </c>
      <c r="B11" s="156" t="s">
        <v>705</v>
      </c>
      <c r="C11" s="164">
        <v>0</v>
      </c>
      <c r="D11" s="165">
        <v>700</v>
      </c>
      <c r="E11" s="162">
        <f>D11*C11</f>
        <v>0</v>
      </c>
      <c r="F11" s="34" t="s">
        <v>702</v>
      </c>
      <c r="G11" s="37" t="s">
        <v>703</v>
      </c>
    </row>
    <row r="12" spans="1:7" ht="25.2" x14ac:dyDescent="0.25">
      <c r="A12" s="153" t="s">
        <v>706</v>
      </c>
      <c r="B12" s="154" t="s">
        <v>691</v>
      </c>
      <c r="C12" s="154" t="s">
        <v>692</v>
      </c>
      <c r="D12" s="154" t="s">
        <v>693</v>
      </c>
      <c r="E12" s="154" t="s">
        <v>694</v>
      </c>
    </row>
    <row r="13" spans="1:7" ht="64.2" x14ac:dyDescent="0.25">
      <c r="A13" s="161" t="s">
        <v>707</v>
      </c>
      <c r="B13" s="156" t="s">
        <v>701</v>
      </c>
      <c r="C13" s="157">
        <v>0</v>
      </c>
      <c r="D13" s="158">
        <v>1</v>
      </c>
      <c r="E13" s="162">
        <f>D13*C13</f>
        <v>0</v>
      </c>
      <c r="F13" s="34" t="s">
        <v>708</v>
      </c>
      <c r="G13" s="37" t="s">
        <v>703</v>
      </c>
    </row>
    <row r="14" spans="1:7" x14ac:dyDescent="0.25">
      <c r="A14" s="163" t="s">
        <v>704</v>
      </c>
      <c r="B14" s="156" t="s">
        <v>705</v>
      </c>
      <c r="C14" s="164">
        <v>0</v>
      </c>
      <c r="D14" s="165">
        <v>720</v>
      </c>
      <c r="E14" s="162">
        <f>D14*C14</f>
        <v>0</v>
      </c>
      <c r="F14" s="34" t="s">
        <v>708</v>
      </c>
      <c r="G14" s="37" t="s">
        <v>703</v>
      </c>
    </row>
    <row r="15" spans="1:7" x14ac:dyDescent="0.25">
      <c r="A15" s="194"/>
      <c r="B15" s="195"/>
      <c r="C15" s="196" t="s">
        <v>709</v>
      </c>
      <c r="D15" s="197"/>
      <c r="E15" s="166">
        <f>SUM(E4:E14)</f>
        <v>0</v>
      </c>
    </row>
    <row r="16" spans="1:7" x14ac:dyDescent="0.25">
      <c r="A16" s="20" t="s">
        <v>710</v>
      </c>
      <c r="B16" s="20"/>
      <c r="C16" s="21"/>
      <c r="D16" s="22"/>
    </row>
    <row r="17" spans="1:4" x14ac:dyDescent="0.25">
      <c r="A17" s="23"/>
      <c r="B17" s="23"/>
      <c r="C17" s="23"/>
      <c r="D17" s="23"/>
    </row>
    <row r="18" spans="1:4" x14ac:dyDescent="0.25">
      <c r="A18" s="23"/>
      <c r="B18" s="23"/>
      <c r="C18" s="23"/>
      <c r="D18" s="23"/>
    </row>
    <row r="19" spans="1:4" ht="51" customHeight="1" x14ac:dyDescent="0.25">
      <c r="A19" s="198" t="s">
        <v>711</v>
      </c>
      <c r="B19" s="198"/>
      <c r="C19" s="198"/>
      <c r="D19" s="198"/>
    </row>
    <row r="20" spans="1:4" x14ac:dyDescent="0.25">
      <c r="A20" s="23"/>
      <c r="B20" s="23"/>
      <c r="C20" s="23"/>
      <c r="D20" s="23"/>
    </row>
  </sheetData>
  <mergeCells count="5">
    <mergeCell ref="B1:E1"/>
    <mergeCell ref="A3:E3"/>
    <mergeCell ref="A15:B15"/>
    <mergeCell ref="C15:D15"/>
    <mergeCell ref="A19:D19"/>
  </mergeCells>
  <pageMargins left="0.74803149606299213" right="0.35433070866141736" top="0.82677165354330717" bottom="0.62992125984251968" header="0.51181102362204722" footer="0.23622047244094491"/>
  <pageSetup paperSize="9" scale="57"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33DDD6111CA347B5E36996A98A71CE" ma:contentTypeVersion="4" ma:contentTypeDescription="Een nieuw document maken." ma:contentTypeScope="" ma:versionID="87ba682a7fb1c5d18cecb1136911b268">
  <xsd:schema xmlns:xsd="http://www.w3.org/2001/XMLSchema" xmlns:xs="http://www.w3.org/2001/XMLSchema" xmlns:p="http://schemas.microsoft.com/office/2006/metadata/properties" xmlns:ns2="7e0b7121-eaef-433c-b5f9-c12072deee51" targetNamespace="http://schemas.microsoft.com/office/2006/metadata/properties" ma:root="true" ma:fieldsID="ec8d466f3fc387ff354a658797e60ea9" ns2:_="">
    <xsd:import namespace="7e0b7121-eaef-433c-b5f9-c12072deee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0b7121-eaef-433c-b5f9-c12072de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573F4-E791-4234-B026-170B92D9DF0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A56879E-E156-4771-A676-1EE141B07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0b7121-eaef-433c-b5f9-c12072dee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ABBFEC-A2AD-4F39-8103-DE2D8DFC0E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18</vt:i4>
      </vt:variant>
    </vt:vector>
  </HeadingPairs>
  <TitlesOfParts>
    <vt:vector size="30" baseType="lpstr">
      <vt:lpstr>Voorblad</vt:lpstr>
      <vt:lpstr>Eisen alle percelen</vt:lpstr>
      <vt:lpstr>Blad1</vt:lpstr>
      <vt:lpstr>P1 compacte veegmachine</vt:lpstr>
      <vt:lpstr>P2 middelgrote veegmachine</vt:lpstr>
      <vt:lpstr>P3 grote veegmachine</vt:lpstr>
      <vt:lpstr>Kw. gun.criteria P1</vt:lpstr>
      <vt:lpstr>Kw. gun.criteria P2</vt:lpstr>
      <vt:lpstr>Kw. gun.criteria P3</vt:lpstr>
      <vt:lpstr>Prijsinvulform P1</vt:lpstr>
      <vt:lpstr>Prijsinvulform P2</vt:lpstr>
      <vt:lpstr>Prijsinvulform P3</vt:lpstr>
      <vt:lpstr>'Eisen alle percelen'!Afdrukbereik</vt:lpstr>
      <vt:lpstr>'Kw. gun.criteria P1'!Afdrukbereik</vt:lpstr>
      <vt:lpstr>'Kw. gun.criteria P2'!Afdrukbereik</vt:lpstr>
      <vt:lpstr>'Kw. gun.criteria P3'!Afdrukbereik</vt:lpstr>
      <vt:lpstr>'P1 compacte veegmachine'!Afdrukbereik</vt:lpstr>
      <vt:lpstr>'P2 middelgrote veegmachine'!Afdrukbereik</vt:lpstr>
      <vt:lpstr>'P3 grote veegmachine'!Afdrukbereik</vt:lpstr>
      <vt:lpstr>'Prijsinvulform P1'!Afdrukbereik</vt:lpstr>
      <vt:lpstr>'Prijsinvulform P2'!Afdrukbereik</vt:lpstr>
      <vt:lpstr>'Prijsinvulform P3'!Afdrukbereik</vt:lpstr>
      <vt:lpstr>Voorblad!Afdrukbereik</vt:lpstr>
      <vt:lpstr>'Eisen alle percelen'!Afdruktitels</vt:lpstr>
      <vt:lpstr>'Kw. gun.criteria P1'!Afdruktitels</vt:lpstr>
      <vt:lpstr>'Kw. gun.criteria P2'!Afdruktitels</vt:lpstr>
      <vt:lpstr>'Kw. gun.criteria P3'!Afdruktitels</vt:lpstr>
      <vt:lpstr>'P1 compacte veegmachine'!Afdruktitels</vt:lpstr>
      <vt:lpstr>'P2 middelgrote veegmachine'!Afdruktitels</vt:lpstr>
      <vt:lpstr>'P3 grote veegmachine'!Afdruktitels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Luiten, Matthijs</cp:lastModifiedBy>
  <cp:revision/>
  <dcterms:created xsi:type="dcterms:W3CDTF">2008-02-01T08:20:49Z</dcterms:created>
  <dcterms:modified xsi:type="dcterms:W3CDTF">2026-10-16T07:27:54Z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0x010100D833DDD6111CA347B5E36996A98A71CE</vt:lpwstr>
  </property>
  <property fmtid="{D5CDD505-2E9C-101B-9397-08002B2CF9AE}" pid="3" name="Order">
    <vt:r8>980400</vt:r8>
  </property>
  <property fmtid="{D5CDD505-2E9C-101B-9397-08002B2CF9AE}" pid="4" name="MediaServiceImageTags">
    <vt:lpwstr/>
  </property>
</Properties>
</file>