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SC\Inkoop\Geclassificeerd\Vertrouwelijk\14 Facilitair\04 Aanbesteding lopend\2026-19 Specialistische vloerreiniging\02 Aanbestedingsdocumenten\01 Concepten\"/>
    </mc:Choice>
  </mc:AlternateContent>
  <xr:revisionPtr revIDLastSave="0" documentId="13_ncr:1_{EAEB0FBC-4962-4088-A723-1D3763FE3BBD}" xr6:coauthVersionLast="47" xr6:coauthVersionMax="47" xr10:uidLastSave="{00000000-0000-0000-0000-000000000000}"/>
  <bookViews>
    <workbookView xWindow="-108" yWindow="-108" windowWidth="23256" windowHeight="12576" xr2:uid="{B8A7CC17-5FD2-48CD-96A5-CBC4E2B93595}"/>
  </bookViews>
  <sheets>
    <sheet name="Pan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E18" i="1" l="1"/>
  <c r="F52" i="1"/>
  <c r="G52" i="1"/>
  <c r="E52" i="1"/>
</calcChain>
</file>

<file path=xl/sharedStrings.xml><?xml version="1.0" encoding="utf-8"?>
<sst xmlns="http://schemas.openxmlformats.org/spreadsheetml/2006/main" count="148" uniqueCount="77">
  <si>
    <t>Naam</t>
  </si>
  <si>
    <t>Stadhuis Groningen</t>
  </si>
  <si>
    <t>Groningen</t>
  </si>
  <si>
    <t>overdag vanaf 08.30 uur</t>
  </si>
  <si>
    <t>De Fontein Ten Boer</t>
  </si>
  <si>
    <t>Ten Boer</t>
  </si>
  <si>
    <t>Vrijdag overdag vanaf 08.30 uur</t>
  </si>
  <si>
    <t>Locatie Marktkantoor A-Kerkhof</t>
  </si>
  <si>
    <t>maandag</t>
  </si>
  <si>
    <t>Wijkpost Ten Boer</t>
  </si>
  <si>
    <t>na 15.00 uur</t>
  </si>
  <si>
    <t>Gemeente Haren Het Clockhuys</t>
  </si>
  <si>
    <t>08.30 uur</t>
  </si>
  <si>
    <t>Locatie Kinderboerderij Stadspark</t>
  </si>
  <si>
    <t>overdag</t>
  </si>
  <si>
    <t>Locatie Duinkerkenstraat 45</t>
  </si>
  <si>
    <t>na 15.30 uur</t>
  </si>
  <si>
    <t>Locatie Duinkerkenstraat 47</t>
  </si>
  <si>
    <t>Afvalbrengstation Vinkhuizen</t>
  </si>
  <si>
    <t>Wijkpost Centrum / Oude Wijken</t>
  </si>
  <si>
    <t>Begraafplaats Esserveld</t>
  </si>
  <si>
    <t>Locatie Zuiderdiep</t>
  </si>
  <si>
    <t>Locatie Hanzeplein</t>
  </si>
  <si>
    <t>Locatie Harm Buiterplein</t>
  </si>
  <si>
    <t>Gemeentehuis Ten Boer</t>
  </si>
  <si>
    <t>Ten boer</t>
  </si>
  <si>
    <t>voorkeur vrijdag</t>
  </si>
  <si>
    <t>Zuiderbegraafplaats</t>
  </si>
  <si>
    <t>Begraafplaats Selwerderhof</t>
  </si>
  <si>
    <t>Locatie Iepenlaan</t>
  </si>
  <si>
    <t>Begraafplaats Hoogkerk</t>
  </si>
  <si>
    <t>Locatie Kreupelstraat</t>
  </si>
  <si>
    <t>Locatie Corpus den Hoorn</t>
  </si>
  <si>
    <t>Wijkpost Havenkantoor</t>
  </si>
  <si>
    <t>Wijkpost Selwerd</t>
  </si>
  <si>
    <t>Wijkpost Kardinge</t>
  </si>
  <si>
    <t>Raadhuis</t>
  </si>
  <si>
    <t>Locatie Trompsingel</t>
  </si>
  <si>
    <t>Gemeente Haren Buitendienst&amp;Brandw.</t>
  </si>
  <si>
    <t>Wijkpost Zuid</t>
  </si>
  <si>
    <t>Locatie Zuiderweg</t>
  </si>
  <si>
    <t>ma of wo van 12.00 uur tot 15.30 uur</t>
  </si>
  <si>
    <t>Schooltuin Beijum</t>
  </si>
  <si>
    <t>zomervakantie</t>
  </si>
  <si>
    <t>Schooltuin Paddepoel</t>
  </si>
  <si>
    <t>Schooltuin Westpark</t>
  </si>
  <si>
    <t>Schooltuin Helpman</t>
  </si>
  <si>
    <t>WIJ Beijum Melsemaheerd</t>
  </si>
  <si>
    <t>na 15.30 uur in overleg</t>
  </si>
  <si>
    <t>WIJ Staf Bezettingslaan</t>
  </si>
  <si>
    <t>WIJ Corpus/WIJ Rivierenbuurt/WIJ De Wijert</t>
  </si>
  <si>
    <t>na 15.30 uur of vrijdag na 12.00 uur</t>
  </si>
  <si>
    <t>WIJ Stedelijk/Oude wijken Heesterpoort</t>
  </si>
  <si>
    <t>WIJ Oude wijken/Korrewegwijk Floresplein</t>
  </si>
  <si>
    <t>na 17.30 uur</t>
  </si>
  <si>
    <t>WIJ Selwerd Eikenlaan 288</t>
  </si>
  <si>
    <t>in overleg</t>
  </si>
  <si>
    <t>WIJ Vinkhuizen Siersteenlaan</t>
  </si>
  <si>
    <t>om 15.30 uur</t>
  </si>
  <si>
    <t>WIJ Vinkhuizen Boraxstraat</t>
  </si>
  <si>
    <t>WIJ Basis Jeugdhulp Merwedestraat</t>
  </si>
  <si>
    <t>PVC (M²)</t>
  </si>
  <si>
    <t>Tapijt (M²)</t>
  </si>
  <si>
    <t>Linoleum (M²)</t>
  </si>
  <si>
    <t>Plaats</t>
  </si>
  <si>
    <t>Werktijden</t>
  </si>
  <si>
    <t>Haren</t>
  </si>
  <si>
    <t xml:space="preserve">Haren </t>
  </si>
  <si>
    <t>Totaal</t>
  </si>
  <si>
    <t>Wij Hendrik Westerstraat 24</t>
  </si>
  <si>
    <t>n.v.t.</t>
  </si>
  <si>
    <t>Wij Kajuit 4</t>
  </si>
  <si>
    <t>Wij Verbetering 3</t>
  </si>
  <si>
    <t>Hoogkerk</t>
  </si>
  <si>
    <t>DIEPTEREINIGING VLOEREN</t>
  </si>
  <si>
    <t>kenmerk 2026-19</t>
  </si>
  <si>
    <t>BIJLAGE 2 | OVERZICHT LOCATIES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</si>
</sst>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Arial"/>
      <family val="2"/>
    </font>
    <font>
      <sz val="11"/>
      <color rgb="FF242424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2"/>
      <color rgb="FF3DB7E4"/>
      <name val="Univers"/>
      <family val="2"/>
    </font>
    <font>
      <sz val="11"/>
      <color theme="1"/>
      <name val="Century Gothic"/>
      <family val="2"/>
    </font>
    <font>
      <sz val="10"/>
      <color theme="1"/>
      <name val="Univers"/>
      <family val="2"/>
    </font>
    <font>
      <b/>
      <sz val="10"/>
      <color theme="1"/>
      <name val="Univers"/>
      <family val="2"/>
    </font>
    <font>
      <sz val="8"/>
      <name val="Univers Light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4" xfId="0" applyFont="1" applyBorder="1"/>
    <xf numFmtId="0" fontId="2" fillId="0" borderId="4" xfId="0" applyFont="1" applyBorder="1"/>
    <xf numFmtId="0" fontId="3" fillId="0" borderId="4" xfId="0" applyFont="1" applyBorder="1" applyAlignment="1">
      <alignment horizontal="right"/>
    </xf>
    <xf numFmtId="0" fontId="2" fillId="0" borderId="5" xfId="0" applyFont="1" applyBorder="1"/>
    <xf numFmtId="0" fontId="8" fillId="0" borderId="5" xfId="0" applyFont="1" applyBorder="1" applyAlignment="1">
      <alignment vertical="center"/>
    </xf>
    <xf numFmtId="0" fontId="3" fillId="0" borderId="1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2" xfId="0" applyFont="1" applyBorder="1"/>
    <xf numFmtId="0" fontId="4" fillId="0" borderId="8" xfId="0" applyFont="1" applyBorder="1" applyAlignment="1">
      <alignment vertical="center"/>
    </xf>
    <xf numFmtId="0" fontId="2" fillId="0" borderId="9" xfId="0" applyFont="1" applyBorder="1"/>
    <xf numFmtId="0" fontId="3" fillId="0" borderId="9" xfId="0" applyFont="1" applyBorder="1"/>
    <xf numFmtId="0" fontId="3" fillId="0" borderId="3" xfId="0" applyFont="1" applyBorder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2" borderId="6" xfId="0" applyFont="1" applyFill="1" applyBorder="1"/>
    <xf numFmtId="0" fontId="10" fillId="2" borderId="6" xfId="0" applyFont="1" applyFill="1" applyBorder="1" applyAlignment="1">
      <alignment horizontal="right"/>
    </xf>
    <xf numFmtId="0" fontId="10" fillId="2" borderId="10" xfId="0" applyFont="1" applyFill="1" applyBorder="1"/>
    <xf numFmtId="0" fontId="3" fillId="0" borderId="1" xfId="0" applyFont="1" applyBorder="1" applyAlignment="1">
      <alignment horizontal="right"/>
    </xf>
    <xf numFmtId="0" fontId="11" fillId="0" borderId="0" xfId="0" applyFont="1" applyAlignment="1">
      <alignment horizontal="justify" vertical="center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vertical="center"/>
    </xf>
    <xf numFmtId="0" fontId="14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 vertical="center"/>
    </xf>
  </cellXfs>
  <cellStyles count="1">
    <cellStyle name="Standaard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border diagonalUp="0" diagonalDown="0" outline="0">
        <left/>
        <right/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1121009</xdr:colOff>
      <xdr:row>4</xdr:row>
      <xdr:rowOff>19050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7DF3AA4-0304-429F-B3EE-AAA2EF9E4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6780"/>
          <a:ext cx="1121009" cy="567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14E041-8A5A-4624-9374-920706D88425}" name="Tabel1" displayName="Tabel1" ref="B6:G52" totalsRowCount="1" headerRowDxfId="10" totalsRowDxfId="7" headerRowBorderDxfId="9" tableBorderDxfId="8" totalsRowBorderDxfId="6">
  <autoFilter ref="B6:G51" xr:uid="{6214E041-8A5A-4624-9374-920706D88425}"/>
  <tableColumns count="6">
    <tableColumn id="1" xr3:uid="{B8D2DFD2-6BB8-41AC-BC8D-6E04FDED9F92}" name="Naam" totalsRowDxfId="5"/>
    <tableColumn id="2" xr3:uid="{FFFF8066-0A06-4BAB-90D4-E62306BE4A88}" name="Plaats" totalsRowDxfId="4"/>
    <tableColumn id="3" xr3:uid="{DCCF5831-0E24-4D3D-ADF3-1D090AA3F14D}" name="Werktijden" totalsRowLabel="Totaal" totalsRowDxfId="3"/>
    <tableColumn id="5" xr3:uid="{E6E2FD27-D6E2-46AA-8DF5-2862F9D91FA9}" name="Linoleum (M²)" totalsRowFunction="sum" totalsRowDxfId="2"/>
    <tableColumn id="6" xr3:uid="{26417477-D688-4904-838E-6FDBC2146695}" name="Tapijt (M²)" totalsRowFunction="sum" totalsRowDxfId="1"/>
    <tableColumn id="7" xr3:uid="{E5F05068-62C2-4D5D-95B7-E49C5ED3EBAB}" name="PVC (M²)" totalsRowFunction="sum" totalsRow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1283-5741-42C1-AC06-786F8AA4DC18}">
  <sheetPr>
    <pageSetUpPr fitToPage="1"/>
  </sheetPr>
  <dimension ref="B1:H71"/>
  <sheetViews>
    <sheetView showGridLines="0" tabSelected="1" topLeftCell="A34" workbookViewId="0">
      <selection activeCell="J4" sqref="J4"/>
    </sheetView>
  </sheetViews>
  <sheetFormatPr defaultRowHeight="14.4" x14ac:dyDescent="0.3"/>
  <cols>
    <col min="1" max="1" width="2.44140625" customWidth="1"/>
    <col min="2" max="2" width="41.109375" bestFit="1" customWidth="1"/>
    <col min="3" max="3" width="10.5546875" customWidth="1"/>
    <col min="4" max="4" width="35.6640625" bestFit="1" customWidth="1"/>
    <col min="5" max="7" width="22" customWidth="1"/>
  </cols>
  <sheetData>
    <row r="1" spans="2:8" s="25" customFormat="1" ht="13.8" x14ac:dyDescent="0.3">
      <c r="B1" s="23"/>
      <c r="C1" s="23"/>
      <c r="D1" s="23"/>
      <c r="E1" s="23"/>
      <c r="F1" s="24"/>
      <c r="G1" s="24"/>
      <c r="H1" s="23"/>
    </row>
    <row r="2" spans="2:8" s="25" customFormat="1" x14ac:dyDescent="0.3">
      <c r="B2" s="23"/>
      <c r="C2" s="26"/>
      <c r="D2" s="26"/>
      <c r="E2" s="26"/>
      <c r="F2" s="27"/>
      <c r="G2" s="28" t="s">
        <v>76</v>
      </c>
      <c r="H2" s="29"/>
    </row>
    <row r="3" spans="2:8" s="25" customFormat="1" x14ac:dyDescent="0.3">
      <c r="B3" s="23"/>
      <c r="C3" s="26"/>
      <c r="D3" s="26"/>
      <c r="E3" s="26"/>
      <c r="F3" s="27"/>
      <c r="G3" s="30" t="s">
        <v>74</v>
      </c>
      <c r="H3" s="26"/>
    </row>
    <row r="4" spans="2:8" s="25" customFormat="1" x14ac:dyDescent="0.3">
      <c r="B4" s="23"/>
      <c r="C4" s="26"/>
      <c r="D4" s="26"/>
      <c r="E4" s="26"/>
      <c r="F4" s="27"/>
      <c r="G4" s="31" t="s">
        <v>75</v>
      </c>
      <c r="H4" s="29"/>
    </row>
    <row r="5" spans="2:8" ht="15.6" x14ac:dyDescent="0.3">
      <c r="B5" s="22"/>
    </row>
    <row r="6" spans="2:8" x14ac:dyDescent="0.3">
      <c r="B6" s="7" t="s">
        <v>0</v>
      </c>
      <c r="C6" s="8" t="s">
        <v>64</v>
      </c>
      <c r="D6" s="8" t="s">
        <v>65</v>
      </c>
      <c r="E6" s="8" t="s">
        <v>63</v>
      </c>
      <c r="F6" s="8" t="s">
        <v>62</v>
      </c>
      <c r="G6" s="9" t="s">
        <v>61</v>
      </c>
    </row>
    <row r="7" spans="2:8" x14ac:dyDescent="0.3">
      <c r="B7" s="4" t="s">
        <v>1</v>
      </c>
      <c r="C7" s="2" t="s">
        <v>2</v>
      </c>
      <c r="D7" s="2" t="s">
        <v>3</v>
      </c>
      <c r="E7" s="1"/>
      <c r="F7" s="1">
        <f>1862+244</f>
        <v>2106</v>
      </c>
      <c r="G7" s="6"/>
    </row>
    <row r="8" spans="2:8" x14ac:dyDescent="0.3">
      <c r="B8" s="4" t="s">
        <v>4</v>
      </c>
      <c r="C8" s="2" t="s">
        <v>5</v>
      </c>
      <c r="D8" s="2" t="s">
        <v>6</v>
      </c>
      <c r="E8" s="1"/>
      <c r="F8" s="1">
        <v>1262</v>
      </c>
      <c r="G8" s="6"/>
    </row>
    <row r="9" spans="2:8" x14ac:dyDescent="0.3">
      <c r="B9" s="4" t="s">
        <v>7</v>
      </c>
      <c r="C9" s="2" t="s">
        <v>2</v>
      </c>
      <c r="D9" s="2" t="s">
        <v>8</v>
      </c>
      <c r="E9" s="1">
        <v>114</v>
      </c>
      <c r="F9" s="1"/>
      <c r="G9" s="6"/>
    </row>
    <row r="10" spans="2:8" x14ac:dyDescent="0.3">
      <c r="B10" s="4" t="s">
        <v>9</v>
      </c>
      <c r="C10" s="2" t="s">
        <v>2</v>
      </c>
      <c r="D10" s="2" t="s">
        <v>10</v>
      </c>
      <c r="E10" s="1">
        <v>92</v>
      </c>
      <c r="F10" s="1">
        <v>2</v>
      </c>
      <c r="G10" s="6"/>
    </row>
    <row r="11" spans="2:8" x14ac:dyDescent="0.3">
      <c r="B11" s="4" t="s">
        <v>11</v>
      </c>
      <c r="C11" s="2" t="s">
        <v>66</v>
      </c>
      <c r="D11" s="2" t="s">
        <v>12</v>
      </c>
      <c r="E11" s="1">
        <v>1371</v>
      </c>
      <c r="F11" s="1">
        <v>362</v>
      </c>
      <c r="G11" s="6"/>
    </row>
    <row r="12" spans="2:8" x14ac:dyDescent="0.3">
      <c r="B12" s="4" t="s">
        <v>13</v>
      </c>
      <c r="C12" s="2" t="s">
        <v>2</v>
      </c>
      <c r="D12" s="2" t="s">
        <v>14</v>
      </c>
      <c r="E12" s="1">
        <v>47</v>
      </c>
      <c r="F12" s="1"/>
      <c r="G12" s="6"/>
    </row>
    <row r="13" spans="2:8" x14ac:dyDescent="0.3">
      <c r="B13" s="4" t="s">
        <v>15</v>
      </c>
      <c r="C13" s="2" t="s">
        <v>2</v>
      </c>
      <c r="D13" s="2" t="s">
        <v>16</v>
      </c>
      <c r="E13" s="1">
        <v>120</v>
      </c>
      <c r="F13" s="1">
        <v>2426</v>
      </c>
      <c r="G13" s="6"/>
    </row>
    <row r="14" spans="2:8" x14ac:dyDescent="0.3">
      <c r="B14" s="4" t="s">
        <v>17</v>
      </c>
      <c r="C14" s="2" t="s">
        <v>2</v>
      </c>
      <c r="D14" s="2" t="s">
        <v>16</v>
      </c>
      <c r="E14" s="1">
        <v>200</v>
      </c>
      <c r="F14" s="1">
        <v>116</v>
      </c>
      <c r="G14" s="6">
        <v>102</v>
      </c>
    </row>
    <row r="15" spans="2:8" x14ac:dyDescent="0.3">
      <c r="B15" s="4" t="s">
        <v>18</v>
      </c>
      <c r="C15" s="2" t="s">
        <v>2</v>
      </c>
      <c r="D15" s="2"/>
      <c r="E15" s="1">
        <v>295</v>
      </c>
      <c r="F15" s="1"/>
      <c r="G15" s="6"/>
    </row>
    <row r="16" spans="2:8" x14ac:dyDescent="0.3">
      <c r="B16" s="4" t="s">
        <v>19</v>
      </c>
      <c r="C16" s="2" t="s">
        <v>2</v>
      </c>
      <c r="D16" s="2" t="s">
        <v>10</v>
      </c>
      <c r="E16" s="1">
        <v>25</v>
      </c>
      <c r="F16" s="1"/>
      <c r="G16" s="6"/>
    </row>
    <row r="17" spans="2:7" x14ac:dyDescent="0.3">
      <c r="B17" s="4" t="s">
        <v>20</v>
      </c>
      <c r="C17" s="2" t="s">
        <v>2</v>
      </c>
      <c r="D17" s="2"/>
      <c r="E17" s="1">
        <v>20</v>
      </c>
      <c r="F17" s="1"/>
      <c r="G17" s="6"/>
    </row>
    <row r="18" spans="2:7" x14ac:dyDescent="0.3">
      <c r="B18" s="4" t="s">
        <v>21</v>
      </c>
      <c r="C18" s="2" t="s">
        <v>2</v>
      </c>
      <c r="D18" s="2" t="s">
        <v>16</v>
      </c>
      <c r="E18" s="1">
        <f>185+147+44+77+106</f>
        <v>559</v>
      </c>
      <c r="F18" s="1">
        <v>8346</v>
      </c>
      <c r="G18" s="6"/>
    </row>
    <row r="19" spans="2:7" x14ac:dyDescent="0.3">
      <c r="B19" s="4" t="s">
        <v>22</v>
      </c>
      <c r="C19" s="2" t="s">
        <v>2</v>
      </c>
      <c r="D19" s="2" t="s">
        <v>16</v>
      </c>
      <c r="E19" s="1">
        <v>1219</v>
      </c>
      <c r="F19" s="1">
        <v>5330</v>
      </c>
      <c r="G19" s="6"/>
    </row>
    <row r="20" spans="2:7" x14ac:dyDescent="0.3">
      <c r="B20" s="4" t="s">
        <v>23</v>
      </c>
      <c r="C20" s="2" t="s">
        <v>2</v>
      </c>
      <c r="D20" s="2" t="s">
        <v>16</v>
      </c>
      <c r="E20" s="1"/>
      <c r="F20" s="1">
        <v>8585</v>
      </c>
      <c r="G20" s="6"/>
    </row>
    <row r="21" spans="2:7" x14ac:dyDescent="0.3">
      <c r="B21" s="4" t="s">
        <v>24</v>
      </c>
      <c r="C21" s="2" t="s">
        <v>25</v>
      </c>
      <c r="D21" s="2" t="s">
        <v>26</v>
      </c>
      <c r="E21" s="1">
        <v>900</v>
      </c>
      <c r="F21" s="1">
        <v>603</v>
      </c>
      <c r="G21" s="6"/>
    </row>
    <row r="22" spans="2:7" x14ac:dyDescent="0.3">
      <c r="B22" s="4" t="s">
        <v>27</v>
      </c>
      <c r="C22" s="2" t="s">
        <v>2</v>
      </c>
      <c r="D22" s="2" t="s">
        <v>14</v>
      </c>
      <c r="E22" s="1">
        <v>100</v>
      </c>
      <c r="F22" s="1"/>
      <c r="G22" s="6"/>
    </row>
    <row r="23" spans="2:7" x14ac:dyDescent="0.3">
      <c r="B23" s="4" t="s">
        <v>28</v>
      </c>
      <c r="C23" s="2" t="s">
        <v>2</v>
      </c>
      <c r="D23" s="2" t="s">
        <v>14</v>
      </c>
      <c r="E23" s="3">
        <v>89</v>
      </c>
      <c r="F23" s="1">
        <v>199</v>
      </c>
      <c r="G23" s="6"/>
    </row>
    <row r="24" spans="2:7" x14ac:dyDescent="0.3">
      <c r="B24" s="4" t="s">
        <v>29</v>
      </c>
      <c r="C24" s="2" t="s">
        <v>2</v>
      </c>
      <c r="D24" s="2" t="s">
        <v>14</v>
      </c>
      <c r="E24" s="1">
        <v>61</v>
      </c>
      <c r="F24" s="1"/>
      <c r="G24" s="6"/>
    </row>
    <row r="25" spans="2:7" x14ac:dyDescent="0.3">
      <c r="B25" s="4" t="s">
        <v>30</v>
      </c>
      <c r="C25" s="2" t="s">
        <v>2</v>
      </c>
      <c r="D25" s="2" t="s">
        <v>14</v>
      </c>
      <c r="E25" s="1"/>
      <c r="F25" s="1"/>
      <c r="G25" s="6">
        <v>12</v>
      </c>
    </row>
    <row r="26" spans="2:7" x14ac:dyDescent="0.3">
      <c r="B26" s="4" t="s">
        <v>31</v>
      </c>
      <c r="C26" s="2" t="s">
        <v>2</v>
      </c>
      <c r="D26" s="2" t="s">
        <v>16</v>
      </c>
      <c r="E26" s="1">
        <v>253</v>
      </c>
      <c r="F26" s="1">
        <v>4262</v>
      </c>
      <c r="G26" s="6"/>
    </row>
    <row r="27" spans="2:7" x14ac:dyDescent="0.3">
      <c r="B27" s="4" t="s">
        <v>32</v>
      </c>
      <c r="C27" s="2" t="s">
        <v>2</v>
      </c>
      <c r="D27" s="2"/>
      <c r="E27" s="1">
        <v>23</v>
      </c>
      <c r="F27" s="1"/>
      <c r="G27" s="6"/>
    </row>
    <row r="28" spans="2:7" x14ac:dyDescent="0.3">
      <c r="B28" s="4" t="s">
        <v>33</v>
      </c>
      <c r="C28" s="2" t="s">
        <v>2</v>
      </c>
      <c r="D28" s="2" t="s">
        <v>10</v>
      </c>
      <c r="E28" s="1">
        <v>45</v>
      </c>
      <c r="F28" s="1">
        <v>89</v>
      </c>
      <c r="G28" s="6"/>
    </row>
    <row r="29" spans="2:7" x14ac:dyDescent="0.3">
      <c r="B29" s="4" t="s">
        <v>34</v>
      </c>
      <c r="C29" s="2" t="s">
        <v>2</v>
      </c>
      <c r="D29" s="2" t="s">
        <v>10</v>
      </c>
      <c r="E29" s="1">
        <v>176</v>
      </c>
      <c r="F29" s="1"/>
      <c r="G29" s="6"/>
    </row>
    <row r="30" spans="2:7" x14ac:dyDescent="0.3">
      <c r="B30" s="4" t="s">
        <v>35</v>
      </c>
      <c r="C30" s="2" t="s">
        <v>2</v>
      </c>
      <c r="D30" s="2" t="s">
        <v>10</v>
      </c>
      <c r="E30" s="1">
        <v>0</v>
      </c>
      <c r="F30" s="1">
        <v>203</v>
      </c>
      <c r="G30" s="6"/>
    </row>
    <row r="31" spans="2:7" x14ac:dyDescent="0.3">
      <c r="B31" s="4" t="s">
        <v>36</v>
      </c>
      <c r="C31" s="2" t="s">
        <v>67</v>
      </c>
      <c r="D31" s="2" t="s">
        <v>16</v>
      </c>
      <c r="E31" s="1">
        <v>590</v>
      </c>
      <c r="F31" s="1">
        <v>2143</v>
      </c>
      <c r="G31" s="6"/>
    </row>
    <row r="32" spans="2:7" x14ac:dyDescent="0.3">
      <c r="B32" s="4" t="s">
        <v>37</v>
      </c>
      <c r="C32" s="2" t="s">
        <v>2</v>
      </c>
      <c r="D32" s="2" t="s">
        <v>16</v>
      </c>
      <c r="E32" s="1">
        <v>188</v>
      </c>
      <c r="F32" s="1">
        <v>3173</v>
      </c>
      <c r="G32" s="6"/>
    </row>
    <row r="33" spans="2:7" x14ac:dyDescent="0.3">
      <c r="B33" s="4" t="s">
        <v>38</v>
      </c>
      <c r="C33" s="2" t="s">
        <v>66</v>
      </c>
      <c r="D33" s="2" t="s">
        <v>14</v>
      </c>
      <c r="E33" s="1">
        <v>136</v>
      </c>
      <c r="F33" s="1">
        <v>272</v>
      </c>
      <c r="G33" s="6"/>
    </row>
    <row r="34" spans="2:7" x14ac:dyDescent="0.3">
      <c r="B34" s="4" t="s">
        <v>39</v>
      </c>
      <c r="C34" s="2" t="s">
        <v>2</v>
      </c>
      <c r="D34" s="2" t="s">
        <v>10</v>
      </c>
      <c r="E34" s="1">
        <v>343</v>
      </c>
      <c r="F34" s="1"/>
      <c r="G34" s="6"/>
    </row>
    <row r="35" spans="2:7" x14ac:dyDescent="0.3">
      <c r="B35" s="4" t="s">
        <v>40</v>
      </c>
      <c r="C35" s="2" t="s">
        <v>2</v>
      </c>
      <c r="D35" s="2" t="s">
        <v>41</v>
      </c>
      <c r="E35" s="1">
        <v>6</v>
      </c>
      <c r="F35" s="1">
        <v>88</v>
      </c>
      <c r="G35" s="6"/>
    </row>
    <row r="36" spans="2:7" x14ac:dyDescent="0.3">
      <c r="B36" s="4" t="s">
        <v>42</v>
      </c>
      <c r="C36" s="2" t="s">
        <v>2</v>
      </c>
      <c r="D36" s="2" t="s">
        <v>43</v>
      </c>
      <c r="E36" s="1">
        <v>79</v>
      </c>
      <c r="F36" s="1"/>
      <c r="G36" s="6"/>
    </row>
    <row r="37" spans="2:7" x14ac:dyDescent="0.3">
      <c r="B37" s="4" t="s">
        <v>44</v>
      </c>
      <c r="C37" s="2" t="s">
        <v>2</v>
      </c>
      <c r="D37" s="2" t="s">
        <v>43</v>
      </c>
      <c r="E37" s="1">
        <v>111</v>
      </c>
      <c r="F37" s="1"/>
      <c r="G37" s="6"/>
    </row>
    <row r="38" spans="2:7" x14ac:dyDescent="0.3">
      <c r="B38" s="4" t="s">
        <v>45</v>
      </c>
      <c r="C38" s="2" t="s">
        <v>2</v>
      </c>
      <c r="D38" s="2" t="s">
        <v>43</v>
      </c>
      <c r="E38" s="1">
        <v>123</v>
      </c>
      <c r="F38" s="1"/>
      <c r="G38" s="6"/>
    </row>
    <row r="39" spans="2:7" x14ac:dyDescent="0.3">
      <c r="B39" s="4" t="s">
        <v>46</v>
      </c>
      <c r="C39" s="2" t="s">
        <v>2</v>
      </c>
      <c r="D39" s="2" t="s">
        <v>43</v>
      </c>
      <c r="E39" s="1">
        <v>91</v>
      </c>
      <c r="F39" s="1"/>
      <c r="G39" s="6"/>
    </row>
    <row r="40" spans="2:7" x14ac:dyDescent="0.3">
      <c r="B40" s="5" t="s">
        <v>47</v>
      </c>
      <c r="C40" s="2" t="s">
        <v>2</v>
      </c>
      <c r="D40" s="2" t="s">
        <v>48</v>
      </c>
      <c r="E40" s="1">
        <v>257</v>
      </c>
      <c r="F40" s="1">
        <v>248</v>
      </c>
      <c r="G40" s="6"/>
    </row>
    <row r="41" spans="2:7" x14ac:dyDescent="0.3">
      <c r="B41" s="5" t="s">
        <v>49</v>
      </c>
      <c r="C41" s="2" t="s">
        <v>2</v>
      </c>
      <c r="D41" s="2" t="s">
        <v>14</v>
      </c>
      <c r="E41" s="1">
        <v>39</v>
      </c>
      <c r="F41" s="1">
        <v>157</v>
      </c>
      <c r="G41" s="6">
        <v>110</v>
      </c>
    </row>
    <row r="42" spans="2:7" x14ac:dyDescent="0.3">
      <c r="B42" s="5" t="s">
        <v>50</v>
      </c>
      <c r="C42" s="2" t="s">
        <v>2</v>
      </c>
      <c r="D42" s="2" t="s">
        <v>51</v>
      </c>
      <c r="E42" s="1">
        <v>191</v>
      </c>
      <c r="F42" s="1">
        <v>319</v>
      </c>
      <c r="G42" s="6">
        <v>317</v>
      </c>
    </row>
    <row r="43" spans="2:7" x14ac:dyDescent="0.3">
      <c r="B43" s="5" t="s">
        <v>52</v>
      </c>
      <c r="C43" s="2" t="s">
        <v>2</v>
      </c>
      <c r="D43" s="2" t="s">
        <v>16</v>
      </c>
      <c r="E43" s="1">
        <v>300</v>
      </c>
      <c r="F43" s="1">
        <v>546</v>
      </c>
      <c r="G43" s="6"/>
    </row>
    <row r="44" spans="2:7" x14ac:dyDescent="0.3">
      <c r="B44" s="5" t="s">
        <v>53</v>
      </c>
      <c r="C44" s="2" t="s">
        <v>2</v>
      </c>
      <c r="D44" s="2" t="s">
        <v>54</v>
      </c>
      <c r="E44" s="1">
        <v>94</v>
      </c>
      <c r="F44" s="1">
        <v>300</v>
      </c>
      <c r="G44" s="6"/>
    </row>
    <row r="45" spans="2:7" x14ac:dyDescent="0.3">
      <c r="B45" s="5" t="s">
        <v>69</v>
      </c>
      <c r="C45" s="2" t="s">
        <v>5</v>
      </c>
      <c r="D45" s="2"/>
      <c r="E45" s="3" t="s">
        <v>70</v>
      </c>
      <c r="F45" s="3" t="s">
        <v>70</v>
      </c>
      <c r="G45" s="21" t="s">
        <v>70</v>
      </c>
    </row>
    <row r="46" spans="2:7" x14ac:dyDescent="0.3">
      <c r="B46" s="5" t="s">
        <v>71</v>
      </c>
      <c r="C46" s="2" t="s">
        <v>2</v>
      </c>
      <c r="D46" s="2"/>
      <c r="E46" s="3" t="s">
        <v>70</v>
      </c>
      <c r="F46" s="3" t="s">
        <v>70</v>
      </c>
      <c r="G46" s="21" t="s">
        <v>70</v>
      </c>
    </row>
    <row r="47" spans="2:7" x14ac:dyDescent="0.3">
      <c r="B47" s="5" t="s">
        <v>72</v>
      </c>
      <c r="C47" s="2" t="s">
        <v>73</v>
      </c>
      <c r="D47" s="2"/>
      <c r="E47" s="3" t="s">
        <v>70</v>
      </c>
      <c r="F47" s="3" t="s">
        <v>70</v>
      </c>
      <c r="G47" s="21" t="s">
        <v>70</v>
      </c>
    </row>
    <row r="48" spans="2:7" x14ac:dyDescent="0.3">
      <c r="B48" s="5" t="s">
        <v>55</v>
      </c>
      <c r="C48" s="2" t="s">
        <v>2</v>
      </c>
      <c r="D48" s="2" t="s">
        <v>56</v>
      </c>
      <c r="E48" s="1"/>
      <c r="F48" s="1"/>
      <c r="G48" s="6">
        <v>308</v>
      </c>
    </row>
    <row r="49" spans="2:7" x14ac:dyDescent="0.3">
      <c r="B49" s="5" t="s">
        <v>57</v>
      </c>
      <c r="C49" s="2" t="s">
        <v>2</v>
      </c>
      <c r="D49" s="2" t="s">
        <v>58</v>
      </c>
      <c r="E49" s="1">
        <v>193</v>
      </c>
      <c r="F49" s="1">
        <v>22</v>
      </c>
      <c r="G49" s="6"/>
    </row>
    <row r="50" spans="2:7" x14ac:dyDescent="0.3">
      <c r="B50" s="5" t="s">
        <v>59</v>
      </c>
      <c r="C50" s="2" t="s">
        <v>2</v>
      </c>
      <c r="D50" s="2" t="s">
        <v>16</v>
      </c>
      <c r="E50" s="1"/>
      <c r="F50" s="1">
        <v>332</v>
      </c>
      <c r="G50" s="6"/>
    </row>
    <row r="51" spans="2:7" x14ac:dyDescent="0.3">
      <c r="B51" s="10" t="s">
        <v>60</v>
      </c>
      <c r="C51" s="11" t="s">
        <v>2</v>
      </c>
      <c r="D51" s="11" t="s">
        <v>16</v>
      </c>
      <c r="E51" s="12">
        <v>69</v>
      </c>
      <c r="F51" s="12">
        <v>261</v>
      </c>
      <c r="G51" s="13">
        <v>148</v>
      </c>
    </row>
    <row r="52" spans="2:7" x14ac:dyDescent="0.3">
      <c r="B52" s="18"/>
      <c r="C52" s="18"/>
      <c r="D52" s="19" t="s">
        <v>68</v>
      </c>
      <c r="E52" s="18">
        <f>SUBTOTAL(109,Tabel1[Linoleum (M²)])</f>
        <v>8519</v>
      </c>
      <c r="F52" s="18">
        <f>SUBTOTAL(109,Tabel1[Tapijt (M²)])</f>
        <v>41752</v>
      </c>
      <c r="G52" s="20">
        <f>SUBTOTAL(109,Tabel1[PVC (M²)])</f>
        <v>997</v>
      </c>
    </row>
    <row r="53" spans="2:7" x14ac:dyDescent="0.3">
      <c r="G53" s="14"/>
    </row>
    <row r="54" spans="2:7" x14ac:dyDescent="0.3">
      <c r="G54" s="14"/>
    </row>
    <row r="55" spans="2:7" x14ac:dyDescent="0.3">
      <c r="G55" s="14"/>
    </row>
    <row r="56" spans="2:7" x14ac:dyDescent="0.3">
      <c r="G56" s="14"/>
    </row>
    <row r="57" spans="2:7" x14ac:dyDescent="0.3">
      <c r="G57" s="14"/>
    </row>
    <row r="61" spans="2:7" x14ac:dyDescent="0.3">
      <c r="G61" s="15"/>
    </row>
    <row r="62" spans="2:7" x14ac:dyDescent="0.3">
      <c r="G62" s="16"/>
    </row>
    <row r="63" spans="2:7" x14ac:dyDescent="0.3">
      <c r="G63" s="16"/>
    </row>
    <row r="64" spans="2:7" x14ac:dyDescent="0.3">
      <c r="G64" s="16"/>
    </row>
    <row r="65" spans="7:7" x14ac:dyDescent="0.3">
      <c r="G65" s="16"/>
    </row>
    <row r="66" spans="7:7" x14ac:dyDescent="0.3">
      <c r="G66" s="16"/>
    </row>
    <row r="67" spans="7:7" x14ac:dyDescent="0.3">
      <c r="G67" s="16"/>
    </row>
    <row r="68" spans="7:7" x14ac:dyDescent="0.3">
      <c r="G68" s="16"/>
    </row>
    <row r="69" spans="7:7" x14ac:dyDescent="0.3">
      <c r="G69" s="17"/>
    </row>
    <row r="70" spans="7:7" x14ac:dyDescent="0.3">
      <c r="G70" s="17"/>
    </row>
    <row r="71" spans="7:7" x14ac:dyDescent="0.3">
      <c r="G71" s="17"/>
    </row>
  </sheetData>
  <phoneticPr fontId="16" type="noConversion"/>
  <pageMargins left="0.7" right="0.7" top="0.75" bottom="0.75" header="0.3" footer="0.3"/>
  <pageSetup paperSize="9" scale="64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8FA8F66FF0B946B64907DF78E57E81" ma:contentTypeVersion="3" ma:contentTypeDescription="Een nieuw document maken." ma:contentTypeScope="" ma:versionID="dd8cffb35e0fa2b910052bf7363a36d3">
  <xsd:schema xmlns:xsd="http://www.w3.org/2001/XMLSchema" xmlns:xs="http://www.w3.org/2001/XMLSchema" xmlns:p="http://schemas.microsoft.com/office/2006/metadata/properties" xmlns:ns2="6ba644c5-e965-4b08-83c9-18d713eb0cf6" targetNamespace="http://schemas.microsoft.com/office/2006/metadata/properties" ma:root="true" ma:fieldsID="c72d0bce1fcc2099bcd0b57d52ef4abd" ns2:_="">
    <xsd:import namespace="6ba644c5-e965-4b08-83c9-18d713eb0c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644c5-e965-4b08-83c9-18d713eb0c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D08B6E-700B-44E3-997B-DD934409DA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a644c5-e965-4b08-83c9-18d713eb0c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5EB260-6B62-4EA5-B0DB-1F687C7819EC}">
  <ds:schemaRefs>
    <ds:schemaRef ds:uri="http://purl.org/dc/dcmitype/"/>
    <ds:schemaRef ds:uri="http://purl.org/dc/elements/1.1/"/>
    <ds:schemaRef ds:uri="http://schemas.microsoft.com/office/2006/documentManagement/types"/>
    <ds:schemaRef ds:uri="6ba644c5-e965-4b08-83c9-18d713eb0cf6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CD330F2-0A60-418E-8FCF-40A536E8FA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Panden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Joël van den Berg</dc:creator>
  <cp:lastModifiedBy>Joël van den Berg</cp:lastModifiedBy>
  <cp:lastPrinted>2026-05-27T11:23:33Z</cp:lastPrinted>
  <dcterms:created xsi:type="dcterms:W3CDTF">2026-05-12T11:52:33Z</dcterms:created>
  <dcterms:modified xsi:type="dcterms:W3CDTF">2026-10-16T08:21:58Z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2026-05-12T12:03:10Z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57ec7445-a53e-46f6-a5db-deb485478e03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0x010100CA8FA8F66FF0B946B64907DF78E57E81</vt:lpwstr>
  </property>
  <property fmtid="{D5CDD505-2E9C-101B-9397-08002B2CF9AE}" pid="11" name="Order">
    <vt:r8>2700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