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rnl.sharepoint.com/sites/HR-ProjectPlannen/Shared Documents/General/Fase 2 en verder/Aanbesteding/02 Inschrijffase/"/>
    </mc:Choice>
  </mc:AlternateContent>
  <xr:revisionPtr revIDLastSave="1208" documentId="13_ncr:1_{6D0BAD77-39D7-4A48-8B5B-93D8374F4A65}" xr6:coauthVersionLast="47" xr6:coauthVersionMax="47" xr10:uidLastSave="{0E966708-54CC-401E-BD60-6996F4AEF180}"/>
  <bookViews>
    <workbookView xWindow="33720" yWindow="-120" windowWidth="38640" windowHeight="21120" xr2:uid="{1A478553-0DCF-459D-8160-5E06C88914B4}"/>
  </bookViews>
  <sheets>
    <sheet name="Sheet1" sheetId="1" r:id="rId1"/>
  </sheets>
  <definedNames>
    <definedName name="_xlnm.Print_Area" localSheetId="0">Sheet1!$A$1:$E$68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 r="E19" i="1" s="1"/>
  <c r="E30" i="1" l="1"/>
  <c r="E39" i="1"/>
  <c r="E34" i="1"/>
  <c r="E33" i="1"/>
  <c r="E35" i="1"/>
  <c r="E36" i="1"/>
  <c r="E37" i="1"/>
  <c r="E38" i="1"/>
  <c r="E28" i="1"/>
  <c r="E29" i="1"/>
  <c r="E27" i="1"/>
  <c r="E26" i="1"/>
  <c r="E31" i="1" l="1"/>
  <c r="C47" i="1"/>
  <c r="B49" i="1"/>
  <c r="B48" i="1"/>
  <c r="B47" i="1"/>
  <c r="C48" i="1" l="1"/>
  <c r="C49" i="1" s="1"/>
</calcChain>
</file>

<file path=xl/sharedStrings.xml><?xml version="1.0" encoding="utf-8"?>
<sst xmlns="http://schemas.openxmlformats.org/spreadsheetml/2006/main" count="69" uniqueCount="54">
  <si>
    <t>Deze bijlage dient door de Inschrijver te worden ingevuld en bij de Inschrijving te worden bijgevoegd.</t>
  </si>
  <si>
    <t>Het is niet toegestaan wijzigingen aan te brengen in het Prijzenblad.</t>
  </si>
  <si>
    <t>De geel gearceerde velden dienen te worden ingevuld.</t>
  </si>
  <si>
    <t>Scope</t>
  </si>
  <si>
    <t>Aantal studenten per 1 januari jaar x</t>
  </si>
  <si>
    <t>EENMALIGE KOSTEN IMPLEMENTATIE</t>
  </si>
  <si>
    <t>INSCHRIJFPRIJS</t>
  </si>
  <si>
    <t>eenmalige kosten</t>
  </si>
  <si>
    <t>Toelichting</t>
  </si>
  <si>
    <t>SaaS fee per jaar per student</t>
  </si>
  <si>
    <t>Ruimte- en middelenreservering</t>
  </si>
  <si>
    <t>Vaste ALL-IN Prijs excl BTW</t>
  </si>
  <si>
    <t>Jaarlijkse SaaS Fee 1-sept 2027 - 31 dec 2027</t>
  </si>
  <si>
    <t>Jaarlijkse SaaS Fee 1 jan - 31 dec 2028</t>
  </si>
  <si>
    <t>OPTIES (worden niet beoordeeld)</t>
  </si>
  <si>
    <t>SUBTOTAAL Licentie en periodieke kosten over 4 jaar</t>
  </si>
  <si>
    <t>SUBTOTAAL Eenmalige Kosten</t>
  </si>
  <si>
    <t>SaaS fee per gebruiker per jaar</t>
  </si>
  <si>
    <t>1. Kosten technische Implementatie (gepland tot 1 sept 2027)</t>
  </si>
  <si>
    <t>&lt;kostenelement&gt;</t>
  </si>
  <si>
    <t>Jaarlijkse SaaS Fee 1 jan 2029 - 31 dec 2029</t>
  </si>
  <si>
    <t>Jaarlijkse SaaS Fee 1 jan 2030 - 31 dec 2030</t>
  </si>
  <si>
    <t>Jaarlijkse SaaS Fee 1 jan 2031 - 31 aug 2031</t>
  </si>
  <si>
    <t>conform aanbestedingsdocumenten en uw inschrijving wens GC2  Implementatie</t>
  </si>
  <si>
    <t>2. Kosten organisatorische implementatie (gepland tot 1 sept 2028)*1</t>
  </si>
  <si>
    <t>*1) Kosten organisatorische imlementatie dienen hieroner gespecificeerd te worden en afgeprijsd te worden.</t>
  </si>
  <si>
    <t>Systeem voor Curriculummanagement, (Inzet)Planning en Roosteren</t>
  </si>
  <si>
    <t>aangeboden modules</t>
  </si>
  <si>
    <t>&lt;opsomming aangeboden modules en/of add-ons&gt;</t>
  </si>
  <si>
    <t>Jaarlijkse SaaS Fee 1-sept 2031 - 31 dec 2031</t>
  </si>
  <si>
    <t>Jaarlijkse SaaS Fee 1-jan 2032 - 31 dec 2032</t>
  </si>
  <si>
    <t>Jaarlijkse SaaS Fee 1-jan 2033 - 31 dec 2033</t>
  </si>
  <si>
    <t>Jaarlijkse SaaS Fee 1-jan 2034 - 31 dec 2034</t>
  </si>
  <si>
    <t>Jaarlijkse SaaS Fee 1-jan 2035 - 31 dec 2035</t>
  </si>
  <si>
    <t>Jaarlijkse SaaS Fee 1-jan 2036 - 31 dec 2036</t>
  </si>
  <si>
    <t>Jaarlijkse SaaS Fee 1-jan 2037 - 31 aug 2037</t>
  </si>
  <si>
    <t xml:space="preserve">SaaS fee per jaar </t>
  </si>
  <si>
    <t>Jaarlijkse SaaS Fee initiële looptijd</t>
  </si>
  <si>
    <t>&lt;aangeboden module/add on&gt;</t>
  </si>
  <si>
    <t xml:space="preserve">*2 De door u aangeboden SaaS-fee is gebaseerd op het programma van eisen en uw inschrijving op de wensen (GC1 t/m GC4). Functionele wensen zoals opgenomen in GC1 vormen dus ook onderdeel van uw inschrijving, ook als deze op moment van inschrijving nog niet (direct) beschikbaar zijn. Wij beschouwen deze wensen als standaard doorontwikkeling van Curriculummanagement, (Inzet)planning en Roosteren. Indien deze op een later tijdstip worden uitgerold, zullen hier geen extra kosten voor worden doorberekend. </t>
  </si>
  <si>
    <t>*3 Voor de vergelijkbaarheid van de offertes gaat de Hogeschool Rotterdam ervan uit dat de technische implementatie van de basis‑ en eventuele uitbreidingsscope uiterlijk op 31 augustus 2027 volledig en succesvol is afgerond. In de praktijk start de facturatie van de SaaS‑vergoeding pas nadat de SaaS‑productieomgeving in gebruik is genomen en de technische implementatie als succesvol afgerond is bevestigd.</t>
  </si>
  <si>
    <t>*4 Facturatie zal plaatsvinden op basis van de SaaS fee. De SaaS fee is een vaste prijs per jaar voor het aantal gebruikers, ongeacht de omvang van de dataset of het verkeer over de koppelingen en inclusief alle toekomstige doorontwikkeling. Het aantal gebruikers, waar de fee op van toepassing is, wordt vastgesteld op 1 januari van ieder jaar en de fee zal niet wijzigen, ongeacht groei of krimp van het aantal gebruikers of veranderingen in de omvang van de dataset en het verkeer. Mocht het aantal gebruikers gedurende enig jaar 10% groeien of krimpen ten opzichte van de telling op 1 januari, treden partijen in overleg om de SaaS fee eventueel aan te passen aan het volume dat de bandbreedte heeft overschreden.</t>
  </si>
  <si>
    <t>*5 Indien Hogeschool Rotterdam gebruik maakt van de verlengingsopties zal de vaststelling van de jaarlijkse SaaS fee op identieke wijze doorgevoerd worden.</t>
  </si>
  <si>
    <t>JAARLIJKSE KOSTEN SAAS  licentie en periodieke kosten (na afronding technische implementatie) *2 *3 *4 *5</t>
  </si>
  <si>
    <t>Naam Inschrijver</t>
  </si>
  <si>
    <t xml:space="preserve"> </t>
  </si>
  <si>
    <t>Naam tekenbevoegde</t>
  </si>
  <si>
    <t>Handtekening</t>
  </si>
  <si>
    <t>Datum</t>
  </si>
  <si>
    <t>Bijlage 3  Prijzenblad Curriculummanagement (Inzet)planning en Roosteren</t>
  </si>
  <si>
    <t>Jaarlijkse SaaS Fee verlengingsjaren
(geen onderdeel van de inschrijfprijs)</t>
  </si>
  <si>
    <t>Instructie</t>
  </si>
  <si>
    <t>Optionele Modules*6</t>
  </si>
  <si>
    <t>*6 aangeboden optionele scope moet passend zijn conform beschrijven Document paragraaf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</si>
</sst>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_ [$€-413]\ * #,##0.00_ ;_ [$€-413]\ * \-#,##0.00_ ;_ [$€-413]\ * &quot;-&quot;??_ ;_ @_ "/>
    <numFmt numFmtId="165" formatCode="_ [$€-2]\ * #,##0.00_ ;_ [$€-2]\ * \-#,##0.00_ ;_ [$€-2]\ * &quot;-&quot;??_ ;_ @_ "/>
    <numFmt numFmtId="166" formatCode="_(* #,##0_);_(* \(#,##0\);_(* &quot;-&quot;??_);_(@_)"/>
    <numFmt numFmtId="167" formatCode="&quot;€&quot;\ #,##0.00_);\(&quot;€&quot;\ #,##0.00\)"/>
  </numFmts>
  <fonts count="18" x14ac:knownFonts="1">
    <font>
      <sz val="11"/>
      <color theme="1"/>
      <name val="Calibri"/>
      <family val="2"/>
      <scheme val="minor"/>
    </font>
    <font>
      <b/>
      <sz val="12"/>
      <color theme="1"/>
      <name val="Arial"/>
      <family val="2"/>
    </font>
    <font>
      <sz val="11"/>
      <color theme="1"/>
      <name val="Arial"/>
      <family val="2"/>
    </font>
    <font>
      <sz val="10"/>
      <color theme="1"/>
      <name val="Arial"/>
      <family val="2"/>
    </font>
    <font>
      <b/>
      <sz val="16"/>
      <color theme="1"/>
      <name val="Arial"/>
      <family val="2"/>
    </font>
    <font>
      <b/>
      <sz val="11"/>
      <color theme="1"/>
      <name val="Arial"/>
      <family val="2"/>
    </font>
    <font>
      <sz val="11"/>
      <color theme="1"/>
      <name val="Calibri"/>
      <family val="2"/>
      <scheme val="minor"/>
    </font>
    <font>
      <sz val="11"/>
      <color rgb="FF000000"/>
      <name val="Arial"/>
      <family val="2"/>
    </font>
    <font>
      <b/>
      <sz val="10"/>
      <color theme="0"/>
      <name val="Arial"/>
      <family val="2"/>
    </font>
    <font>
      <b/>
      <sz val="11"/>
      <color theme="0"/>
      <name val="Arial"/>
      <family val="2"/>
    </font>
    <font>
      <b/>
      <u/>
      <sz val="11"/>
      <color theme="1"/>
      <name val="Arial"/>
      <family val="2"/>
    </font>
    <font>
      <b/>
      <sz val="14"/>
      <color theme="0"/>
      <name val="Arial"/>
      <family val="2"/>
    </font>
    <font>
      <sz val="11"/>
      <name val="Arial"/>
      <family val="2"/>
    </font>
    <font>
      <b/>
      <sz val="16"/>
      <color theme="0"/>
      <name val="Arial"/>
      <family val="2"/>
    </font>
    <font>
      <sz val="8"/>
      <name val="Calibri"/>
      <family val="2"/>
      <scheme val="minor"/>
    </font>
    <font>
      <b/>
      <sz val="11"/>
      <color rgb="FF000000"/>
      <name val="Arial"/>
      <family val="2"/>
    </font>
    <font>
      <b/>
      <u/>
      <sz val="11"/>
      <color theme="0"/>
      <name val="Arial"/>
      <family val="2"/>
    </font>
    <font>
      <sz val="9"/>
      <color theme="1"/>
      <name val="Arial"/>
      <family val="2"/>
    </font>
  </fonts>
  <fills count="7">
    <fill>
      <patternFill patternType="none"/>
    </fill>
    <fill>
      <patternFill patternType="gray125"/>
    </fill>
    <fill>
      <patternFill patternType="solid">
        <fgColor rgb="FFFFFF00"/>
        <bgColor indexed="64"/>
      </patternFill>
    </fill>
    <fill>
      <patternFill patternType="solid">
        <fgColor rgb="FFC00000"/>
        <bgColor indexed="64"/>
      </patternFill>
    </fill>
    <fill>
      <patternFill patternType="solid">
        <fgColor rgb="FF00B050"/>
        <bgColor indexed="64"/>
      </patternFill>
    </fill>
    <fill>
      <patternFill patternType="solid">
        <fgColor theme="0" tint="-4.9989318521683403E-2"/>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auto="1"/>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s>
  <cellStyleXfs count="3">
    <xf numFmtId="0" fontId="0" fillId="0" borderId="0"/>
    <xf numFmtId="43" fontId="6" fillId="0" borderId="0" applyFont="0" applyFill="0" applyBorder="0" applyAlignment="0" applyProtection="0"/>
    <xf numFmtId="44" fontId="6" fillId="0" borderId="0" applyFont="0" applyFill="0" applyBorder="0" applyAlignment="0" applyProtection="0"/>
  </cellStyleXfs>
  <cellXfs count="64">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3" fillId="0" borderId="0" xfId="0" applyFont="1" applyAlignment="1">
      <alignment wrapText="1"/>
    </xf>
    <xf numFmtId="164" fontId="2" fillId="0" borderId="0" xfId="0" applyNumberFormat="1" applyFont="1"/>
    <xf numFmtId="0" fontId="8" fillId="3" borderId="1" xfId="0" applyFont="1" applyFill="1" applyBorder="1" applyAlignment="1">
      <alignment vertical="top"/>
    </xf>
    <xf numFmtId="0" fontId="9" fillId="3" borderId="1" xfId="0" applyFont="1" applyFill="1" applyBorder="1" applyAlignment="1">
      <alignment vertical="center"/>
    </xf>
    <xf numFmtId="0" fontId="9" fillId="3" borderId="1" xfId="0" applyFont="1" applyFill="1" applyBorder="1" applyAlignment="1">
      <alignment vertical="center" wrapText="1"/>
    </xf>
    <xf numFmtId="0" fontId="9" fillId="3" borderId="2" xfId="0" applyFont="1" applyFill="1" applyBorder="1" applyAlignment="1">
      <alignment vertical="center" wrapText="1"/>
    </xf>
    <xf numFmtId="0" fontId="9" fillId="0" borderId="0" xfId="0" applyFont="1" applyAlignment="1">
      <alignment vertical="center" wrapText="1"/>
    </xf>
    <xf numFmtId="165" fontId="2" fillId="2" borderId="1" xfId="2" applyNumberFormat="1" applyFont="1" applyFill="1" applyBorder="1" applyAlignment="1" applyProtection="1">
      <alignment vertical="center"/>
      <protection locked="0"/>
    </xf>
    <xf numFmtId="0" fontId="8" fillId="3" borderId="1" xfId="0" applyFont="1" applyFill="1" applyBorder="1" applyAlignment="1">
      <alignment vertical="top" wrapText="1"/>
    </xf>
    <xf numFmtId="0" fontId="2" fillId="0" borderId="0" xfId="0" applyFont="1" applyAlignment="1">
      <alignment vertical="center"/>
    </xf>
    <xf numFmtId="0" fontId="9" fillId="3" borderId="1" xfId="0" applyFont="1" applyFill="1" applyBorder="1" applyAlignment="1">
      <alignment horizontal="center" vertical="center" wrapText="1"/>
    </xf>
    <xf numFmtId="0" fontId="12" fillId="0" borderId="5" xfId="0" applyFont="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Alignment="1">
      <alignment vertical="center"/>
    </xf>
    <xf numFmtId="164" fontId="2" fillId="0" borderId="1" xfId="0" applyNumberFormat="1" applyFont="1" applyBorder="1"/>
    <xf numFmtId="0" fontId="11" fillId="3" borderId="2" xfId="0" applyFont="1" applyFill="1" applyBorder="1" applyAlignment="1">
      <alignment vertical="center"/>
    </xf>
    <xf numFmtId="0" fontId="11" fillId="3" borderId="3" xfId="0" applyFont="1" applyFill="1" applyBorder="1" applyAlignment="1">
      <alignment vertical="center"/>
    </xf>
    <xf numFmtId="0" fontId="13" fillId="3" borderId="1" xfId="0" applyFont="1" applyFill="1" applyBorder="1" applyAlignment="1">
      <alignment vertical="center"/>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vertical="center" wrapText="1"/>
    </xf>
    <xf numFmtId="0" fontId="2" fillId="0" borderId="1" xfId="0" applyFont="1" applyBorder="1" applyAlignment="1">
      <alignment vertical="center"/>
    </xf>
    <xf numFmtId="0" fontId="2" fillId="2" borderId="1" xfId="0" applyFont="1" applyFill="1" applyBorder="1" applyAlignment="1" applyProtection="1">
      <alignment vertical="center" wrapText="1"/>
      <protection locked="0"/>
    </xf>
    <xf numFmtId="0" fontId="15" fillId="0" borderId="1" xfId="0" applyFont="1" applyBorder="1" applyAlignment="1">
      <alignment vertical="center" wrapText="1"/>
    </xf>
    <xf numFmtId="0" fontId="2" fillId="2" borderId="1" xfId="0" applyFont="1" applyFill="1" applyBorder="1" applyAlignment="1" applyProtection="1">
      <alignment wrapText="1"/>
      <protection locked="0"/>
    </xf>
    <xf numFmtId="166" fontId="7" fillId="0" borderId="1" xfId="1" applyNumberFormat="1" applyFont="1" applyFill="1" applyBorder="1" applyAlignment="1" applyProtection="1">
      <alignment vertical="center"/>
    </xf>
    <xf numFmtId="167" fontId="2" fillId="2" borderId="1" xfId="2" applyNumberFormat="1" applyFont="1" applyFill="1" applyBorder="1" applyAlignment="1" applyProtection="1">
      <alignment vertical="center"/>
      <protection locked="0"/>
    </xf>
    <xf numFmtId="164" fontId="2" fillId="5" borderId="1" xfId="0" applyNumberFormat="1" applyFont="1" applyFill="1" applyBorder="1" applyAlignment="1">
      <alignment horizontal="center" vertical="center"/>
    </xf>
    <xf numFmtId="164" fontId="7" fillId="0" borderId="10" xfId="1" applyNumberFormat="1" applyFont="1" applyFill="1" applyBorder="1" applyAlignment="1" applyProtection="1">
      <alignment vertical="center"/>
    </xf>
    <xf numFmtId="164" fontId="2" fillId="0" borderId="8" xfId="0" applyNumberFormat="1" applyFont="1" applyBorder="1" applyAlignment="1">
      <alignment horizontal="center" vertical="center"/>
    </xf>
    <xf numFmtId="0" fontId="2" fillId="0" borderId="0" xfId="0" applyFont="1" applyAlignment="1">
      <alignment vertical="top" wrapText="1"/>
    </xf>
    <xf numFmtId="0" fontId="16" fillId="3" borderId="1" xfId="0" applyFont="1" applyFill="1" applyBorder="1" applyAlignment="1">
      <alignment horizontal="left" vertical="center" wrapText="1"/>
    </xf>
    <xf numFmtId="0" fontId="9" fillId="3" borderId="1" xfId="0" applyFont="1" applyFill="1"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5" fillId="4" borderId="1" xfId="0" applyFont="1" applyFill="1" applyBorder="1" applyAlignment="1">
      <alignment vertical="center"/>
    </xf>
    <xf numFmtId="165" fontId="5" fillId="4" borderId="1" xfId="0" applyNumberFormat="1" applyFont="1" applyFill="1" applyBorder="1" applyAlignment="1">
      <alignment vertical="center"/>
    </xf>
    <xf numFmtId="165" fontId="10" fillId="6" borderId="8" xfId="0" applyNumberFormat="1" applyFont="1" applyFill="1" applyBorder="1" applyAlignment="1">
      <alignment vertical="center"/>
    </xf>
    <xf numFmtId="165" fontId="2" fillId="6" borderId="1" xfId="0" applyNumberFormat="1" applyFont="1" applyFill="1" applyBorder="1" applyAlignment="1">
      <alignment vertical="center"/>
    </xf>
    <xf numFmtId="165" fontId="10" fillId="6" borderId="1" xfId="0" applyNumberFormat="1" applyFont="1" applyFill="1" applyBorder="1" applyAlignment="1">
      <alignment vertical="center"/>
    </xf>
    <xf numFmtId="0" fontId="17" fillId="0" borderId="0" xfId="0" applyFont="1" applyAlignment="1">
      <alignment horizontal="left" vertical="top" wrapText="1"/>
    </xf>
    <xf numFmtId="0" fontId="16"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3" borderId="4" xfId="0" applyFont="1" applyFill="1" applyBorder="1" applyAlignment="1">
      <alignment horizontal="left" vertical="center" wrapText="1"/>
    </xf>
    <xf numFmtId="0" fontId="9" fillId="3" borderId="1" xfId="0" applyFont="1" applyFill="1" applyBorder="1" applyAlignment="1">
      <alignment horizontal="left" vertical="center" wrapText="1"/>
    </xf>
    <xf numFmtId="0" fontId="4" fillId="0" borderId="0" xfId="0" applyFont="1" applyAlignment="1">
      <alignment horizontal="left" vertical="center" wrapText="1"/>
    </xf>
    <xf numFmtId="0" fontId="11" fillId="3" borderId="9"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8" fillId="3" borderId="1" xfId="0" applyFont="1" applyFill="1" applyBorder="1" applyAlignment="1">
      <alignment horizontal="left" vertical="top"/>
    </xf>
    <xf numFmtId="0" fontId="7" fillId="0" borderId="1" xfId="0" applyFont="1" applyBorder="1" applyAlignment="1">
      <alignment horizontal="left" vertical="center" wrapText="1"/>
    </xf>
    <xf numFmtId="0" fontId="11" fillId="3" borderId="1" xfId="0" applyFont="1" applyFill="1" applyBorder="1" applyAlignment="1">
      <alignment horizontal="left" vertical="center"/>
    </xf>
    <xf numFmtId="165" fontId="7" fillId="2" borderId="1" xfId="0" applyNumberFormat="1" applyFont="1" applyFill="1" applyBorder="1" applyAlignment="1" applyProtection="1">
      <alignment vertical="center"/>
      <protection locked="0"/>
    </xf>
    <xf numFmtId="164" fontId="2" fillId="2" borderId="1" xfId="2" applyNumberFormat="1" applyFont="1" applyFill="1" applyBorder="1" applyProtection="1">
      <protection locked="0"/>
    </xf>
    <xf numFmtId="0" fontId="12" fillId="2"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left" vertical="center"/>
      <protection locked="0"/>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1164384</xdr:colOff>
      <xdr:row>0</xdr:row>
      <xdr:rowOff>80356</xdr:rowOff>
    </xdr:from>
    <xdr:to>
      <xdr:col>4</xdr:col>
      <xdr:colOff>1158781</xdr:colOff>
      <xdr:row>5</xdr:row>
      <xdr:rowOff>24709</xdr:rowOff>
    </xdr:to>
    <xdr:pic>
      <xdr:nvPicPr>
        <xdr:cNvPr id="2" name="Picture 1">
          <a:extLst>
            <a:ext uri="{FF2B5EF4-FFF2-40B4-BE49-F238E27FC236}">
              <a16:creationId xmlns:a16="http://schemas.microsoft.com/office/drawing/2014/main" id="{A39BBFBC-024C-45A5-B909-82808BDDB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1865" y="80356"/>
          <a:ext cx="1188685" cy="1314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D4039-3507-4DFA-8C9D-6EC4DA2D1BC0}">
  <sheetPr>
    <pageSetUpPr fitToPage="1"/>
  </sheetPr>
  <dimension ref="B2:K68"/>
  <sheetViews>
    <sheetView showGridLines="0" tabSelected="1" topLeftCell="A42" zoomScale="130" zoomScaleNormal="130" workbookViewId="0">
      <selection activeCell="F61" sqref="F61"/>
    </sheetView>
  </sheetViews>
  <sheetFormatPr defaultColWidth="16.140625" defaultRowHeight="15" x14ac:dyDescent="0.25"/>
  <cols>
    <col min="1" max="1" width="6.42578125" customWidth="1"/>
    <col min="2" max="2" width="35.42578125" style="2" customWidth="1"/>
    <col min="3" max="3" width="47" style="2" customWidth="1"/>
    <col min="4" max="4" width="17.85546875" style="2" customWidth="1"/>
    <col min="5" max="6" width="18.5703125" style="2" customWidth="1"/>
    <col min="7" max="7" width="18.5703125" style="5" customWidth="1"/>
    <col min="8" max="8" width="18.5703125" style="2" customWidth="1"/>
    <col min="9" max="9" width="18.140625" style="2" customWidth="1"/>
    <col min="10" max="10" width="16.140625" style="2"/>
  </cols>
  <sheetData>
    <row r="2" spans="2:10" ht="48" customHeight="1" x14ac:dyDescent="0.25">
      <c r="B2" s="54" t="s">
        <v>49</v>
      </c>
      <c r="C2" s="54"/>
      <c r="D2" s="54"/>
      <c r="E2" s="1"/>
      <c r="F2" s="1"/>
      <c r="G2" s="4"/>
    </row>
    <row r="3" spans="2:10" x14ac:dyDescent="0.25">
      <c r="B3" s="2" t="s">
        <v>51</v>
      </c>
    </row>
    <row r="4" spans="2:10" x14ac:dyDescent="0.25">
      <c r="B4" s="3" t="s">
        <v>0</v>
      </c>
      <c r="C4" s="7"/>
      <c r="D4" s="3"/>
      <c r="E4" s="3"/>
      <c r="F4" s="3"/>
      <c r="G4" s="6"/>
      <c r="H4" s="3"/>
      <c r="I4" s="3"/>
      <c r="J4" s="3"/>
    </row>
    <row r="5" spans="2:10" x14ac:dyDescent="0.25">
      <c r="B5" s="3" t="s">
        <v>1</v>
      </c>
      <c r="C5" s="3"/>
      <c r="D5" s="3"/>
      <c r="E5" s="3"/>
      <c r="F5" s="3"/>
      <c r="G5" s="6"/>
      <c r="H5" s="3"/>
      <c r="I5" s="3"/>
      <c r="J5" s="3"/>
    </row>
    <row r="6" spans="2:10" x14ac:dyDescent="0.25">
      <c r="B6" s="3" t="s">
        <v>2</v>
      </c>
      <c r="C6" s="3"/>
      <c r="D6" s="3"/>
      <c r="E6" s="3"/>
      <c r="F6" s="3"/>
      <c r="G6" s="6"/>
      <c r="H6" s="3"/>
      <c r="I6" s="3"/>
      <c r="J6" s="3"/>
    </row>
    <row r="7" spans="2:10" x14ac:dyDescent="0.25">
      <c r="B7" s="3"/>
      <c r="C7" s="3"/>
      <c r="D7" s="3"/>
      <c r="E7" s="3"/>
      <c r="F7" s="3"/>
      <c r="G7" s="6"/>
      <c r="H7" s="3"/>
      <c r="I7" s="3"/>
      <c r="J7" s="3"/>
    </row>
    <row r="8" spans="2:10" ht="24.95" customHeight="1" x14ac:dyDescent="0.25">
      <c r="B8" s="59" t="s">
        <v>5</v>
      </c>
      <c r="C8" s="59"/>
      <c r="D8" s="59"/>
      <c r="E8" s="59"/>
      <c r="F8" s="3"/>
      <c r="G8" s="6"/>
      <c r="H8" s="3"/>
      <c r="I8" s="3"/>
      <c r="J8" s="3"/>
    </row>
    <row r="9" spans="2:10" ht="24.95" customHeight="1" x14ac:dyDescent="0.25">
      <c r="B9" s="9" t="s">
        <v>3</v>
      </c>
      <c r="C9" s="57" t="s">
        <v>8</v>
      </c>
      <c r="D9" s="57"/>
      <c r="E9" s="15" t="s">
        <v>11</v>
      </c>
      <c r="F9" s="3"/>
      <c r="G9" s="6"/>
      <c r="H9" s="3"/>
      <c r="I9" s="3"/>
      <c r="J9" s="3"/>
    </row>
    <row r="10" spans="2:10" ht="45" x14ac:dyDescent="0.25">
      <c r="B10" s="30" t="s">
        <v>18</v>
      </c>
      <c r="C10" s="58" t="s">
        <v>23</v>
      </c>
      <c r="D10" s="58"/>
      <c r="E10" s="60"/>
      <c r="F10" s="3"/>
      <c r="G10" s="6"/>
      <c r="H10" s="3"/>
      <c r="I10" s="3"/>
      <c r="J10" s="3"/>
    </row>
    <row r="11" spans="2:10" ht="45" x14ac:dyDescent="0.25">
      <c r="B11" s="30" t="s">
        <v>24</v>
      </c>
      <c r="C11" s="58" t="s">
        <v>23</v>
      </c>
      <c r="D11" s="58"/>
      <c r="E11" s="21">
        <f>SUM(E12:E18)</f>
        <v>0</v>
      </c>
      <c r="F11" s="3"/>
      <c r="G11" s="6"/>
      <c r="H11" s="3"/>
      <c r="I11" s="3"/>
      <c r="J11" s="3"/>
    </row>
    <row r="12" spans="2:10" x14ac:dyDescent="0.25">
      <c r="B12" s="31" t="s">
        <v>19</v>
      </c>
      <c r="C12" s="58"/>
      <c r="D12" s="58"/>
      <c r="E12" s="61"/>
      <c r="F12" s="3"/>
      <c r="G12" s="6"/>
      <c r="H12" s="3"/>
      <c r="I12" s="3"/>
      <c r="J12" s="3"/>
    </row>
    <row r="13" spans="2:10" x14ac:dyDescent="0.25">
      <c r="B13" s="31" t="s">
        <v>19</v>
      </c>
      <c r="C13" s="58"/>
      <c r="D13" s="58"/>
      <c r="E13" s="61"/>
      <c r="F13" s="3"/>
      <c r="G13" s="6"/>
      <c r="H13" s="3"/>
      <c r="I13" s="3"/>
      <c r="J13" s="3"/>
    </row>
    <row r="14" spans="2:10" x14ac:dyDescent="0.25">
      <c r="B14" s="31" t="s">
        <v>19</v>
      </c>
      <c r="C14" s="58"/>
      <c r="D14" s="58"/>
      <c r="E14" s="61"/>
      <c r="F14" s="3"/>
      <c r="G14" s="6"/>
      <c r="H14" s="3"/>
      <c r="I14" s="3"/>
      <c r="J14" s="3"/>
    </row>
    <row r="15" spans="2:10" x14ac:dyDescent="0.25">
      <c r="B15" s="31" t="s">
        <v>19</v>
      </c>
      <c r="C15" s="58"/>
      <c r="D15" s="58"/>
      <c r="E15" s="61"/>
      <c r="F15" s="3"/>
      <c r="G15" s="6"/>
      <c r="H15" s="3"/>
      <c r="I15" s="3"/>
      <c r="J15" s="3"/>
    </row>
    <row r="16" spans="2:10" x14ac:dyDescent="0.25">
      <c r="B16" s="31" t="s">
        <v>19</v>
      </c>
      <c r="C16" s="58"/>
      <c r="D16" s="58"/>
      <c r="E16" s="61"/>
      <c r="F16" s="3"/>
      <c r="G16" s="6"/>
      <c r="H16" s="3"/>
      <c r="I16" s="3"/>
      <c r="J16" s="3"/>
    </row>
    <row r="17" spans="2:11" x14ac:dyDescent="0.25">
      <c r="B17" s="31" t="s">
        <v>19</v>
      </c>
      <c r="C17" s="58"/>
      <c r="D17" s="58"/>
      <c r="E17" s="61"/>
      <c r="F17" s="3"/>
      <c r="G17" s="6"/>
      <c r="H17" s="3"/>
      <c r="I17" s="3"/>
      <c r="J17" s="3"/>
    </row>
    <row r="18" spans="2:11" x14ac:dyDescent="0.25">
      <c r="B18" s="31" t="s">
        <v>19</v>
      </c>
      <c r="C18" s="58"/>
      <c r="D18" s="58"/>
      <c r="E18" s="61"/>
      <c r="F18" s="3"/>
      <c r="G18" s="6"/>
      <c r="H18" s="3"/>
      <c r="I18" s="3"/>
      <c r="J18" s="3"/>
    </row>
    <row r="19" spans="2:11" ht="27.75" customHeight="1" x14ac:dyDescent="0.25">
      <c r="B19" s="49" t="s">
        <v>16</v>
      </c>
      <c r="C19" s="49"/>
      <c r="D19" s="49"/>
      <c r="E19" s="46">
        <f>E10+E11</f>
        <v>0</v>
      </c>
      <c r="G19" s="2"/>
    </row>
    <row r="20" spans="2:11" x14ac:dyDescent="0.25">
      <c r="B20" s="16" t="s">
        <v>25</v>
      </c>
      <c r="C20" s="16"/>
      <c r="D20" s="16"/>
      <c r="G20" s="2"/>
    </row>
    <row r="21" spans="2:11" x14ac:dyDescent="0.25">
      <c r="G21" s="2"/>
    </row>
    <row r="22" spans="2:11" ht="38.25" customHeight="1" x14ac:dyDescent="0.25">
      <c r="B22" s="55" t="s">
        <v>43</v>
      </c>
      <c r="C22" s="56"/>
      <c r="D22" s="56"/>
      <c r="E22" s="56"/>
      <c r="G22" s="2"/>
    </row>
    <row r="23" spans="2:11" ht="41.65" customHeight="1" x14ac:dyDescent="0.25">
      <c r="B23" s="17" t="s">
        <v>3</v>
      </c>
      <c r="C23" s="17" t="s">
        <v>27</v>
      </c>
      <c r="D23" s="11" t="s">
        <v>4</v>
      </c>
      <c r="E23" s="11" t="s">
        <v>9</v>
      </c>
      <c r="G23" s="2"/>
    </row>
    <row r="24" spans="2:11" ht="144.75" customHeight="1" x14ac:dyDescent="0.25">
      <c r="B24" s="18" t="s">
        <v>26</v>
      </c>
      <c r="C24" s="62" t="s">
        <v>28</v>
      </c>
      <c r="D24" s="32">
        <v>37500</v>
      </c>
      <c r="E24" s="33"/>
      <c r="G24" s="2"/>
      <c r="K24" s="2"/>
    </row>
    <row r="25" spans="2:11" ht="36.75" customHeight="1" x14ac:dyDescent="0.25">
      <c r="B25" s="48" t="s">
        <v>37</v>
      </c>
      <c r="C25" s="48"/>
      <c r="D25" s="48"/>
      <c r="E25" s="11" t="s">
        <v>36</v>
      </c>
      <c r="G25" s="2"/>
      <c r="K25" s="2"/>
    </row>
    <row r="26" spans="2:11" ht="35.25" customHeight="1" x14ac:dyDescent="0.25">
      <c r="B26" s="53" t="s">
        <v>12</v>
      </c>
      <c r="C26" s="53"/>
      <c r="D26" s="53"/>
      <c r="E26" s="35">
        <f>(D24*E24)/12*4</f>
        <v>0</v>
      </c>
      <c r="G26" s="2"/>
      <c r="K26" s="2"/>
    </row>
    <row r="27" spans="2:11" ht="35.25" customHeight="1" x14ac:dyDescent="0.25">
      <c r="B27" s="53" t="s">
        <v>13</v>
      </c>
      <c r="C27" s="53"/>
      <c r="D27" s="53"/>
      <c r="E27" s="36">
        <f>$D$24*$E$24</f>
        <v>0</v>
      </c>
      <c r="G27" s="2"/>
      <c r="K27" s="2"/>
    </row>
    <row r="28" spans="2:11" ht="35.25" customHeight="1" x14ac:dyDescent="0.25">
      <c r="B28" s="53" t="s">
        <v>20</v>
      </c>
      <c r="C28" s="53"/>
      <c r="D28" s="53"/>
      <c r="E28" s="36">
        <f>$D$24*$E$24</f>
        <v>0</v>
      </c>
      <c r="G28" s="2"/>
      <c r="K28" s="2"/>
    </row>
    <row r="29" spans="2:11" ht="35.25" customHeight="1" x14ac:dyDescent="0.25">
      <c r="B29" s="53" t="s">
        <v>21</v>
      </c>
      <c r="C29" s="53"/>
      <c r="D29" s="53"/>
      <c r="E29" s="36">
        <f>$D$24*$E$24</f>
        <v>0</v>
      </c>
      <c r="G29" s="2"/>
      <c r="K29" s="2"/>
    </row>
    <row r="30" spans="2:11" ht="35.25" customHeight="1" x14ac:dyDescent="0.25">
      <c r="B30" s="53" t="s">
        <v>22</v>
      </c>
      <c r="C30" s="53"/>
      <c r="D30" s="53"/>
      <c r="E30" s="36">
        <f>($D$24*$E$24)/12*8</f>
        <v>0</v>
      </c>
      <c r="G30" s="2"/>
      <c r="K30" s="2"/>
    </row>
    <row r="31" spans="2:11" ht="39.950000000000003" customHeight="1" x14ac:dyDescent="0.25">
      <c r="B31" s="49" t="s">
        <v>15</v>
      </c>
      <c r="C31" s="49"/>
      <c r="D31" s="49"/>
      <c r="E31" s="44">
        <f>SUM(E26:E30)</f>
        <v>0</v>
      </c>
      <c r="G31" s="2"/>
    </row>
    <row r="32" spans="2:11" ht="41.25" customHeight="1" x14ac:dyDescent="0.25">
      <c r="B32" s="48" t="s">
        <v>50</v>
      </c>
      <c r="C32" s="48"/>
      <c r="D32" s="48"/>
      <c r="E32" s="38"/>
      <c r="G32" s="2"/>
    </row>
    <row r="33" spans="2:10" ht="39.950000000000003" customHeight="1" x14ac:dyDescent="0.25">
      <c r="B33" s="50" t="s">
        <v>29</v>
      </c>
      <c r="C33" s="51"/>
      <c r="D33" s="52"/>
      <c r="E33" s="34">
        <f>($D$24*$E$24)/12*4</f>
        <v>0</v>
      </c>
      <c r="G33" s="2"/>
    </row>
    <row r="34" spans="2:10" ht="39.950000000000003" customHeight="1" x14ac:dyDescent="0.25">
      <c r="B34" s="53" t="s">
        <v>30</v>
      </c>
      <c r="C34" s="53"/>
      <c r="D34" s="53"/>
      <c r="E34" s="34">
        <f t="shared" ref="E34:E38" si="0">$D$24*$E$24</f>
        <v>0</v>
      </c>
      <c r="G34" s="2"/>
    </row>
    <row r="35" spans="2:10" ht="39.950000000000003" customHeight="1" x14ac:dyDescent="0.25">
      <c r="B35" s="53" t="s">
        <v>31</v>
      </c>
      <c r="C35" s="53"/>
      <c r="D35" s="53"/>
      <c r="E35" s="34">
        <f t="shared" si="0"/>
        <v>0</v>
      </c>
      <c r="G35" s="2"/>
    </row>
    <row r="36" spans="2:10" ht="39.950000000000003" customHeight="1" x14ac:dyDescent="0.25">
      <c r="B36" s="53" t="s">
        <v>32</v>
      </c>
      <c r="C36" s="53"/>
      <c r="D36" s="53"/>
      <c r="E36" s="34">
        <f t="shared" si="0"/>
        <v>0</v>
      </c>
      <c r="G36" s="2"/>
    </row>
    <row r="37" spans="2:10" ht="39.950000000000003" customHeight="1" x14ac:dyDescent="0.25">
      <c r="B37" s="53" t="s">
        <v>33</v>
      </c>
      <c r="C37" s="53"/>
      <c r="D37" s="53"/>
      <c r="E37" s="34">
        <f t="shared" si="0"/>
        <v>0</v>
      </c>
      <c r="G37" s="2"/>
    </row>
    <row r="38" spans="2:10" ht="39.950000000000003" customHeight="1" x14ac:dyDescent="0.25">
      <c r="B38" s="53" t="s">
        <v>34</v>
      </c>
      <c r="C38" s="53"/>
      <c r="D38" s="53"/>
      <c r="E38" s="34">
        <f t="shared" si="0"/>
        <v>0</v>
      </c>
      <c r="G38" s="2"/>
    </row>
    <row r="39" spans="2:10" ht="39.950000000000003" customHeight="1" x14ac:dyDescent="0.25">
      <c r="B39" s="53" t="s">
        <v>35</v>
      </c>
      <c r="C39" s="53"/>
      <c r="D39" s="53"/>
      <c r="E39" s="34">
        <f>($D$24*$E$24)/12*8</f>
        <v>0</v>
      </c>
      <c r="G39" s="2"/>
    </row>
    <row r="40" spans="2:10" ht="18.75" customHeight="1" x14ac:dyDescent="0.25">
      <c r="G40" s="2"/>
    </row>
    <row r="41" spans="2:10" ht="54.75" customHeight="1" x14ac:dyDescent="0.25">
      <c r="B41" s="47" t="s">
        <v>39</v>
      </c>
      <c r="C41" s="47"/>
      <c r="D41" s="47"/>
      <c r="E41" s="47"/>
      <c r="G41" s="2"/>
    </row>
    <row r="42" spans="2:10" s="2" customFormat="1" ht="42" customHeight="1" x14ac:dyDescent="0.2">
      <c r="B42" s="47" t="s">
        <v>40</v>
      </c>
      <c r="C42" s="47"/>
      <c r="D42" s="47"/>
      <c r="E42" s="47"/>
      <c r="F42" s="37"/>
      <c r="G42" s="37"/>
      <c r="H42" s="37"/>
      <c r="I42" s="37"/>
    </row>
    <row r="43" spans="2:10" s="2" customFormat="1" ht="64.5" customHeight="1" x14ac:dyDescent="0.2">
      <c r="B43" s="47" t="s">
        <v>41</v>
      </c>
      <c r="C43" s="47"/>
      <c r="D43" s="47"/>
      <c r="E43" s="47"/>
      <c r="F43" s="37"/>
      <c r="G43" s="37"/>
      <c r="H43" s="37"/>
      <c r="I43" s="37"/>
    </row>
    <row r="44" spans="2:10" s="2" customFormat="1" ht="24" customHeight="1" x14ac:dyDescent="0.2">
      <c r="B44" s="47" t="s">
        <v>42</v>
      </c>
      <c r="C44" s="47"/>
      <c r="D44" s="47"/>
      <c r="E44" s="47"/>
      <c r="F44" s="37"/>
      <c r="G44" s="37"/>
      <c r="H44" s="37"/>
      <c r="I44" s="37"/>
    </row>
    <row r="45" spans="2:10" s="2" customFormat="1" ht="36.6" customHeight="1" x14ac:dyDescent="0.2">
      <c r="B45" s="25"/>
      <c r="C45" s="25"/>
      <c r="D45" s="26"/>
      <c r="E45" s="26"/>
      <c r="F45" s="26"/>
      <c r="G45" s="26"/>
      <c r="H45" s="26"/>
      <c r="I45" s="26"/>
      <c r="J45" s="26"/>
    </row>
    <row r="46" spans="2:10" ht="40.15" customHeight="1" x14ac:dyDescent="0.25">
      <c r="B46" s="24" t="s">
        <v>6</v>
      </c>
      <c r="C46" s="10"/>
      <c r="D46"/>
      <c r="E46"/>
      <c r="F46"/>
      <c r="G46"/>
      <c r="H46"/>
      <c r="I46"/>
      <c r="J46"/>
    </row>
    <row r="47" spans="2:10" ht="40.15" customHeight="1" x14ac:dyDescent="0.25">
      <c r="B47" s="27" t="str">
        <f>B19</f>
        <v>SUBTOTAAL Eenmalige Kosten</v>
      </c>
      <c r="C47" s="45">
        <f>E19</f>
        <v>0</v>
      </c>
      <c r="D47"/>
      <c r="E47"/>
      <c r="F47"/>
      <c r="G47"/>
      <c r="H47"/>
      <c r="I47"/>
      <c r="J47"/>
    </row>
    <row r="48" spans="2:10" ht="40.15" customHeight="1" x14ac:dyDescent="0.25">
      <c r="B48" s="27" t="str">
        <f>B31</f>
        <v>SUBTOTAAL Licentie en periodieke kosten over 4 jaar</v>
      </c>
      <c r="C48" s="45">
        <f>E31</f>
        <v>0</v>
      </c>
      <c r="D48"/>
      <c r="E48"/>
      <c r="F48"/>
      <c r="G48"/>
      <c r="H48"/>
      <c r="I48"/>
      <c r="J48"/>
    </row>
    <row r="49" spans="2:11" ht="40.15" customHeight="1" x14ac:dyDescent="0.25">
      <c r="B49" s="42" t="str">
        <f>B46</f>
        <v>INSCHRIJFPRIJS</v>
      </c>
      <c r="C49" s="43">
        <f>C47+C48</f>
        <v>0</v>
      </c>
      <c r="D49"/>
      <c r="E49"/>
      <c r="F49"/>
      <c r="G49"/>
      <c r="H49"/>
      <c r="I49"/>
      <c r="J49"/>
    </row>
    <row r="50" spans="2:11" ht="40.15" customHeight="1" x14ac:dyDescent="0.25">
      <c r="G50" s="2"/>
    </row>
    <row r="51" spans="2:11" x14ac:dyDescent="0.25">
      <c r="G51" s="2"/>
    </row>
    <row r="52" spans="2:11" ht="33" customHeight="1" x14ac:dyDescent="0.25">
      <c r="B52" s="22" t="s">
        <v>14</v>
      </c>
      <c r="C52" s="23"/>
      <c r="D52" s="23"/>
      <c r="E52" s="23"/>
      <c r="F52" s="5"/>
    </row>
    <row r="53" spans="2:11" x14ac:dyDescent="0.25">
      <c r="B53" s="16"/>
      <c r="C53" s="16"/>
      <c r="D53" s="16"/>
      <c r="E53" s="16"/>
      <c r="F53" s="5"/>
    </row>
    <row r="54" spans="2:11" ht="18" x14ac:dyDescent="0.25">
      <c r="B54" s="19" t="s">
        <v>52</v>
      </c>
      <c r="C54" s="20"/>
      <c r="D54" s="20"/>
      <c r="E54" s="20"/>
      <c r="F54" s="5"/>
    </row>
    <row r="55" spans="2:11" ht="55.5" customHeight="1" x14ac:dyDescent="0.25">
      <c r="B55" s="17" t="s">
        <v>3</v>
      </c>
      <c r="C55" s="11" t="s">
        <v>4</v>
      </c>
      <c r="D55" s="12" t="s">
        <v>17</v>
      </c>
      <c r="E55" s="12" t="s">
        <v>7</v>
      </c>
      <c r="F55" s="5"/>
      <c r="H55" s="13"/>
      <c r="I55" s="13"/>
      <c r="J55" s="13"/>
    </row>
    <row r="56" spans="2:11" x14ac:dyDescent="0.25">
      <c r="B56" s="28" t="s">
        <v>10</v>
      </c>
      <c r="C56" s="32">
        <v>37500</v>
      </c>
      <c r="D56" s="14"/>
      <c r="E56" s="14"/>
      <c r="F56" s="5"/>
      <c r="H56" s="8"/>
      <c r="I56" s="8"/>
      <c r="J56" s="8"/>
      <c r="K56" s="2"/>
    </row>
    <row r="57" spans="2:11" x14ac:dyDescent="0.25">
      <c r="B57" s="29" t="s">
        <v>38</v>
      </c>
      <c r="C57" s="32">
        <v>37500</v>
      </c>
      <c r="D57" s="14"/>
      <c r="E57" s="14"/>
      <c r="F57" s="5"/>
    </row>
    <row r="58" spans="2:11" x14ac:dyDescent="0.25">
      <c r="B58" s="29" t="s">
        <v>38</v>
      </c>
      <c r="C58" s="32">
        <v>37500</v>
      </c>
      <c r="D58" s="14"/>
      <c r="E58" s="14"/>
      <c r="F58" s="5"/>
    </row>
    <row r="59" spans="2:11" x14ac:dyDescent="0.25">
      <c r="B59" s="29" t="s">
        <v>38</v>
      </c>
      <c r="C59" s="32">
        <v>37500</v>
      </c>
      <c r="D59" s="14"/>
      <c r="E59" s="14"/>
      <c r="F59" s="5"/>
    </row>
    <row r="60" spans="2:11" x14ac:dyDescent="0.25">
      <c r="B60" s="29" t="s">
        <v>38</v>
      </c>
      <c r="C60" s="32">
        <v>37500</v>
      </c>
      <c r="D60" s="14"/>
      <c r="E60" s="14"/>
      <c r="F60" s="5"/>
    </row>
    <row r="61" spans="2:11" x14ac:dyDescent="0.25">
      <c r="B61" s="29" t="s">
        <v>38</v>
      </c>
      <c r="C61" s="32">
        <v>37500</v>
      </c>
      <c r="D61" s="14"/>
      <c r="E61" s="14"/>
      <c r="F61" s="5"/>
    </row>
    <row r="62" spans="2:11" x14ac:dyDescent="0.25">
      <c r="B62" s="29" t="s">
        <v>38</v>
      </c>
      <c r="C62" s="32">
        <v>37500</v>
      </c>
      <c r="D62" s="14"/>
      <c r="E62" s="14"/>
      <c r="F62" s="5"/>
    </row>
    <row r="63" spans="2:11" x14ac:dyDescent="0.25">
      <c r="B63" s="47" t="s">
        <v>53</v>
      </c>
      <c r="C63" s="47"/>
      <c r="D63" s="47"/>
      <c r="E63" s="47"/>
    </row>
    <row r="65" spans="2:10" s="41" customFormat="1" ht="30" customHeight="1" x14ac:dyDescent="0.25">
      <c r="B65" s="39" t="s">
        <v>44</v>
      </c>
      <c r="C65" s="63" t="s">
        <v>45</v>
      </c>
      <c r="D65" s="40"/>
      <c r="E65" s="40"/>
      <c r="F65" s="40"/>
      <c r="G65" s="40"/>
      <c r="H65" s="40"/>
      <c r="I65" s="40"/>
      <c r="J65" s="40"/>
    </row>
    <row r="66" spans="2:10" s="41" customFormat="1" ht="30" customHeight="1" x14ac:dyDescent="0.25">
      <c r="B66" s="39" t="s">
        <v>46</v>
      </c>
      <c r="C66" s="63"/>
      <c r="D66" s="40"/>
      <c r="E66" s="40"/>
      <c r="F66" s="40"/>
      <c r="G66" s="40"/>
      <c r="H66" s="40"/>
      <c r="I66" s="40"/>
      <c r="J66" s="40"/>
    </row>
    <row r="67" spans="2:10" s="41" customFormat="1" ht="30" customHeight="1" x14ac:dyDescent="0.25">
      <c r="B67" s="39" t="s">
        <v>47</v>
      </c>
      <c r="C67" s="63"/>
      <c r="D67" s="40"/>
      <c r="E67" s="40"/>
      <c r="F67" s="40"/>
      <c r="G67" s="40"/>
      <c r="H67" s="40"/>
      <c r="I67" s="40"/>
      <c r="J67" s="40"/>
    </row>
    <row r="68" spans="2:10" s="41" customFormat="1" ht="30" customHeight="1" x14ac:dyDescent="0.25">
      <c r="B68" s="39" t="s">
        <v>48</v>
      </c>
      <c r="C68" s="63"/>
      <c r="D68" s="40"/>
      <c r="E68" s="40"/>
      <c r="F68" s="40"/>
      <c r="G68" s="40"/>
      <c r="H68" s="40"/>
      <c r="I68" s="40"/>
      <c r="J68" s="40"/>
    </row>
  </sheetData>
  <sheetProtection algorithmName="SHA-512" hashValue="1n0Pvx3BubJVuMdThbP24OFS014aD3pRiBTbmXTX/k3hkS41UeHC7eglyVNGRsCU2YlowB6P9mD2hSYGGZ/Sig==" saltValue="DSbGlg0fJ/5IS2mJoayRaQ==" spinCount="100000" sheet="1" objects="1" scenarios="1"/>
  <mergeCells count="27">
    <mergeCell ref="B63:E63"/>
    <mergeCell ref="B2:D2"/>
    <mergeCell ref="B22:E22"/>
    <mergeCell ref="B42:E42"/>
    <mergeCell ref="B43:E43"/>
    <mergeCell ref="B39:D39"/>
    <mergeCell ref="C9:D9"/>
    <mergeCell ref="C10:D10"/>
    <mergeCell ref="C11:D18"/>
    <mergeCell ref="B19:D19"/>
    <mergeCell ref="B8:E8"/>
    <mergeCell ref="B44:E44"/>
    <mergeCell ref="B25:D25"/>
    <mergeCell ref="B41:E41"/>
    <mergeCell ref="B31:D31"/>
    <mergeCell ref="B33:D33"/>
    <mergeCell ref="B34:D34"/>
    <mergeCell ref="B32:D32"/>
    <mergeCell ref="B35:D35"/>
    <mergeCell ref="B26:D26"/>
    <mergeCell ref="B27:D27"/>
    <mergeCell ref="B28:D28"/>
    <mergeCell ref="B29:D29"/>
    <mergeCell ref="B30:D30"/>
    <mergeCell ref="B36:D36"/>
    <mergeCell ref="B37:D37"/>
    <mergeCell ref="B38:D38"/>
  </mergeCells>
  <phoneticPr fontId="14" type="noConversion"/>
  <pageMargins left="0.70866141732283472" right="0.70866141732283472" top="0.74803149606299213" bottom="0.74803149606299213" header="0.31496062992125984" footer="0.31496062992125984"/>
  <pageSetup paperSize="9" scale="6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BFC860BEDA340B1947973D077B6F5" ma:contentTypeVersion="13" ma:contentTypeDescription="Create a new document." ma:contentTypeScope="" ma:versionID="881c590fb9b1b0a4c168a70bf1efe36f">
  <xsd:schema xmlns:xsd="http://www.w3.org/2001/XMLSchema" xmlns:xs="http://www.w3.org/2001/XMLSchema" xmlns:p="http://schemas.microsoft.com/office/2006/metadata/properties" xmlns:ns2="3668c8d6-8661-42f2-b34e-7454850b9463" xmlns:ns3="cbd83451-6b2c-454e-a1e3-1916dbf66382" targetNamespace="http://schemas.microsoft.com/office/2006/metadata/properties" ma:root="true" ma:fieldsID="3d9161b28b44cb6b7b076341bd6ccf95" ns2:_="" ns3:_="">
    <xsd:import namespace="3668c8d6-8661-42f2-b34e-7454850b9463"/>
    <xsd:import namespace="cbd83451-6b2c-454e-a1e3-1916dbf663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68c8d6-8661-42f2-b34e-7454850b94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d83451-6b2c-454e-a1e3-1916dbf6638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69f613-1c4f-41b9-9581-dbfa97704f05}" ma:internalName="TaxCatchAll" ma:showField="CatchAllData" ma:web="cbd83451-6b2c-454e-a1e3-1916dbf663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bd83451-6b2c-454e-a1e3-1916dbf66382" xsi:nil="true"/>
    <lcf76f155ced4ddcb4097134ff3c332f xmlns="3668c8d6-8661-42f2-b34e-7454850b9463">
      <Terms xmlns="http://schemas.microsoft.com/office/infopath/2007/PartnerControls"/>
    </lcf76f155ced4ddcb4097134ff3c332f>
    <SharedWithUsers xmlns="cbd83451-6b2c-454e-a1e3-1916dbf66382">
      <UserInfo>
        <DisplayName/>
        <AccountId xsi:nil="true"/>
        <AccountType/>
      </UserInfo>
    </SharedWithUsers>
  </documentManagement>
</p:properties>
</file>

<file path=customXml/itemProps1.xml><?xml version="1.0" encoding="utf-8"?>
<ds:datastoreItem xmlns:ds="http://schemas.openxmlformats.org/officeDocument/2006/customXml" ds:itemID="{F2C98FD4-192C-468D-8962-F3821CB936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68c8d6-8661-42f2-b34e-7454850b9463"/>
    <ds:schemaRef ds:uri="cbd83451-6b2c-454e-a1e3-1916dbf663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F51418-334D-4A38-8F8D-45071129D20B}">
  <ds:schemaRefs>
    <ds:schemaRef ds:uri="http://schemas.microsoft.com/sharepoint/v3/contenttype/forms"/>
  </ds:schemaRefs>
</ds:datastoreItem>
</file>

<file path=customXml/itemProps3.xml><?xml version="1.0" encoding="utf-8"?>
<ds:datastoreItem xmlns:ds="http://schemas.openxmlformats.org/officeDocument/2006/customXml" ds:itemID="{70FAD38E-C8FE-4655-971C-A1453664B119}">
  <ds:schemaRefs>
    <ds:schemaRef ds:uri="http://purl.org/dc/dcmitype/"/>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cbd83451-6b2c-454e-a1e3-1916dbf66382"/>
    <ds:schemaRef ds:uri="3668c8d6-8661-42f2-b34e-7454850b94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Sheet1</vt:lpstr>
      <vt:lpstr>Sheet1!Afdrukbereik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Huijser-de Haij, M.E. (Marije)</dc:creator>
  <cp:keywords/>
  <dc:description/>
  <cp:lastModifiedBy>Horsselenberg-Verleur, M. (Marjolijn)</cp:lastModifiedBy>
  <cp:revision/>
  <cp:lastPrinted>2026-10-14T10:26:33Z</cp:lastPrinted>
  <dcterms:created xsi:type="dcterms:W3CDTF">2021-06-11T13:13:07Z</dcterms:created>
  <dcterms:modified xsi:type="dcterms:W3CDTF">2026-10-15T09:57:01Z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0x010100E48BFC860BEDA340B1947973D077B6F5</vt:lpwstr>
  </property>
  <property fmtid="{D5CDD505-2E9C-101B-9397-08002B2CF9AE}" pid="3" name="Order">
    <vt:r8>162200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