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https://studentrocmondriaan.sharepoint.com/teams/BO-ME-FC-Inkoop-EAGlasbewassing2026/Shared Documents/02 Aanbestedingdocumenten/"/>
    </mc:Choice>
  </mc:AlternateContent>
  <xr:revisionPtr revIDLastSave="916" documentId="13_ncr:1_{26D4B6FD-334E-4904-868F-15BA27C5B0DE}" xr6:coauthVersionLast="47" xr6:coauthVersionMax="47" xr10:uidLastSave="{566D3DA8-5840-495A-8B31-9F1835E45E90}"/>
  <bookViews>
    <workbookView xWindow="-120" yWindow="-120" windowWidth="29040" windowHeight="15720" firstSheet="2" activeTab="2" xr2:uid="{00000000-000D-0000-FFFF-FFFF00000000}"/>
  </bookViews>
  <sheets>
    <sheet name="Toelichting " sheetId="7" r:id="rId1"/>
    <sheet name="Prijzenblad P1" sheetId="1" r:id="rId2"/>
    <sheet name="Prijsblad P2"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L10" i="1"/>
  <c r="L11" i="1"/>
  <c r="L12" i="1"/>
  <c r="L13" i="1"/>
  <c r="L14" i="1"/>
  <c r="L15" i="1"/>
  <c r="L16" i="1"/>
  <c r="L17" i="1"/>
  <c r="L18" i="1"/>
  <c r="L19" i="1"/>
  <c r="L20" i="1"/>
  <c r="L21" i="1"/>
  <c r="L22" i="1"/>
  <c r="L23" i="1"/>
  <c r="L24" i="1"/>
  <c r="L25" i="1"/>
  <c r="L26" i="1"/>
  <c r="L27" i="1"/>
  <c r="L28" i="1"/>
  <c r="L8" i="1"/>
  <c r="K9" i="1"/>
  <c r="K10" i="1"/>
  <c r="K11" i="1"/>
  <c r="K12" i="1"/>
  <c r="K13" i="1"/>
  <c r="K14" i="1"/>
  <c r="K15" i="1"/>
  <c r="K16" i="1"/>
  <c r="K17" i="1"/>
  <c r="K18" i="1"/>
  <c r="K19" i="1"/>
  <c r="K20" i="1"/>
  <c r="K21" i="1"/>
  <c r="K22" i="1"/>
  <c r="K23" i="1"/>
  <c r="K24" i="1"/>
  <c r="K25" i="1"/>
  <c r="K26" i="1"/>
  <c r="K27" i="1"/>
  <c r="K28" i="1"/>
  <c r="K8" i="1"/>
  <c r="J9" i="1"/>
  <c r="J10" i="1"/>
  <c r="J11" i="1"/>
  <c r="J12" i="1"/>
  <c r="J13" i="1"/>
  <c r="J14" i="1"/>
  <c r="J15" i="1"/>
  <c r="J16" i="1"/>
  <c r="J17" i="1"/>
  <c r="J18" i="1"/>
  <c r="J19" i="1"/>
  <c r="J20" i="1"/>
  <c r="J21" i="1"/>
  <c r="J22" i="1"/>
  <c r="J23" i="1"/>
  <c r="J24" i="1"/>
  <c r="J25" i="1"/>
  <c r="J26" i="1"/>
  <c r="J27" i="1"/>
  <c r="J28" i="1"/>
  <c r="J8" i="1"/>
  <c r="D25" i="8"/>
  <c r="B50" i="8" s="1"/>
  <c r="D50" i="8" s="1"/>
  <c r="F32" i="8"/>
  <c r="F33" i="8"/>
  <c r="F34" i="8"/>
  <c r="F35" i="8"/>
  <c r="F36" i="8"/>
  <c r="F37" i="8"/>
  <c r="F38" i="8"/>
  <c r="F39" i="8"/>
  <c r="F40" i="8"/>
  <c r="F41" i="8"/>
  <c r="F42" i="8"/>
  <c r="F43" i="8"/>
  <c r="F31" i="8"/>
  <c r="F44" i="8" s="1"/>
  <c r="B51" i="8" s="1"/>
  <c r="D51" i="8" s="1"/>
  <c r="F40" i="1"/>
  <c r="G40" i="1" s="1"/>
  <c r="F41" i="1"/>
  <c r="G41" i="1" s="1"/>
  <c r="F43" i="1"/>
  <c r="G43" i="1" s="1"/>
  <c r="F45" i="1"/>
  <c r="G45" i="1" s="1"/>
  <c r="F46" i="1"/>
  <c r="G46" i="1" s="1"/>
  <c r="F37" i="1"/>
  <c r="G37" i="1" s="1"/>
  <c r="F38" i="1"/>
  <c r="G38" i="1" s="1"/>
  <c r="F39" i="1"/>
  <c r="G39" i="1" s="1"/>
  <c r="F34" i="1"/>
  <c r="G34" i="1" s="1"/>
  <c r="F35" i="1"/>
  <c r="G35" i="1" s="1"/>
  <c r="F36" i="1"/>
  <c r="G36" i="1" s="1"/>
  <c r="F44" i="1"/>
  <c r="G44" i="1" s="1"/>
  <c r="F42" i="1"/>
  <c r="G42" i="1" s="1"/>
  <c r="F33" i="1"/>
  <c r="G33" i="1" s="1"/>
  <c r="M25" i="1"/>
  <c r="M26" i="1"/>
  <c r="M27" i="1"/>
  <c r="M28" i="1"/>
  <c r="M8" i="1"/>
  <c r="G47" i="1" l="1"/>
  <c r="B56" i="1" s="1"/>
  <c r="M24" i="1"/>
  <c r="M23" i="1"/>
  <c r="M22" i="1"/>
  <c r="M21" i="1"/>
  <c r="M20" i="1"/>
  <c r="M19" i="1"/>
  <c r="M18" i="1"/>
  <c r="M17" i="1"/>
  <c r="M16" i="1"/>
  <c r="M15" i="1"/>
  <c r="M14" i="1"/>
  <c r="M13" i="1"/>
  <c r="M12" i="1"/>
  <c r="M11" i="1"/>
  <c r="M10" i="1"/>
  <c r="M9" i="1"/>
  <c r="M29" i="1" l="1"/>
  <c r="B55" i="1" s="1"/>
  <c r="C22" i="8"/>
  <c r="B49" i="8" s="1"/>
  <c r="D49" i="8" s="1"/>
  <c r="D52" i="8" s="1"/>
  <c r="B57" i="1" l="1"/>
</calcChain>
</file>

<file path=xl/sharedStrings.xml><?xml version="1.0" encoding="utf-8"?>
<sst xmlns="http://schemas.openxmlformats.org/spreadsheetml/2006/main" count="262" uniqueCount="153">
  <si>
    <r>
      <t xml:space="preserve">Prijzenblad Europese aanbesteding </t>
    </r>
    <r>
      <rPr>
        <b/>
        <sz val="10"/>
        <color theme="0"/>
        <rFont val="Verdana"/>
      </rPr>
      <t>Glasbewassing</t>
    </r>
  </si>
  <si>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</si>
  <si>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</si>
  <si>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</si>
  <si>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</si>
  <si>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</si>
  <si>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</si>
  <si>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</si>
  <si>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</si>
  <si>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</si>
  <si>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</si>
  <si>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4. Op deze bijlage en onderliggende werkbladen gelden de Inkoopvoorwaarden van ROC Mondriaan.</t>
  </si>
  <si>
    <t>5. Alle genoemde tarieven dienen exclusief BTW te zijn.</t>
  </si>
  <si>
    <t xml:space="preserve">6. De tarieven dienen all- in te zijn en gelden als maximaal door te belasten tarieven gedurende de looptijd van de raamovereenkomst. </t>
  </si>
  <si>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Glasbewassing niet zijn opgenomen in onderstaand overzicht, dient Inschrijver tijdig (uiterlijk voor de sluitingstermijn voor het stellen van vragen zoals opgenomen in het Beschrijvend document Glasbewassing)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</si>
  <si>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Organisatie:</t>
  </si>
  <si>
    <t>Datum:</t>
  </si>
  <si>
    <t>Naam:</t>
  </si>
  <si>
    <t>Functie:</t>
  </si>
  <si>
    <t>Eigen referentie inschrijving:</t>
  </si>
  <si>
    <t>Handtekening:</t>
  </si>
  <si>
    <t>Europese aanbesteding glasbewassing - ROC Mondriaan</t>
  </si>
  <si>
    <t>BIJLAGE 2 - PRIJZENBLAD</t>
  </si>
  <si>
    <t>16-okt-2026</t>
  </si>
  <si>
    <t>Locatie</t>
  </si>
  <si>
    <t>Gevelglas buiten (m2)</t>
  </si>
  <si>
    <t>Gevelglas binnen (m2)</t>
  </si>
  <si>
    <t>Separatieglas dubbelzijdig (m2)</t>
  </si>
  <si>
    <t>Overige kosten: o.a. vergunning, apparatuur, hoogwerker, etc. per regulier schoonmaak bezoek</t>
  </si>
  <si>
    <t>Gevelglas buiten (m2) prijs per M2</t>
  </si>
  <si>
    <t>Gevelglas binnen prijs per M2</t>
  </si>
  <si>
    <t>Separatieglas dubbelzijdig prijs per M2</t>
  </si>
  <si>
    <t>Totaal gevelglas buiten</t>
  </si>
  <si>
    <t>Totaal gevelglas binnen</t>
  </si>
  <si>
    <t>Totaal seperatieglas</t>
  </si>
  <si>
    <t>Totaalprijs glasbewassing per regulier bezoek</t>
  </si>
  <si>
    <t>Aspasialaan 19</t>
  </si>
  <si>
    <t>4440</t>
  </si>
  <si>
    <t>3567</t>
  </si>
  <si>
    <t>Aspasialaan  19 Atriumdak en lichtkoepel</t>
  </si>
  <si>
    <t>650</t>
  </si>
  <si>
    <t>0</t>
  </si>
  <si>
    <t>Brasserskade 1</t>
  </si>
  <si>
    <t>1336</t>
  </si>
  <si>
    <t>2303</t>
  </si>
  <si>
    <t>Brasserskade gymzaal</t>
  </si>
  <si>
    <t>63</t>
  </si>
  <si>
    <t>118</t>
  </si>
  <si>
    <t>Brasserskade sporthal 1A</t>
  </si>
  <si>
    <t>322</t>
  </si>
  <si>
    <t>610</t>
  </si>
  <si>
    <t>Helenastraat 10</t>
  </si>
  <si>
    <t>195</t>
  </si>
  <si>
    <t>110</t>
  </si>
  <si>
    <t>Helenastraat 11</t>
  </si>
  <si>
    <t>492</t>
  </si>
  <si>
    <t>495</t>
  </si>
  <si>
    <t>Helenastraat 15</t>
  </si>
  <si>
    <t>763</t>
  </si>
  <si>
    <t>401</t>
  </si>
  <si>
    <t>Koningin Marialaan 9</t>
  </si>
  <si>
    <t>1043</t>
  </si>
  <si>
    <t>1166</t>
  </si>
  <si>
    <t xml:space="preserve">Leeghwaterplein 72 </t>
  </si>
  <si>
    <t>1648</t>
  </si>
  <si>
    <t>4173</t>
  </si>
  <si>
    <t>Meppelweg 339</t>
  </si>
  <si>
    <t>2746</t>
  </si>
  <si>
    <t>3493</t>
  </si>
  <si>
    <t>Neckar 1-3</t>
  </si>
  <si>
    <t>385</t>
  </si>
  <si>
    <t>141</t>
  </si>
  <si>
    <t>Tinwerf 10</t>
  </si>
  <si>
    <t>183</t>
  </si>
  <si>
    <t>259</t>
  </si>
  <si>
    <t>Tinwerf 12</t>
  </si>
  <si>
    <t>90</t>
  </si>
  <si>
    <t>186</t>
  </si>
  <si>
    <t>Tinwerf 14</t>
  </si>
  <si>
    <t>336</t>
  </si>
  <si>
    <t>720</t>
  </si>
  <si>
    <t>Tinwerf 16</t>
  </si>
  <si>
    <t>782</t>
  </si>
  <si>
    <t>184</t>
  </si>
  <si>
    <t>Tinwerf 24</t>
  </si>
  <si>
    <t>2094</t>
  </si>
  <si>
    <t>1310</t>
  </si>
  <si>
    <t>Vaz Diasdreef 5</t>
  </si>
  <si>
    <t>1100</t>
  </si>
  <si>
    <t>300</t>
  </si>
  <si>
    <t>Vondellaan 35</t>
  </si>
  <si>
    <t>888</t>
  </si>
  <si>
    <t>230</t>
  </si>
  <si>
    <t>Waldorpstraat 120 (binnenzijde)</t>
  </si>
  <si>
    <t>580</t>
  </si>
  <si>
    <t>1159</t>
  </si>
  <si>
    <t>Waldorpstraat 41</t>
  </si>
  <si>
    <t>2337</t>
  </si>
  <si>
    <t>4094</t>
  </si>
  <si>
    <t>Totaalprijs per regulier bezoek</t>
  </si>
  <si>
    <t>Omschrijving</t>
  </si>
  <si>
    <t>Stuk</t>
  </si>
  <si>
    <t>Overige kosten</t>
  </si>
  <si>
    <t>Prijs per stuk</t>
  </si>
  <si>
    <t>Totaal schoonmaak diverse</t>
  </si>
  <si>
    <t>Totaal prijs inclusief overige kosten</t>
  </si>
  <si>
    <t>Aspasialaan</t>
  </si>
  <si>
    <t xml:space="preserve">Buitencamera's spinragvrij maken </t>
  </si>
  <si>
    <t>Betonnen zuilen buitenzijde reinigen van algen, mos en aanslag (spoorweg)</t>
  </si>
  <si>
    <t>Letters 'ROC MONDRIAAN' reinigen</t>
  </si>
  <si>
    <t>Lichthof 4e etage met eigen methodiek (steiger/zeilconstructie)</t>
  </si>
  <si>
    <t>Aspasialaan 4e etage</t>
  </si>
  <si>
    <t>Ventilatieroosters stofvrij maken</t>
  </si>
  <si>
    <t>Aspasialaan atrium</t>
  </si>
  <si>
    <t xml:space="preserve">Hooghangende hanglampen stofvrij maken </t>
  </si>
  <si>
    <t>Aspasialaan restaurant</t>
  </si>
  <si>
    <t>Hanglampen stofvrij maken</t>
  </si>
  <si>
    <t>Brasserskade</t>
  </si>
  <si>
    <t>Buitencamera's spinragvrij maken</t>
  </si>
  <si>
    <t>Koningin Marialaan</t>
  </si>
  <si>
    <t>Lamellen Imagine</t>
  </si>
  <si>
    <t>Leeghwaterplein</t>
  </si>
  <si>
    <t>Leeghwaterplein 72</t>
  </si>
  <si>
    <t>Gekleurde panelen reinigen</t>
  </si>
  <si>
    <t>Tinwerf</t>
  </si>
  <si>
    <t>Totaal prijs</t>
  </si>
  <si>
    <t> </t>
  </si>
  <si>
    <t>Jaarprijs ecl. BTW</t>
  </si>
  <si>
    <t>Regulier bezoek glasbewassing</t>
  </si>
  <si>
    <t>Regulier bezoek camera's en overig</t>
  </si>
  <si>
    <t>Totaal per jaar excl.. BTW</t>
  </si>
  <si>
    <t>Plaats</t>
  </si>
  <si>
    <t>Eenmalig tarief risico inventarisatie en implementatie</t>
  </si>
  <si>
    <t>Aspasialaan 19 (incl. atriumdak en lichtkoepel)</t>
  </si>
  <si>
    <t>Den Haag</t>
  </si>
  <si>
    <t>Delft</t>
  </si>
  <si>
    <t>€ 0,00</t>
  </si>
  <si>
    <t>Leiden</t>
  </si>
  <si>
    <t>Waldorpstraat 120</t>
  </si>
  <si>
    <t>Totaal excl. BTW</t>
  </si>
  <si>
    <t>Verwacht aantal bezoeken per jaar (fictief aantal)</t>
  </si>
  <si>
    <t xml:space="preserve">Voorrijkosten </t>
  </si>
  <si>
    <t>*Dit tarief mag enkel in rekening worden gebracht bij een oproep buiten de reguliere bezoeken (2x per jaar)</t>
  </si>
  <si>
    <t>Overige kosten: o.a. vergunning, apparatuur, hoogwerker, etc. per schoonmaakbeurt zonnepanelen</t>
  </si>
  <si>
    <t>PV-paneel schoonmaak per M2</t>
  </si>
  <si>
    <t>aantal M2</t>
  </si>
  <si>
    <t>Totaal prijs excl. BTW</t>
  </si>
  <si>
    <t xml:space="preserve">Aspasialaan </t>
  </si>
  <si>
    <t>*De reiniging van de zonnepanelen vindt plaats tijdens een regulier onderhoudsbezoek in een school-/vakantieperiode, gecombineerd met de reguliere glasbewassing. Opdrachtgever verwacht deze werkzaamheden indicatief eenmaal per twee jaar af te nemen. Aan deze raming kunnen geen rechten worden ontleend; er geldt uitdrukkelijk geen afnameverplichting voor deze dienstverlening.</t>
  </si>
  <si>
    <t>Berekenen jaartarief op basis van 5 jarig contract</t>
  </si>
  <si>
    <t>Eenmalig tarief risico inventaristie en implementatie</t>
  </si>
  <si>
    <t xml:space="preserve">Voorijkosten </t>
  </si>
  <si>
    <t xml:space="preserve">Schoonmaakbeurt zonnepanelen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</si>
</sst>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2]\ #,##0.00"/>
  </numFmts>
  <fonts count="19">
    <font>
      <sz val="11"/>
      <color theme="1"/>
      <name val="Calibri"/>
      <family val="2"/>
      <scheme val="minor"/>
    </font>
    <font>
      <b/>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1"/>
      <color theme="1"/>
      <name val="Verdana"/>
      <family val="2"/>
    </font>
    <font>
      <b/>
      <sz val="14"/>
      <color theme="1"/>
      <name val="Verdana"/>
      <family val="2"/>
    </font>
    <font>
      <b/>
      <sz val="11"/>
      <color theme="0"/>
      <name val="Verdana"/>
      <family val="2"/>
    </font>
    <font>
      <sz val="11"/>
      <name val="Verdana"/>
      <family val="2"/>
    </font>
    <font>
      <sz val="9"/>
      <name val="Verdana"/>
      <family val="2"/>
    </font>
    <font>
      <b/>
      <sz val="10"/>
      <color theme="1"/>
      <name val="Verdana"/>
    </font>
    <font>
      <b/>
      <sz val="11"/>
      <color rgb="FFFFFFFF"/>
      <name val="Verdana"/>
      <family val="2"/>
    </font>
    <font>
      <sz val="11"/>
      <color rgb="FF000000"/>
      <name val="Verdana"/>
      <family val="2"/>
    </font>
    <font>
      <sz val="10"/>
      <color theme="0"/>
      <name val="Verdana"/>
    </font>
    <font>
      <b/>
      <sz val="10"/>
      <color theme="0"/>
      <name val="Verdana"/>
    </font>
    <font>
      <sz val="10"/>
      <color rgb="FF000000"/>
      <name val="Verdana"/>
    </font>
    <font>
      <sz val="10"/>
      <color rgb="FF000000"/>
      <name val="Verdana"/>
      <family val="2"/>
    </font>
  </fonts>
  <fills count="13">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1F497D"/>
        <bgColor rgb="FF000000"/>
      </patternFill>
    </fill>
    <fill>
      <patternFill patternType="solid">
        <fgColor rgb="FFE7EFF9"/>
        <bgColor rgb="FF000000"/>
      </patternFill>
    </fill>
    <fill>
      <patternFill patternType="solid">
        <fgColor rgb="FFFFFFFF"/>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2">
    <xf numFmtId="0" fontId="0" fillId="0" borderId="0"/>
    <xf numFmtId="164" fontId="3" fillId="0" borderId="0" applyFont="0" applyFill="0" applyBorder="0" applyAlignment="0" applyProtection="0"/>
  </cellStyleXfs>
  <cellXfs count="77">
    <xf numFmtId="0" fontId="0" fillId="0" borderId="0" xfId="0"/>
    <xf numFmtId="0" fontId="1" fillId="2" borderId="0" xfId="0" applyFont="1" applyFill="1"/>
    <xf numFmtId="0" fontId="2" fillId="2" borderId="0" xfId="0" applyFont="1" applyFill="1"/>
    <xf numFmtId="164" fontId="4" fillId="8" borderId="0" xfId="1" applyFont="1" applyFill="1" applyBorder="1" applyAlignment="1" applyProtection="1">
      <alignment horizontal="center" wrapText="1"/>
    </xf>
    <xf numFmtId="0" fontId="5" fillId="6" borderId="0" xfId="0" applyFont="1" applyFill="1"/>
    <xf numFmtId="0" fontId="4" fillId="6" borderId="0" xfId="0" applyFont="1" applyFill="1"/>
    <xf numFmtId="0" fontId="5" fillId="6" borderId="0" xfId="0" applyFont="1" applyFill="1" applyAlignment="1">
      <alignment wrapText="1"/>
    </xf>
    <xf numFmtId="9" fontId="4" fillId="4" borderId="0" xfId="0" applyNumberFormat="1" applyFont="1" applyFill="1" applyAlignment="1">
      <alignment horizontal="center" vertical="top" wrapText="1"/>
    </xf>
    <xf numFmtId="164" fontId="4" fillId="7" borderId="0" xfId="1" applyFont="1" applyFill="1" applyBorder="1" applyAlignment="1" applyProtection="1">
      <alignment horizontal="center" wrapText="1"/>
    </xf>
    <xf numFmtId="0" fontId="5" fillId="5" borderId="4" xfId="0" applyFont="1" applyFill="1" applyBorder="1"/>
    <xf numFmtId="0" fontId="5" fillId="4" borderId="5" xfId="0" applyFont="1" applyFill="1" applyBorder="1" applyProtection="1">
      <protection locked="0"/>
    </xf>
    <xf numFmtId="0" fontId="5" fillId="5" borderId="6" xfId="0" applyFont="1" applyFill="1" applyBorder="1"/>
    <xf numFmtId="0" fontId="5" fillId="4" borderId="7" xfId="0" applyFont="1" applyFill="1" applyBorder="1" applyProtection="1">
      <protection locked="0"/>
    </xf>
    <xf numFmtId="0" fontId="5" fillId="5" borderId="6" xfId="0" applyFont="1" applyFill="1" applyBorder="1" applyAlignment="1">
      <alignment wrapText="1"/>
    </xf>
    <xf numFmtId="0" fontId="5" fillId="6" borderId="0" xfId="0" applyFont="1" applyFill="1" applyAlignment="1">
      <alignment horizontal="left" vertical="top" wrapText="1"/>
    </xf>
    <xf numFmtId="0" fontId="2" fillId="0" borderId="0" xfId="0" applyFont="1"/>
    <xf numFmtId="0" fontId="2" fillId="6" borderId="0" xfId="0" applyFont="1" applyFill="1"/>
    <xf numFmtId="0" fontId="5" fillId="3" borderId="2" xfId="0" applyFont="1" applyFill="1" applyBorder="1"/>
    <xf numFmtId="0" fontId="5" fillId="3" borderId="3" xfId="0" applyFont="1" applyFill="1" applyBorder="1"/>
    <xf numFmtId="0" fontId="7" fillId="2" borderId="0" xfId="0" applyFont="1" applyFill="1"/>
    <xf numFmtId="0" fontId="8" fillId="2" borderId="0" xfId="0" applyFont="1" applyFill="1"/>
    <xf numFmtId="164" fontId="9" fillId="3" borderId="14" xfId="0" applyNumberFormat="1" applyFont="1" applyFill="1" applyBorder="1" applyAlignment="1">
      <alignment horizontal="center" vertical="center" wrapText="1"/>
    </xf>
    <xf numFmtId="164" fontId="9" fillId="3" borderId="16" xfId="0" applyNumberFormat="1" applyFont="1" applyFill="1" applyBorder="1" applyAlignment="1">
      <alignment horizontal="center" vertical="top" wrapText="1"/>
    </xf>
    <xf numFmtId="0" fontId="10" fillId="2" borderId="0" xfId="0" applyFont="1" applyFill="1"/>
    <xf numFmtId="164" fontId="10" fillId="2" borderId="0" xfId="0" applyNumberFormat="1" applyFont="1" applyFill="1"/>
    <xf numFmtId="0" fontId="11" fillId="2" borderId="0" xfId="0" applyFont="1" applyFill="1" applyAlignment="1">
      <alignment vertical="top" wrapText="1"/>
    </xf>
    <xf numFmtId="0" fontId="5" fillId="3" borderId="0" xfId="0" applyFont="1" applyFill="1"/>
    <xf numFmtId="0" fontId="10" fillId="9" borderId="13" xfId="0" applyFont="1" applyFill="1" applyBorder="1" applyAlignment="1">
      <alignment vertical="top"/>
    </xf>
    <xf numFmtId="164" fontId="9" fillId="3" borderId="15" xfId="0" applyNumberFormat="1" applyFont="1" applyFill="1" applyBorder="1" applyAlignment="1">
      <alignment horizontal="center" vertical="center" wrapText="1"/>
    </xf>
    <xf numFmtId="165" fontId="10" fillId="4" borderId="12" xfId="0" applyNumberFormat="1" applyFont="1" applyFill="1" applyBorder="1" applyAlignment="1">
      <alignment vertical="top" wrapText="1"/>
    </xf>
    <xf numFmtId="165" fontId="10" fillId="0" borderId="12" xfId="0" applyNumberFormat="1" applyFont="1" applyBorder="1" applyAlignment="1">
      <alignment vertical="top" wrapText="1"/>
    </xf>
    <xf numFmtId="165" fontId="10" fillId="4" borderId="18" xfId="0" applyNumberFormat="1" applyFont="1" applyFill="1" applyBorder="1" applyAlignment="1">
      <alignment vertical="top" wrapText="1"/>
    </xf>
    <xf numFmtId="0" fontId="10" fillId="9" borderId="23" xfId="0" applyFont="1" applyFill="1" applyBorder="1" applyAlignment="1">
      <alignment vertical="top"/>
    </xf>
    <xf numFmtId="165" fontId="10" fillId="4" borderId="25" xfId="0" applyNumberFormat="1" applyFont="1" applyFill="1" applyBorder="1" applyAlignment="1">
      <alignment vertical="top" wrapText="1"/>
    </xf>
    <xf numFmtId="0" fontId="10" fillId="9" borderId="26" xfId="0" applyFont="1" applyFill="1" applyBorder="1" applyAlignment="1">
      <alignment vertical="top"/>
    </xf>
    <xf numFmtId="0" fontId="7" fillId="2" borderId="21" xfId="0" applyFont="1" applyFill="1" applyBorder="1" applyAlignment="1">
      <alignment horizontal="left"/>
    </xf>
    <xf numFmtId="0" fontId="12" fillId="2" borderId="0" xfId="0" applyFont="1" applyFill="1"/>
    <xf numFmtId="0" fontId="13" fillId="10" borderId="27" xfId="0" applyFont="1" applyFill="1" applyBorder="1" applyAlignment="1">
      <alignment wrapText="1"/>
    </xf>
    <xf numFmtId="0" fontId="13" fillId="10" borderId="15" xfId="0" applyFont="1" applyFill="1" applyBorder="1" applyAlignment="1">
      <alignment wrapText="1"/>
    </xf>
    <xf numFmtId="0" fontId="13" fillId="10" borderId="3" xfId="0" applyFont="1" applyFill="1" applyBorder="1" applyAlignment="1">
      <alignment wrapText="1"/>
    </xf>
    <xf numFmtId="0" fontId="13" fillId="10" borderId="16" xfId="0" applyFont="1" applyFill="1" applyBorder="1" applyAlignment="1">
      <alignment wrapText="1"/>
    </xf>
    <xf numFmtId="0" fontId="14" fillId="11" borderId="28" xfId="0" applyFont="1" applyFill="1" applyBorder="1"/>
    <xf numFmtId="0" fontId="14" fillId="11" borderId="29" xfId="0" applyFont="1" applyFill="1" applyBorder="1"/>
    <xf numFmtId="0" fontId="14" fillId="11" borderId="30" xfId="0" applyFont="1" applyFill="1" applyBorder="1"/>
    <xf numFmtId="0" fontId="14" fillId="11" borderId="31" xfId="0" applyFont="1" applyFill="1" applyBorder="1"/>
    <xf numFmtId="165" fontId="7" fillId="2" borderId="21" xfId="0" applyNumberFormat="1" applyFont="1" applyFill="1" applyBorder="1" applyAlignment="1">
      <alignment horizontal="left"/>
    </xf>
    <xf numFmtId="165" fontId="10" fillId="12" borderId="32" xfId="0" applyNumberFormat="1" applyFont="1" applyFill="1" applyBorder="1" applyAlignment="1">
      <alignment wrapText="1"/>
    </xf>
    <xf numFmtId="0" fontId="14" fillId="11" borderId="21" xfId="0" applyFont="1" applyFill="1" applyBorder="1"/>
    <xf numFmtId="0" fontId="0" fillId="0" borderId="0" xfId="0" applyAlignment="1">
      <alignment wrapText="1"/>
    </xf>
    <xf numFmtId="165" fontId="10" fillId="4" borderId="33" xfId="0" applyNumberFormat="1" applyFont="1" applyFill="1" applyBorder="1" applyAlignment="1">
      <alignment vertical="top" wrapText="1"/>
    </xf>
    <xf numFmtId="0" fontId="14" fillId="11" borderId="21" xfId="0" applyFont="1" applyFill="1" applyBorder="1" applyAlignment="1">
      <alignment wrapText="1"/>
    </xf>
    <xf numFmtId="0" fontId="14" fillId="11" borderId="34" xfId="0" applyFont="1" applyFill="1" applyBorder="1"/>
    <xf numFmtId="165" fontId="10" fillId="4" borderId="21" xfId="0" applyNumberFormat="1" applyFont="1" applyFill="1" applyBorder="1" applyAlignment="1">
      <alignment horizontal="left" vertical="top" wrapText="1"/>
    </xf>
    <xf numFmtId="0" fontId="14" fillId="11" borderId="35" xfId="0" applyFont="1" applyFill="1" applyBorder="1"/>
    <xf numFmtId="0" fontId="13" fillId="10" borderId="21" xfId="0" applyFont="1" applyFill="1" applyBorder="1" applyAlignment="1">
      <alignment wrapText="1"/>
    </xf>
    <xf numFmtId="0" fontId="14" fillId="11" borderId="36" xfId="0" applyFont="1" applyFill="1" applyBorder="1"/>
    <xf numFmtId="0" fontId="13" fillId="4" borderId="0" xfId="0" applyFont="1" applyFill="1" applyAlignment="1">
      <alignment wrapText="1"/>
    </xf>
    <xf numFmtId="0" fontId="14" fillId="4" borderId="0" xfId="0" applyFont="1" applyFill="1"/>
    <xf numFmtId="165" fontId="14" fillId="11" borderId="21" xfId="0" applyNumberFormat="1" applyFont="1" applyFill="1" applyBorder="1" applyAlignment="1">
      <alignment wrapText="1"/>
    </xf>
    <xf numFmtId="165" fontId="7" fillId="2" borderId="0" xfId="0" applyNumberFormat="1" applyFont="1" applyFill="1"/>
    <xf numFmtId="0" fontId="15" fillId="3" borderId="1" xfId="0" applyFont="1" applyFill="1" applyBorder="1"/>
    <xf numFmtId="0" fontId="18" fillId="6" borderId="0" xfId="0" applyFont="1" applyFill="1" applyAlignment="1">
      <alignment horizontal="left" vertical="top" wrapText="1"/>
    </xf>
    <xf numFmtId="0" fontId="18" fillId="6" borderId="0" xfId="0" applyFont="1" applyFill="1" applyAlignment="1">
      <alignment horizontal="left" wrapText="1"/>
    </xf>
    <xf numFmtId="0" fontId="5" fillId="6" borderId="0" xfId="0" applyFont="1" applyFill="1" applyAlignment="1">
      <alignment horizontal="left" wrapText="1"/>
    </xf>
    <xf numFmtId="0" fontId="5" fillId="5" borderId="8" xfId="0" applyFont="1" applyFill="1" applyBorder="1" applyAlignment="1">
      <alignment horizontal="left" vertical="top"/>
    </xf>
    <xf numFmtId="0" fontId="5" fillId="5" borderId="10" xfId="0" applyFont="1" applyFill="1" applyBorder="1" applyAlignment="1">
      <alignment horizontal="left" vertical="top"/>
    </xf>
    <xf numFmtId="0" fontId="5" fillId="4" borderId="9" xfId="0" applyFont="1" applyFill="1" applyBorder="1" applyAlignment="1" applyProtection="1">
      <alignment horizontal="center"/>
      <protection locked="0"/>
    </xf>
    <xf numFmtId="0" fontId="5" fillId="4" borderId="11" xfId="0" applyFont="1" applyFill="1" applyBorder="1" applyAlignment="1" applyProtection="1">
      <alignment horizontal="center"/>
      <protection locked="0"/>
    </xf>
    <xf numFmtId="0" fontId="17" fillId="6" borderId="0" xfId="0" applyFont="1" applyFill="1" applyAlignment="1">
      <alignment horizontal="left" vertical="top" wrapText="1"/>
    </xf>
    <xf numFmtId="0" fontId="18" fillId="6" borderId="0" xfId="0" applyFont="1" applyFill="1" applyAlignment="1">
      <alignment horizontal="left" vertical="top" wrapText="1"/>
    </xf>
    <xf numFmtId="0" fontId="10" fillId="2" borderId="19" xfId="0" applyFont="1" applyFill="1" applyBorder="1" applyAlignment="1">
      <alignment horizontal="left" vertical="top" wrapText="1"/>
    </xf>
    <xf numFmtId="0" fontId="10" fillId="2" borderId="24" xfId="0" applyFont="1" applyFill="1" applyBorder="1" applyAlignment="1">
      <alignment horizontal="left" vertical="top" wrapText="1"/>
    </xf>
    <xf numFmtId="0" fontId="10" fillId="2" borderId="17" xfId="0" applyFont="1" applyFill="1" applyBorder="1" applyAlignment="1">
      <alignment vertical="top" wrapText="1"/>
    </xf>
    <xf numFmtId="0" fontId="10" fillId="2" borderId="22" xfId="0" applyFont="1" applyFill="1" applyBorder="1" applyAlignment="1">
      <alignment vertical="top" wrapText="1"/>
    </xf>
    <xf numFmtId="0" fontId="10" fillId="2" borderId="20" xfId="0" applyFont="1" applyFill="1" applyBorder="1" applyAlignment="1">
      <alignment horizontal="left" vertical="top"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
  <sheetViews>
    <sheetView topLeftCell="A11" workbookViewId="0">
      <selection activeCell="F13" sqref="F13"/>
    </sheetView>
  </sheetViews>
  <sheetFormatPr defaultColWidth="9.140625" defaultRowHeight="12.75"/>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c r="A1" s="60" t="s">
        <v>0</v>
      </c>
      <c r="B1" s="17"/>
      <c r="C1" s="17"/>
      <c r="D1" s="17"/>
      <c r="E1" s="18"/>
      <c r="F1" s="4"/>
      <c r="G1" s="4"/>
      <c r="H1" s="4"/>
    </row>
    <row r="2" spans="1:8">
      <c r="A2" s="26"/>
      <c r="B2" s="26"/>
      <c r="C2" s="26"/>
      <c r="D2" s="26"/>
      <c r="E2" s="26"/>
      <c r="F2" s="4"/>
      <c r="G2" s="4"/>
      <c r="H2" s="4"/>
    </row>
    <row r="3" spans="1:8">
      <c r="A3" s="5" t="s">
        <v>1</v>
      </c>
      <c r="B3" s="4"/>
      <c r="C3" s="4"/>
      <c r="D3" s="4"/>
      <c r="E3" s="4"/>
      <c r="F3" s="4"/>
      <c r="G3" s="4"/>
      <c r="H3" s="4"/>
    </row>
    <row r="4" spans="1:8">
      <c r="A4" s="5"/>
      <c r="B4" s="4"/>
      <c r="C4" s="4"/>
      <c r="D4" s="4"/>
      <c r="E4" s="4"/>
      <c r="F4" s="4"/>
      <c r="G4" s="4"/>
      <c r="H4" s="4"/>
    </row>
    <row r="5" spans="1:8" ht="25.5">
      <c r="A5" s="6" t="s">
        <v>2</v>
      </c>
      <c r="B5" s="4"/>
      <c r="C5" s="4"/>
      <c r="D5" s="4"/>
      <c r="E5" s="4"/>
      <c r="F5" s="4"/>
      <c r="G5" s="4"/>
      <c r="H5" s="4"/>
    </row>
    <row r="6" spans="1:8">
      <c r="A6" s="6" t="s">
        <v>3</v>
      </c>
      <c r="B6" s="7" t="s">
        <v>4</v>
      </c>
      <c r="C6" s="4"/>
      <c r="D6" s="4"/>
      <c r="E6" s="4"/>
      <c r="F6" s="4"/>
      <c r="G6" s="4"/>
      <c r="H6" s="4"/>
    </row>
    <row r="7" spans="1:8">
      <c r="A7" s="6" t="s">
        <v>5</v>
      </c>
      <c r="B7" s="8" t="s">
        <v>6</v>
      </c>
      <c r="C7" s="4"/>
      <c r="D7" s="4"/>
      <c r="E7" s="4"/>
      <c r="F7" s="4"/>
      <c r="G7" s="4"/>
      <c r="H7" s="4"/>
    </row>
    <row r="8" spans="1:8" ht="25.5">
      <c r="A8" s="6" t="s">
        <v>7</v>
      </c>
      <c r="B8" s="3" t="s">
        <v>8</v>
      </c>
      <c r="C8" s="4"/>
      <c r="D8" s="4"/>
      <c r="E8" s="4"/>
      <c r="F8" s="4"/>
      <c r="G8" s="4"/>
      <c r="H8" s="4"/>
    </row>
    <row r="9" spans="1:8" ht="39" customHeight="1">
      <c r="A9" s="63" t="s">
        <v>9</v>
      </c>
      <c r="B9" s="63"/>
      <c r="C9" s="6"/>
      <c r="D9" s="6"/>
      <c r="E9" s="6"/>
      <c r="F9" s="6"/>
      <c r="G9" s="4"/>
      <c r="H9" s="4"/>
    </row>
    <row r="10" spans="1:8" ht="40.5" customHeight="1">
      <c r="A10" s="62" t="s">
        <v>10</v>
      </c>
      <c r="B10" s="62"/>
      <c r="C10" s="6"/>
      <c r="D10" s="6"/>
      <c r="E10" s="6"/>
      <c r="F10" s="6"/>
      <c r="G10" s="4"/>
      <c r="H10" s="4"/>
    </row>
    <row r="11" spans="1:8" ht="26.25" customHeight="1">
      <c r="A11" s="62" t="s">
        <v>11</v>
      </c>
      <c r="B11" s="62"/>
      <c r="C11" s="6"/>
      <c r="D11" s="6"/>
      <c r="E11" s="6"/>
      <c r="F11" s="6"/>
      <c r="G11" s="4"/>
      <c r="H11" s="4"/>
    </row>
    <row r="12" spans="1:8" ht="28.5" customHeight="1">
      <c r="A12" s="61" t="s">
        <v>12</v>
      </c>
      <c r="B12" s="61"/>
      <c r="C12" s="14"/>
      <c r="D12" s="14"/>
      <c r="E12" s="14"/>
      <c r="F12" s="14"/>
      <c r="G12" s="4"/>
      <c r="H12" s="4"/>
    </row>
    <row r="13" spans="1:8" ht="38.25" customHeight="1">
      <c r="A13" s="69" t="s">
        <v>13</v>
      </c>
      <c r="B13" s="69"/>
      <c r="C13" s="14"/>
      <c r="D13" s="14"/>
      <c r="E13" s="14"/>
      <c r="F13" s="14"/>
      <c r="G13" s="4"/>
      <c r="H13" s="4"/>
    </row>
    <row r="14" spans="1:8" ht="150.75" customHeight="1">
      <c r="A14" s="68" t="s">
        <v>14</v>
      </c>
      <c r="B14" s="69"/>
      <c r="C14" s="14"/>
      <c r="D14" s="14"/>
      <c r="E14" s="14"/>
      <c r="F14" s="14"/>
      <c r="G14" s="4"/>
      <c r="H14" s="4"/>
    </row>
    <row r="15" spans="1:8" ht="13.5" thickBot="1">
      <c r="A15" s="4"/>
      <c r="B15" s="4"/>
      <c r="C15" s="4"/>
      <c r="D15" s="4"/>
      <c r="E15" s="4"/>
      <c r="F15" s="4"/>
      <c r="G15" s="4"/>
      <c r="H15" s="4"/>
    </row>
    <row r="16" spans="1:8" ht="13.5" thickTop="1">
      <c r="A16" s="9" t="s">
        <v>15</v>
      </c>
      <c r="B16" s="10"/>
      <c r="C16" s="4"/>
      <c r="D16" s="4"/>
      <c r="E16" s="4"/>
      <c r="F16" s="4"/>
      <c r="G16" s="4"/>
      <c r="H16" s="4"/>
    </row>
    <row r="17" spans="1:27">
      <c r="A17" s="11" t="s">
        <v>16</v>
      </c>
      <c r="B17" s="12"/>
      <c r="C17" s="4"/>
      <c r="D17" s="4"/>
      <c r="E17" s="4"/>
      <c r="F17" s="4"/>
      <c r="G17" s="4"/>
      <c r="H17" s="4"/>
    </row>
    <row r="18" spans="1:27">
      <c r="A18" s="11" t="s">
        <v>17</v>
      </c>
      <c r="B18" s="12"/>
      <c r="C18" s="4"/>
      <c r="D18" s="4"/>
      <c r="E18" s="4"/>
      <c r="F18" s="4"/>
      <c r="G18" s="4"/>
      <c r="H18" s="4"/>
    </row>
    <row r="19" spans="1:27">
      <c r="A19" s="11" t="s">
        <v>18</v>
      </c>
      <c r="B19" s="12"/>
      <c r="C19" s="4"/>
      <c r="D19" s="4"/>
      <c r="E19" s="4"/>
      <c r="F19" s="4"/>
      <c r="G19" s="4"/>
      <c r="H19" s="4"/>
    </row>
    <row r="20" spans="1:27">
      <c r="A20" s="13" t="s">
        <v>19</v>
      </c>
      <c r="B20" s="12"/>
      <c r="C20" s="4"/>
      <c r="D20" s="4"/>
      <c r="E20" s="4"/>
      <c r="F20" s="4"/>
      <c r="G20" s="4"/>
      <c r="H20" s="4"/>
    </row>
    <row r="21" spans="1:27">
      <c r="A21" s="64" t="s">
        <v>20</v>
      </c>
      <c r="B21" s="66"/>
      <c r="C21" s="4"/>
      <c r="D21" s="4"/>
      <c r="E21" s="4"/>
      <c r="F21" s="4"/>
      <c r="G21" s="4"/>
      <c r="H21" s="4"/>
    </row>
    <row r="22" spans="1:27" ht="13.5" thickBot="1">
      <c r="A22" s="65"/>
      <c r="B22" s="67"/>
      <c r="C22" s="4"/>
      <c r="D22" s="4"/>
      <c r="E22" s="4"/>
      <c r="F22" s="4"/>
      <c r="G22" s="4"/>
      <c r="H22" s="4"/>
    </row>
    <row r="23" spans="1:27" ht="13.5" thickTop="1">
      <c r="A23" s="4"/>
      <c r="B23" s="4"/>
      <c r="C23" s="4"/>
      <c r="D23" s="4"/>
      <c r="E23" s="4"/>
      <c r="F23" s="4"/>
      <c r="G23" s="4"/>
      <c r="H23" s="4"/>
    </row>
    <row r="24" spans="1:27">
      <c r="A24" s="4"/>
      <c r="B24" s="4"/>
      <c r="C24" s="4"/>
      <c r="D24" s="4"/>
      <c r="E24" s="4"/>
      <c r="F24" s="4"/>
      <c r="G24" s="4"/>
      <c r="H24" s="4"/>
    </row>
    <row r="25" spans="1:27">
      <c r="A25" s="4"/>
      <c r="B25" s="4"/>
      <c r="C25" s="4"/>
      <c r="D25" s="4"/>
      <c r="E25" s="4"/>
      <c r="F25" s="4"/>
      <c r="G25" s="4"/>
      <c r="H25" s="4"/>
    </row>
    <row r="26" spans="1:27" s="16" customFormat="1">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6" customFormat="1">
      <c r="A27" s="4"/>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s="16" customFormat="1">
      <c r="A28" s="4"/>
      <c r="B28" s="4"/>
      <c r="C28" s="4"/>
      <c r="D28" s="4"/>
      <c r="E28" s="4"/>
      <c r="F28" s="4"/>
      <c r="I28" s="4"/>
      <c r="J28" s="4"/>
      <c r="K28" s="4"/>
      <c r="L28" s="4"/>
      <c r="M28" s="4"/>
      <c r="N28" s="4"/>
      <c r="O28" s="4"/>
      <c r="P28" s="4"/>
      <c r="Q28" s="4"/>
      <c r="R28" s="4"/>
      <c r="S28" s="4"/>
      <c r="T28" s="4"/>
      <c r="U28" s="4"/>
      <c r="V28" s="4"/>
      <c r="W28" s="4"/>
      <c r="X28" s="4"/>
      <c r="Y28" s="4"/>
      <c r="Z28" s="4"/>
      <c r="AA28" s="4"/>
    </row>
    <row r="29" spans="1:27" s="16" customFormat="1">
      <c r="I29" s="4"/>
      <c r="J29" s="4"/>
      <c r="K29" s="4"/>
      <c r="L29" s="4"/>
      <c r="M29" s="4"/>
      <c r="N29" s="4"/>
      <c r="O29" s="4"/>
      <c r="P29" s="4"/>
      <c r="Q29" s="4"/>
      <c r="R29" s="4"/>
      <c r="S29" s="4"/>
      <c r="T29" s="4"/>
      <c r="U29" s="4"/>
      <c r="V29" s="4"/>
      <c r="W29" s="4"/>
      <c r="X29" s="4"/>
      <c r="Y29" s="4"/>
      <c r="Z29" s="4"/>
      <c r="AA29" s="4"/>
    </row>
    <row r="30" spans="1:27" s="16" customFormat="1">
      <c r="I30" s="4"/>
      <c r="J30" s="4"/>
      <c r="K30" s="4"/>
      <c r="L30" s="4"/>
      <c r="M30" s="4"/>
      <c r="N30" s="4"/>
      <c r="O30" s="4"/>
      <c r="P30" s="4"/>
      <c r="Q30" s="4"/>
      <c r="R30" s="4"/>
      <c r="S30" s="4"/>
      <c r="T30" s="4"/>
      <c r="U30" s="4"/>
      <c r="V30" s="4"/>
      <c r="W30" s="4"/>
      <c r="X30" s="4"/>
      <c r="Y30" s="4"/>
      <c r="Z30" s="4"/>
      <c r="AA30" s="4"/>
    </row>
    <row r="31" spans="1:27" s="16" customFormat="1">
      <c r="I31" s="4"/>
      <c r="J31" s="4"/>
      <c r="K31" s="4"/>
      <c r="L31" s="4"/>
      <c r="M31" s="4"/>
      <c r="N31" s="4"/>
      <c r="O31" s="4"/>
      <c r="P31" s="4"/>
      <c r="Q31" s="4"/>
      <c r="R31" s="4"/>
      <c r="S31" s="4"/>
      <c r="T31" s="4"/>
      <c r="U31" s="4"/>
      <c r="V31" s="4"/>
      <c r="W31" s="4"/>
      <c r="X31" s="4"/>
      <c r="Y31" s="4"/>
      <c r="Z31" s="4"/>
      <c r="AA31" s="4"/>
    </row>
    <row r="32" spans="1:27" s="16" customFormat="1">
      <c r="I32" s="4"/>
      <c r="J32" s="4"/>
      <c r="K32" s="4"/>
      <c r="L32" s="4"/>
      <c r="M32" s="4"/>
      <c r="N32" s="4"/>
      <c r="O32" s="4"/>
      <c r="P32" s="4"/>
      <c r="Q32" s="4"/>
      <c r="R32" s="4"/>
      <c r="S32" s="4"/>
      <c r="T32" s="4"/>
      <c r="U32" s="4"/>
      <c r="V32" s="4"/>
      <c r="W32" s="4"/>
      <c r="X32" s="4"/>
      <c r="Y32" s="4"/>
      <c r="Z32" s="4"/>
      <c r="AA32" s="4"/>
    </row>
    <row r="33" spans="9:27" s="16" customFormat="1">
      <c r="I33" s="4"/>
      <c r="J33" s="4"/>
      <c r="K33" s="4"/>
      <c r="L33" s="4"/>
      <c r="M33" s="4"/>
      <c r="N33" s="4"/>
      <c r="O33" s="4"/>
      <c r="P33" s="4"/>
      <c r="Q33" s="4"/>
      <c r="R33" s="4"/>
      <c r="S33" s="4"/>
      <c r="T33" s="4"/>
      <c r="U33" s="4"/>
      <c r="V33" s="4"/>
      <c r="W33" s="4"/>
      <c r="X33" s="4"/>
      <c r="Y33" s="4"/>
      <c r="Z33" s="4"/>
      <c r="AA33" s="4"/>
    </row>
    <row r="34" spans="9:27" s="16" customFormat="1">
      <c r="I34" s="4"/>
      <c r="J34" s="4"/>
      <c r="K34" s="4"/>
      <c r="L34" s="4"/>
      <c r="M34" s="4"/>
      <c r="N34" s="4"/>
      <c r="O34" s="4"/>
      <c r="P34" s="4"/>
      <c r="Q34" s="4"/>
      <c r="R34" s="4"/>
      <c r="S34" s="4"/>
      <c r="T34" s="4"/>
      <c r="U34" s="4"/>
      <c r="V34" s="4"/>
      <c r="W34" s="4"/>
      <c r="X34" s="4"/>
      <c r="Y34" s="4"/>
      <c r="Z34" s="4"/>
      <c r="AA34" s="4"/>
    </row>
    <row r="35" spans="9:27" s="16" customFormat="1">
      <c r="I35" s="4"/>
      <c r="J35" s="4"/>
      <c r="K35" s="4"/>
      <c r="L35" s="4"/>
      <c r="M35" s="4"/>
      <c r="N35" s="4"/>
      <c r="O35" s="4"/>
      <c r="P35" s="4"/>
      <c r="Q35" s="4"/>
      <c r="R35" s="4"/>
      <c r="S35" s="4"/>
      <c r="T35" s="4"/>
      <c r="U35" s="4"/>
      <c r="V35" s="4"/>
      <c r="W35" s="4"/>
      <c r="X35" s="4"/>
      <c r="Y35" s="4"/>
      <c r="Z35" s="4"/>
      <c r="AA35" s="4"/>
    </row>
    <row r="36" spans="9:27" s="16" customFormat="1">
      <c r="I36" s="4"/>
      <c r="J36" s="4"/>
      <c r="K36" s="4"/>
      <c r="L36" s="4"/>
      <c r="M36" s="4"/>
      <c r="N36" s="4"/>
      <c r="O36" s="4"/>
      <c r="P36" s="4"/>
      <c r="Q36" s="4"/>
      <c r="R36" s="4"/>
      <c r="S36" s="4"/>
      <c r="T36" s="4"/>
      <c r="U36" s="4"/>
      <c r="V36" s="4"/>
      <c r="W36" s="4"/>
      <c r="X36" s="4"/>
      <c r="Y36" s="4"/>
      <c r="Z36" s="4"/>
      <c r="AA36" s="4"/>
    </row>
    <row r="37" spans="9:27" s="16" customFormat="1">
      <c r="I37" s="4"/>
      <c r="J37" s="4"/>
      <c r="K37" s="4"/>
      <c r="L37" s="4"/>
      <c r="M37" s="4"/>
      <c r="N37" s="4"/>
      <c r="O37" s="4"/>
      <c r="P37" s="4"/>
      <c r="Q37" s="4"/>
      <c r="R37" s="4"/>
      <c r="S37" s="4"/>
      <c r="T37" s="4"/>
      <c r="U37" s="4"/>
      <c r="V37" s="4"/>
      <c r="W37" s="4"/>
      <c r="X37" s="4"/>
      <c r="Y37" s="4"/>
      <c r="Z37" s="4"/>
      <c r="AA37" s="4"/>
    </row>
    <row r="38" spans="9:27" s="16" customFormat="1">
      <c r="I38" s="4"/>
      <c r="J38" s="4"/>
      <c r="K38" s="4"/>
      <c r="L38" s="4"/>
      <c r="M38" s="4"/>
      <c r="N38" s="4"/>
      <c r="O38" s="4"/>
      <c r="P38" s="4"/>
      <c r="Q38" s="4"/>
      <c r="R38" s="4"/>
      <c r="S38" s="4"/>
      <c r="T38" s="4"/>
      <c r="U38" s="4"/>
      <c r="V38" s="4"/>
      <c r="W38" s="4"/>
      <c r="X38" s="4"/>
      <c r="Y38" s="4"/>
      <c r="Z38" s="4"/>
      <c r="AA38" s="4"/>
    </row>
    <row r="39" spans="9:27" s="16" customFormat="1">
      <c r="I39" s="4"/>
      <c r="J39" s="4"/>
      <c r="K39" s="4"/>
      <c r="L39" s="4"/>
      <c r="M39" s="4"/>
      <c r="N39" s="4"/>
      <c r="O39" s="4"/>
      <c r="P39" s="4"/>
      <c r="Q39" s="4"/>
      <c r="R39" s="4"/>
      <c r="S39" s="4"/>
      <c r="T39" s="4"/>
      <c r="U39" s="4"/>
      <c r="V39" s="4"/>
      <c r="W39" s="4"/>
      <c r="X39" s="4"/>
      <c r="Y39" s="4"/>
      <c r="Z39" s="4"/>
      <c r="AA39" s="4"/>
    </row>
    <row r="40" spans="9:27" s="16" customFormat="1">
      <c r="I40" s="4"/>
      <c r="J40" s="4"/>
      <c r="K40" s="4"/>
      <c r="L40" s="4"/>
      <c r="M40" s="4"/>
      <c r="N40" s="4"/>
      <c r="O40" s="4"/>
      <c r="P40" s="4"/>
      <c r="Q40" s="4"/>
      <c r="R40" s="4"/>
      <c r="S40" s="4"/>
      <c r="T40" s="4"/>
      <c r="U40" s="4"/>
      <c r="V40" s="4"/>
      <c r="W40" s="4"/>
      <c r="X40" s="4"/>
      <c r="Y40" s="4"/>
      <c r="Z40" s="4"/>
      <c r="AA40" s="4"/>
    </row>
    <row r="41" spans="9:27" s="16" customFormat="1">
      <c r="I41" s="4"/>
      <c r="J41" s="4"/>
      <c r="K41" s="4"/>
      <c r="L41" s="4"/>
      <c r="M41" s="4"/>
      <c r="N41" s="4"/>
      <c r="O41" s="4"/>
      <c r="P41" s="4"/>
      <c r="Q41" s="4"/>
      <c r="R41" s="4"/>
      <c r="S41" s="4"/>
      <c r="T41" s="4"/>
      <c r="U41" s="4"/>
      <c r="V41" s="4"/>
      <c r="W41" s="4"/>
      <c r="X41" s="4"/>
      <c r="Y41" s="4"/>
      <c r="Z41" s="4"/>
      <c r="AA41" s="4"/>
    </row>
    <row r="42" spans="9:27" s="16" customFormat="1">
      <c r="I42" s="4"/>
      <c r="J42" s="4"/>
      <c r="K42" s="4"/>
      <c r="L42" s="4"/>
      <c r="M42" s="4"/>
      <c r="N42" s="4"/>
      <c r="O42" s="4"/>
      <c r="P42" s="4"/>
      <c r="Q42" s="4"/>
      <c r="R42" s="4"/>
      <c r="S42" s="4"/>
      <c r="T42" s="4"/>
      <c r="U42" s="4"/>
      <c r="V42" s="4"/>
      <c r="W42" s="4"/>
      <c r="X42" s="4"/>
      <c r="Y42" s="4"/>
      <c r="Z42" s="4"/>
      <c r="AA42" s="4"/>
    </row>
    <row r="43" spans="9:27" s="16" customFormat="1">
      <c r="I43" s="4"/>
      <c r="J43" s="4"/>
      <c r="K43" s="4"/>
      <c r="L43" s="4"/>
      <c r="M43" s="4"/>
      <c r="N43" s="4"/>
      <c r="O43" s="4"/>
      <c r="P43" s="4"/>
      <c r="Q43" s="4"/>
      <c r="R43" s="4"/>
      <c r="S43" s="4"/>
      <c r="T43" s="4"/>
      <c r="U43" s="4"/>
      <c r="V43" s="4"/>
      <c r="W43" s="4"/>
      <c r="X43" s="4"/>
      <c r="Y43" s="4"/>
      <c r="Z43" s="4"/>
      <c r="AA43" s="4"/>
    </row>
    <row r="44" spans="9:27" s="16" customFormat="1">
      <c r="I44" s="4"/>
      <c r="J44" s="4"/>
      <c r="K44" s="4"/>
      <c r="L44" s="4"/>
      <c r="M44" s="4"/>
      <c r="N44" s="4"/>
      <c r="O44" s="4"/>
      <c r="P44" s="4"/>
      <c r="Q44" s="4"/>
      <c r="R44" s="4"/>
      <c r="S44" s="4"/>
      <c r="T44" s="4"/>
      <c r="U44" s="4"/>
      <c r="V44" s="4"/>
      <c r="W44" s="4"/>
      <c r="X44" s="4"/>
      <c r="Y44" s="4"/>
      <c r="Z44" s="4"/>
      <c r="AA44" s="4"/>
    </row>
    <row r="45" spans="9:27" s="16" customFormat="1">
      <c r="I45" s="4"/>
      <c r="J45" s="4"/>
      <c r="K45" s="4"/>
      <c r="L45" s="4"/>
      <c r="M45" s="4"/>
      <c r="N45" s="4"/>
      <c r="O45" s="4"/>
      <c r="P45" s="4"/>
      <c r="Q45" s="4"/>
      <c r="R45" s="4"/>
      <c r="S45" s="4"/>
      <c r="T45" s="4"/>
      <c r="U45" s="4"/>
      <c r="V45" s="4"/>
      <c r="W45" s="4"/>
      <c r="X45" s="4"/>
      <c r="Y45" s="4"/>
      <c r="Z45" s="4"/>
      <c r="AA45" s="4"/>
    </row>
    <row r="46" spans="9:27" s="16" customFormat="1">
      <c r="I46" s="4"/>
      <c r="J46" s="4"/>
      <c r="K46" s="4"/>
      <c r="L46" s="4"/>
      <c r="M46" s="4"/>
      <c r="N46" s="4"/>
      <c r="O46" s="4"/>
      <c r="P46" s="4"/>
      <c r="Q46" s="4"/>
      <c r="R46" s="4"/>
      <c r="S46" s="4"/>
      <c r="T46" s="4"/>
      <c r="U46" s="4"/>
      <c r="V46" s="4"/>
      <c r="W46" s="4"/>
      <c r="X46" s="4"/>
      <c r="Y46" s="4"/>
      <c r="Z46" s="4"/>
      <c r="AA46" s="4"/>
    </row>
    <row r="47" spans="9:27" s="16" customFormat="1">
      <c r="I47" s="4"/>
      <c r="J47" s="4"/>
      <c r="K47" s="4"/>
      <c r="L47" s="4"/>
      <c r="M47" s="4"/>
      <c r="N47" s="4"/>
      <c r="O47" s="4"/>
      <c r="P47" s="4"/>
      <c r="Q47" s="4"/>
      <c r="R47" s="4"/>
      <c r="S47" s="4"/>
      <c r="T47" s="4"/>
      <c r="U47" s="4"/>
      <c r="V47" s="4"/>
      <c r="W47" s="4"/>
      <c r="X47" s="4"/>
      <c r="Y47" s="4"/>
      <c r="Z47" s="4"/>
      <c r="AA47" s="4"/>
    </row>
    <row r="48" spans="9:27" s="16" customFormat="1">
      <c r="I48" s="4"/>
      <c r="J48" s="4"/>
      <c r="K48" s="4"/>
      <c r="L48" s="4"/>
      <c r="M48" s="4"/>
      <c r="N48" s="4"/>
      <c r="O48" s="4"/>
      <c r="P48" s="4"/>
      <c r="Q48" s="4"/>
      <c r="R48" s="4"/>
      <c r="S48" s="4"/>
      <c r="T48" s="4"/>
      <c r="U48" s="4"/>
      <c r="V48" s="4"/>
      <c r="W48" s="4"/>
      <c r="X48" s="4"/>
      <c r="Y48" s="4"/>
      <c r="Z48" s="4"/>
      <c r="AA48" s="4"/>
    </row>
    <row r="49" spans="9:27" s="16" customFormat="1">
      <c r="I49" s="4"/>
      <c r="J49" s="4"/>
      <c r="K49" s="4"/>
      <c r="L49" s="4"/>
      <c r="M49" s="4"/>
      <c r="N49" s="4"/>
      <c r="O49" s="4"/>
      <c r="P49" s="4"/>
      <c r="Q49" s="4"/>
      <c r="R49" s="4"/>
      <c r="S49" s="4"/>
      <c r="T49" s="4"/>
      <c r="U49" s="4"/>
      <c r="V49" s="4"/>
      <c r="W49" s="4"/>
      <c r="X49" s="4"/>
      <c r="Y49" s="4"/>
      <c r="Z49" s="4"/>
      <c r="AA49" s="4"/>
    </row>
    <row r="50" spans="9:27" s="16" customFormat="1">
      <c r="I50" s="4"/>
      <c r="J50" s="4"/>
      <c r="K50" s="4"/>
      <c r="L50" s="4"/>
      <c r="M50" s="4"/>
      <c r="N50" s="4"/>
      <c r="O50" s="4"/>
      <c r="P50" s="4"/>
      <c r="Q50" s="4"/>
      <c r="R50" s="4"/>
      <c r="S50" s="4"/>
      <c r="T50" s="4"/>
      <c r="U50" s="4"/>
      <c r="V50" s="4"/>
      <c r="W50" s="4"/>
      <c r="X50" s="4"/>
      <c r="Y50" s="4"/>
      <c r="Z50" s="4"/>
      <c r="AA50" s="4"/>
    </row>
    <row r="51" spans="9:27" s="16" customFormat="1">
      <c r="I51" s="4"/>
      <c r="J51" s="4"/>
      <c r="K51" s="4"/>
      <c r="L51" s="4"/>
      <c r="M51" s="4"/>
      <c r="N51" s="4"/>
      <c r="O51" s="4"/>
      <c r="P51" s="4"/>
      <c r="Q51" s="4"/>
      <c r="R51" s="4"/>
      <c r="S51" s="4"/>
      <c r="T51" s="4"/>
      <c r="U51" s="4"/>
      <c r="V51" s="4"/>
      <c r="W51" s="4"/>
      <c r="X51" s="4"/>
      <c r="Y51" s="4"/>
      <c r="Z51" s="4"/>
      <c r="AA51" s="4"/>
    </row>
    <row r="52" spans="9:27" s="16" customFormat="1">
      <c r="I52" s="4"/>
      <c r="J52" s="4"/>
      <c r="K52" s="4"/>
      <c r="L52" s="4"/>
      <c r="M52" s="4"/>
      <c r="N52" s="4"/>
      <c r="O52" s="4"/>
      <c r="P52" s="4"/>
      <c r="Q52" s="4"/>
      <c r="R52" s="4"/>
      <c r="S52" s="4"/>
      <c r="T52" s="4"/>
      <c r="U52" s="4"/>
      <c r="V52" s="4"/>
      <c r="W52" s="4"/>
      <c r="X52" s="4"/>
      <c r="Y52" s="4"/>
      <c r="Z52" s="4"/>
      <c r="AA52" s="4"/>
    </row>
    <row r="53" spans="9:27" s="16" customFormat="1">
      <c r="I53" s="4"/>
      <c r="J53" s="4"/>
      <c r="K53" s="4"/>
      <c r="L53" s="4"/>
      <c r="M53" s="4"/>
      <c r="N53" s="4"/>
      <c r="O53" s="4"/>
      <c r="P53" s="4"/>
      <c r="Q53" s="4"/>
      <c r="R53" s="4"/>
      <c r="S53" s="4"/>
      <c r="T53" s="4"/>
      <c r="U53" s="4"/>
      <c r="V53" s="4"/>
      <c r="W53" s="4"/>
      <c r="X53" s="4"/>
      <c r="Y53" s="4"/>
      <c r="Z53" s="4"/>
      <c r="AA53" s="4"/>
    </row>
    <row r="54" spans="9:27" s="16" customFormat="1">
      <c r="I54" s="4"/>
      <c r="J54" s="4"/>
      <c r="K54" s="4"/>
      <c r="L54" s="4"/>
      <c r="M54" s="4"/>
      <c r="N54" s="4"/>
      <c r="O54" s="4"/>
      <c r="P54" s="4"/>
      <c r="Q54" s="4"/>
      <c r="R54" s="4"/>
      <c r="S54" s="4"/>
      <c r="T54" s="4"/>
      <c r="U54" s="4"/>
      <c r="V54" s="4"/>
      <c r="W54" s="4"/>
      <c r="X54" s="4"/>
      <c r="Y54" s="4"/>
      <c r="Z54" s="4"/>
      <c r="AA54" s="4"/>
    </row>
    <row r="55" spans="9:27" s="16" customFormat="1">
      <c r="I55" s="4"/>
      <c r="J55" s="4"/>
      <c r="K55" s="4"/>
      <c r="L55" s="4"/>
      <c r="M55" s="4"/>
      <c r="N55" s="4"/>
      <c r="O55" s="4"/>
      <c r="P55" s="4"/>
      <c r="Q55" s="4"/>
      <c r="R55" s="4"/>
      <c r="S55" s="4"/>
      <c r="T55" s="4"/>
      <c r="U55" s="4"/>
      <c r="V55" s="4"/>
      <c r="W55" s="4"/>
      <c r="X55" s="4"/>
      <c r="Y55" s="4"/>
      <c r="Z55" s="4"/>
      <c r="AA55" s="4"/>
    </row>
    <row r="56" spans="9:27" s="16" customFormat="1">
      <c r="I56" s="4"/>
      <c r="J56" s="4"/>
      <c r="K56" s="4"/>
      <c r="L56" s="4"/>
      <c r="M56" s="4"/>
      <c r="N56" s="4"/>
      <c r="O56" s="4"/>
      <c r="P56" s="4"/>
      <c r="Q56" s="4"/>
      <c r="R56" s="4"/>
      <c r="S56" s="4"/>
      <c r="T56" s="4"/>
      <c r="U56" s="4"/>
      <c r="V56" s="4"/>
      <c r="W56" s="4"/>
      <c r="X56" s="4"/>
      <c r="Y56" s="4"/>
      <c r="Z56" s="4"/>
      <c r="AA56" s="4"/>
    </row>
    <row r="57" spans="9:27" s="16" customFormat="1">
      <c r="I57" s="4"/>
      <c r="J57" s="4"/>
      <c r="K57" s="4"/>
      <c r="L57" s="4"/>
      <c r="M57" s="4"/>
      <c r="N57" s="4"/>
      <c r="O57" s="4"/>
      <c r="P57" s="4"/>
      <c r="Q57" s="4"/>
      <c r="R57" s="4"/>
      <c r="S57" s="4"/>
      <c r="T57" s="4"/>
      <c r="U57" s="4"/>
      <c r="V57" s="4"/>
      <c r="W57" s="4"/>
      <c r="X57" s="4"/>
      <c r="Y57" s="4"/>
      <c r="Z57" s="4"/>
      <c r="AA57" s="4"/>
    </row>
    <row r="58" spans="9:27" s="16" customFormat="1">
      <c r="I58" s="4"/>
      <c r="J58" s="4"/>
      <c r="K58" s="4"/>
      <c r="L58" s="4"/>
      <c r="M58" s="4"/>
      <c r="N58" s="4"/>
      <c r="O58" s="4"/>
      <c r="P58" s="4"/>
      <c r="Q58" s="4"/>
      <c r="R58" s="4"/>
      <c r="S58" s="4"/>
      <c r="T58" s="4"/>
      <c r="U58" s="4"/>
      <c r="V58" s="4"/>
      <c r="W58" s="4"/>
      <c r="X58" s="4"/>
      <c r="Y58" s="4"/>
      <c r="Z58" s="4"/>
      <c r="AA58" s="4"/>
    </row>
    <row r="59" spans="9:27" s="16" customFormat="1">
      <c r="I59" s="4"/>
      <c r="J59" s="4"/>
      <c r="K59" s="4"/>
      <c r="L59" s="4"/>
      <c r="M59" s="4"/>
      <c r="N59" s="4"/>
      <c r="O59" s="4"/>
      <c r="P59" s="4"/>
      <c r="Q59" s="4"/>
      <c r="R59" s="4"/>
      <c r="S59" s="4"/>
      <c r="T59" s="4"/>
      <c r="U59" s="4"/>
      <c r="V59" s="4"/>
      <c r="W59" s="4"/>
      <c r="X59" s="4"/>
      <c r="Y59" s="4"/>
      <c r="Z59" s="4"/>
      <c r="AA59" s="4"/>
    </row>
    <row r="60" spans="9:27" s="16" customFormat="1">
      <c r="I60" s="4"/>
      <c r="J60" s="4"/>
      <c r="K60" s="4"/>
      <c r="L60" s="4"/>
      <c r="M60" s="4"/>
      <c r="N60" s="4"/>
      <c r="O60" s="4"/>
      <c r="P60" s="4"/>
      <c r="Q60" s="4"/>
      <c r="R60" s="4"/>
      <c r="S60" s="4"/>
      <c r="T60" s="4"/>
      <c r="U60" s="4"/>
      <c r="V60" s="4"/>
      <c r="W60" s="4"/>
      <c r="X60" s="4"/>
      <c r="Y60" s="4"/>
      <c r="Z60" s="4"/>
      <c r="AA60" s="4"/>
    </row>
    <row r="61" spans="9:27" s="16" customFormat="1">
      <c r="I61" s="4"/>
      <c r="J61" s="4"/>
      <c r="K61" s="4"/>
      <c r="L61" s="4"/>
      <c r="M61" s="4"/>
      <c r="N61" s="4"/>
      <c r="O61" s="4"/>
      <c r="P61" s="4"/>
      <c r="Q61" s="4"/>
      <c r="R61" s="4"/>
      <c r="S61" s="4"/>
      <c r="T61" s="4"/>
      <c r="U61" s="4"/>
      <c r="V61" s="4"/>
      <c r="W61" s="4"/>
      <c r="X61" s="4"/>
      <c r="Y61" s="4"/>
      <c r="Z61" s="4"/>
      <c r="AA61" s="4"/>
    </row>
    <row r="62" spans="9:27" s="16" customFormat="1">
      <c r="I62" s="4"/>
      <c r="J62" s="4"/>
      <c r="K62" s="4"/>
      <c r="L62" s="4"/>
      <c r="M62" s="4"/>
      <c r="N62" s="4"/>
      <c r="O62" s="4"/>
      <c r="P62" s="4"/>
      <c r="Q62" s="4"/>
      <c r="R62" s="4"/>
      <c r="S62" s="4"/>
      <c r="T62" s="4"/>
      <c r="U62" s="4"/>
      <c r="V62" s="4"/>
      <c r="W62" s="4"/>
      <c r="X62" s="4"/>
      <c r="Y62" s="4"/>
      <c r="Z62" s="4"/>
      <c r="AA62" s="4"/>
    </row>
    <row r="63" spans="9:27" s="16" customFormat="1">
      <c r="I63" s="4"/>
      <c r="J63" s="4"/>
      <c r="K63" s="4"/>
      <c r="L63" s="4"/>
      <c r="M63" s="4"/>
      <c r="N63" s="4"/>
      <c r="O63" s="4"/>
      <c r="P63" s="4"/>
      <c r="Q63" s="4"/>
      <c r="R63" s="4"/>
      <c r="S63" s="4"/>
      <c r="T63" s="4"/>
      <c r="U63" s="4"/>
      <c r="V63" s="4"/>
      <c r="W63" s="4"/>
      <c r="X63" s="4"/>
      <c r="Y63" s="4"/>
      <c r="Z63" s="4"/>
      <c r="AA63" s="4"/>
    </row>
    <row r="64" spans="9:27" s="16" customFormat="1">
      <c r="I64" s="4"/>
      <c r="J64" s="4"/>
      <c r="K64" s="4"/>
      <c r="L64" s="4"/>
      <c r="M64" s="4"/>
      <c r="N64" s="4"/>
      <c r="O64" s="4"/>
      <c r="P64" s="4"/>
      <c r="Q64" s="4"/>
      <c r="R64" s="4"/>
      <c r="S64" s="4"/>
      <c r="T64" s="4"/>
      <c r="U64" s="4"/>
      <c r="V64" s="4"/>
      <c r="W64" s="4"/>
      <c r="X64" s="4"/>
      <c r="Y64" s="4"/>
      <c r="Z64" s="4"/>
      <c r="AA64" s="4"/>
    </row>
    <row r="65" spans="9:27" s="16" customFormat="1">
      <c r="I65" s="4"/>
      <c r="J65" s="4"/>
      <c r="K65" s="4"/>
      <c r="L65" s="4"/>
      <c r="M65" s="4"/>
      <c r="N65" s="4"/>
      <c r="O65" s="4"/>
      <c r="P65" s="4"/>
      <c r="Q65" s="4"/>
      <c r="R65" s="4"/>
      <c r="S65" s="4"/>
      <c r="T65" s="4"/>
      <c r="U65" s="4"/>
      <c r="V65" s="4"/>
      <c r="W65" s="4"/>
      <c r="X65" s="4"/>
      <c r="Y65" s="4"/>
      <c r="Z65" s="4"/>
      <c r="AA65" s="4"/>
    </row>
    <row r="66" spans="9:27" s="16" customFormat="1">
      <c r="I66" s="4"/>
      <c r="J66" s="4"/>
      <c r="K66" s="4"/>
      <c r="L66" s="4"/>
      <c r="M66" s="4"/>
      <c r="N66" s="4"/>
      <c r="O66" s="4"/>
      <c r="P66" s="4"/>
      <c r="Q66" s="4"/>
      <c r="R66" s="4"/>
      <c r="S66" s="4"/>
      <c r="T66" s="4"/>
      <c r="U66" s="4"/>
      <c r="V66" s="4"/>
      <c r="W66" s="4"/>
      <c r="X66" s="4"/>
      <c r="Y66" s="4"/>
      <c r="Z66" s="4"/>
      <c r="AA66" s="4"/>
    </row>
    <row r="67" spans="9:27" s="16" customFormat="1">
      <c r="I67" s="4"/>
      <c r="J67" s="4"/>
      <c r="K67" s="4"/>
      <c r="L67" s="4"/>
      <c r="M67" s="4"/>
      <c r="N67" s="4"/>
      <c r="O67" s="4"/>
      <c r="P67" s="4"/>
      <c r="Q67" s="4"/>
      <c r="R67" s="4"/>
      <c r="S67" s="4"/>
      <c r="T67" s="4"/>
      <c r="U67" s="4"/>
      <c r="V67" s="4"/>
      <c r="W67" s="4"/>
      <c r="X67" s="4"/>
      <c r="Y67" s="4"/>
      <c r="Z67" s="4"/>
      <c r="AA67" s="4"/>
    </row>
    <row r="68" spans="9:27" s="16" customFormat="1">
      <c r="I68" s="4"/>
      <c r="J68" s="4"/>
      <c r="K68" s="4"/>
      <c r="L68" s="4"/>
      <c r="M68" s="4"/>
      <c r="N68" s="4"/>
      <c r="O68" s="4"/>
      <c r="P68" s="4"/>
      <c r="Q68" s="4"/>
      <c r="R68" s="4"/>
      <c r="S68" s="4"/>
      <c r="T68" s="4"/>
      <c r="U68" s="4"/>
      <c r="V68" s="4"/>
      <c r="W68" s="4"/>
      <c r="X68" s="4"/>
      <c r="Y68" s="4"/>
      <c r="Z68" s="4"/>
      <c r="AA68" s="4"/>
    </row>
    <row r="69" spans="9:27" s="16" customFormat="1">
      <c r="I69" s="4"/>
      <c r="J69" s="4"/>
      <c r="K69" s="4"/>
      <c r="L69" s="4"/>
      <c r="M69" s="4"/>
      <c r="N69" s="4"/>
      <c r="O69" s="4"/>
      <c r="P69" s="4"/>
      <c r="Q69" s="4"/>
      <c r="R69" s="4"/>
      <c r="S69" s="4"/>
      <c r="T69" s="4"/>
      <c r="U69" s="4"/>
      <c r="V69" s="4"/>
      <c r="W69" s="4"/>
      <c r="X69" s="4"/>
      <c r="Y69" s="4"/>
      <c r="Z69" s="4"/>
      <c r="AA69" s="4"/>
    </row>
    <row r="70" spans="9:27" s="16" customFormat="1">
      <c r="I70" s="4"/>
      <c r="J70" s="4"/>
      <c r="K70" s="4"/>
      <c r="L70" s="4"/>
      <c r="M70" s="4"/>
      <c r="N70" s="4"/>
      <c r="O70" s="4"/>
      <c r="P70" s="4"/>
      <c r="Q70" s="4"/>
      <c r="R70" s="4"/>
      <c r="S70" s="4"/>
      <c r="T70" s="4"/>
      <c r="U70" s="4"/>
      <c r="V70" s="4"/>
      <c r="W70" s="4"/>
      <c r="X70" s="4"/>
      <c r="Y70" s="4"/>
      <c r="Z70" s="4"/>
      <c r="AA70" s="4"/>
    </row>
    <row r="71" spans="9:27" s="16" customFormat="1">
      <c r="I71" s="4"/>
      <c r="J71" s="4"/>
      <c r="K71" s="4"/>
      <c r="L71" s="4"/>
      <c r="M71" s="4"/>
      <c r="N71" s="4"/>
      <c r="O71" s="4"/>
      <c r="P71" s="4"/>
      <c r="Q71" s="4"/>
      <c r="R71" s="4"/>
      <c r="S71" s="4"/>
      <c r="T71" s="4"/>
      <c r="U71" s="4"/>
      <c r="V71" s="4"/>
      <c r="W71" s="4"/>
      <c r="X71" s="4"/>
      <c r="Y71" s="4"/>
      <c r="Z71" s="4"/>
      <c r="AA71" s="4"/>
    </row>
    <row r="72" spans="9:27" s="16" customFormat="1">
      <c r="I72" s="4"/>
      <c r="J72" s="4"/>
      <c r="K72" s="4"/>
      <c r="L72" s="4"/>
      <c r="M72" s="4"/>
      <c r="N72" s="4"/>
      <c r="O72" s="4"/>
      <c r="P72" s="4"/>
      <c r="Q72" s="4"/>
      <c r="R72" s="4"/>
      <c r="S72" s="4"/>
      <c r="T72" s="4"/>
      <c r="U72" s="4"/>
      <c r="V72" s="4"/>
      <c r="W72" s="4"/>
      <c r="X72" s="4"/>
      <c r="Y72" s="4"/>
      <c r="Z72" s="4"/>
      <c r="AA72" s="4"/>
    </row>
    <row r="73" spans="9:27" s="16" customFormat="1">
      <c r="I73" s="4"/>
      <c r="J73" s="4"/>
      <c r="K73" s="4"/>
      <c r="L73" s="4"/>
      <c r="M73" s="4"/>
      <c r="N73" s="4"/>
      <c r="O73" s="4"/>
      <c r="P73" s="4"/>
      <c r="Q73" s="4"/>
      <c r="R73" s="4"/>
      <c r="S73" s="4"/>
      <c r="T73" s="4"/>
      <c r="U73" s="4"/>
      <c r="V73" s="4"/>
      <c r="W73" s="4"/>
      <c r="X73" s="4"/>
      <c r="Y73" s="4"/>
      <c r="Z73" s="4"/>
      <c r="AA73" s="4"/>
    </row>
    <row r="74" spans="9:27" s="16" customFormat="1">
      <c r="I74" s="4"/>
      <c r="J74" s="4"/>
      <c r="K74" s="4"/>
      <c r="L74" s="4"/>
      <c r="M74" s="4"/>
      <c r="N74" s="4"/>
      <c r="O74" s="4"/>
      <c r="P74" s="4"/>
      <c r="Q74" s="4"/>
      <c r="R74" s="4"/>
      <c r="S74" s="4"/>
      <c r="T74" s="4"/>
      <c r="U74" s="4"/>
      <c r="V74" s="4"/>
      <c r="W74" s="4"/>
      <c r="X74" s="4"/>
      <c r="Y74" s="4"/>
      <c r="Z74" s="4"/>
      <c r="AA74" s="4"/>
    </row>
    <row r="75" spans="9:27" s="16" customFormat="1">
      <c r="I75" s="4"/>
      <c r="J75" s="4"/>
      <c r="K75" s="4"/>
      <c r="L75" s="4"/>
      <c r="M75" s="4"/>
      <c r="N75" s="4"/>
      <c r="O75" s="4"/>
      <c r="P75" s="4"/>
      <c r="Q75" s="4"/>
      <c r="R75" s="4"/>
      <c r="S75" s="4"/>
      <c r="T75" s="4"/>
      <c r="U75" s="4"/>
      <c r="V75" s="4"/>
      <c r="W75" s="4"/>
      <c r="X75" s="4"/>
      <c r="Y75" s="4"/>
      <c r="Z75" s="4"/>
      <c r="AA75" s="4"/>
    </row>
    <row r="76" spans="9:27" s="16" customFormat="1">
      <c r="I76" s="4"/>
      <c r="J76" s="4"/>
      <c r="K76" s="4"/>
      <c r="L76" s="4"/>
      <c r="M76" s="4"/>
      <c r="N76" s="4"/>
      <c r="O76" s="4"/>
      <c r="P76" s="4"/>
      <c r="Q76" s="4"/>
      <c r="R76" s="4"/>
      <c r="S76" s="4"/>
      <c r="T76" s="4"/>
      <c r="U76" s="4"/>
      <c r="V76" s="4"/>
      <c r="W76" s="4"/>
      <c r="X76" s="4"/>
      <c r="Y76" s="4"/>
      <c r="Z76" s="4"/>
      <c r="AA76" s="4"/>
    </row>
    <row r="77" spans="9:27" s="16" customFormat="1">
      <c r="I77" s="4"/>
      <c r="J77" s="4"/>
      <c r="K77" s="4"/>
      <c r="L77" s="4"/>
      <c r="M77" s="4"/>
      <c r="N77" s="4"/>
      <c r="O77" s="4"/>
      <c r="P77" s="4"/>
      <c r="Q77" s="4"/>
      <c r="R77" s="4"/>
      <c r="S77" s="4"/>
      <c r="T77" s="4"/>
      <c r="U77" s="4"/>
      <c r="V77" s="4"/>
      <c r="W77" s="4"/>
      <c r="X77" s="4"/>
      <c r="Y77" s="4"/>
      <c r="Z77" s="4"/>
      <c r="AA77" s="4"/>
    </row>
    <row r="78" spans="9:27" s="16" customFormat="1">
      <c r="I78" s="4"/>
      <c r="J78" s="4"/>
      <c r="K78" s="4"/>
      <c r="L78" s="4"/>
      <c r="M78" s="4"/>
      <c r="N78" s="4"/>
      <c r="O78" s="4"/>
      <c r="P78" s="4"/>
      <c r="Q78" s="4"/>
      <c r="R78" s="4"/>
      <c r="S78" s="4"/>
      <c r="T78" s="4"/>
      <c r="U78" s="4"/>
      <c r="V78" s="4"/>
      <c r="W78" s="4"/>
      <c r="X78" s="4"/>
      <c r="Y78" s="4"/>
      <c r="Z78" s="4"/>
      <c r="AA78" s="4"/>
    </row>
    <row r="79" spans="9:27" s="16" customFormat="1">
      <c r="I79" s="4"/>
      <c r="J79" s="4"/>
      <c r="K79" s="4"/>
      <c r="L79" s="4"/>
      <c r="M79" s="4"/>
      <c r="N79" s="4"/>
      <c r="O79" s="4"/>
      <c r="P79" s="4"/>
      <c r="Q79" s="4"/>
      <c r="R79" s="4"/>
      <c r="S79" s="4"/>
      <c r="T79" s="4"/>
      <c r="U79" s="4"/>
      <c r="V79" s="4"/>
      <c r="W79" s="4"/>
      <c r="X79" s="4"/>
      <c r="Y79" s="4"/>
      <c r="Z79" s="4"/>
      <c r="AA79" s="4"/>
    </row>
    <row r="80" spans="9:27" s="16" customFormat="1">
      <c r="I80" s="4"/>
      <c r="J80" s="4"/>
      <c r="K80" s="4"/>
      <c r="L80" s="4"/>
      <c r="M80" s="4"/>
      <c r="N80" s="4"/>
      <c r="O80" s="4"/>
      <c r="P80" s="4"/>
      <c r="Q80" s="4"/>
      <c r="R80" s="4"/>
      <c r="S80" s="4"/>
      <c r="T80" s="4"/>
      <c r="U80" s="4"/>
      <c r="V80" s="4"/>
      <c r="W80" s="4"/>
      <c r="X80" s="4"/>
      <c r="Y80" s="4"/>
      <c r="Z80" s="4"/>
      <c r="AA80" s="4"/>
    </row>
    <row r="81" spans="9:27" s="16" customFormat="1">
      <c r="I81" s="4"/>
      <c r="J81" s="4"/>
      <c r="K81" s="4"/>
      <c r="L81" s="4"/>
      <c r="M81" s="4"/>
      <c r="N81" s="4"/>
      <c r="O81" s="4"/>
      <c r="P81" s="4"/>
      <c r="Q81" s="4"/>
      <c r="R81" s="4"/>
      <c r="S81" s="4"/>
      <c r="T81" s="4"/>
      <c r="U81" s="4"/>
      <c r="V81" s="4"/>
      <c r="W81" s="4"/>
      <c r="X81" s="4"/>
      <c r="Y81" s="4"/>
      <c r="Z81" s="4"/>
      <c r="AA81" s="4"/>
    </row>
    <row r="82" spans="9:27" s="16" customFormat="1">
      <c r="I82" s="4"/>
      <c r="J82" s="4"/>
      <c r="K82" s="4"/>
      <c r="L82" s="4"/>
      <c r="M82" s="4"/>
      <c r="N82" s="4"/>
      <c r="O82" s="4"/>
      <c r="P82" s="4"/>
      <c r="Q82" s="4"/>
      <c r="R82" s="4"/>
      <c r="S82" s="4"/>
      <c r="T82" s="4"/>
      <c r="U82" s="4"/>
      <c r="V82" s="4"/>
      <c r="W82" s="4"/>
      <c r="X82" s="4"/>
      <c r="Y82" s="4"/>
      <c r="Z82" s="4"/>
      <c r="AA82" s="4"/>
    </row>
    <row r="83" spans="9:27" s="16" customFormat="1">
      <c r="I83" s="4"/>
      <c r="J83" s="4"/>
      <c r="K83" s="4"/>
      <c r="L83" s="4"/>
      <c r="M83" s="4"/>
      <c r="N83" s="4"/>
      <c r="O83" s="4"/>
      <c r="P83" s="4"/>
      <c r="Q83" s="4"/>
      <c r="R83" s="4"/>
      <c r="S83" s="4"/>
      <c r="T83" s="4"/>
      <c r="U83" s="4"/>
      <c r="V83" s="4"/>
      <c r="W83" s="4"/>
      <c r="X83" s="4"/>
      <c r="Y83" s="4"/>
      <c r="Z83" s="4"/>
      <c r="AA83" s="4"/>
    </row>
    <row r="84" spans="9:27" s="16" customFormat="1">
      <c r="I84" s="4"/>
      <c r="J84" s="4"/>
      <c r="K84" s="4"/>
      <c r="L84" s="4"/>
      <c r="M84" s="4"/>
      <c r="N84" s="4"/>
      <c r="O84" s="4"/>
      <c r="P84" s="4"/>
      <c r="Q84" s="4"/>
      <c r="R84" s="4"/>
      <c r="S84" s="4"/>
      <c r="T84" s="4"/>
      <c r="U84" s="4"/>
      <c r="V84" s="4"/>
      <c r="W84" s="4"/>
      <c r="X84" s="4"/>
      <c r="Y84" s="4"/>
      <c r="Z84" s="4"/>
      <c r="AA84" s="4"/>
    </row>
  </sheetData>
  <mergeCells count="7">
    <mergeCell ref="A10:B10"/>
    <mergeCell ref="A9:B9"/>
    <mergeCell ref="A21:A22"/>
    <mergeCell ref="B21:B22"/>
    <mergeCell ref="A14:B14"/>
    <mergeCell ref="A13:B13"/>
    <mergeCell ref="A11: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7"/>
  <sheetViews>
    <sheetView topLeftCell="A33" workbookViewId="0">
      <selection activeCell="C64" sqref="C64"/>
    </sheetView>
  </sheetViews>
  <sheetFormatPr defaultColWidth="9.140625" defaultRowHeight="15" customHeight="1"/>
  <cols>
    <col min="1" max="1" width="36.42578125" style="19" customWidth="1"/>
    <col min="2" max="2" width="64.85546875" style="19" customWidth="1"/>
    <col min="3" max="3" width="13.5703125" style="19" customWidth="1"/>
    <col min="4" max="4" width="20.140625" style="19" customWidth="1"/>
    <col min="5" max="5" width="13.7109375" style="19" customWidth="1"/>
    <col min="6" max="6" width="16.42578125" style="19" customWidth="1"/>
    <col min="7" max="7" width="19.28515625" style="19" customWidth="1"/>
    <col min="8" max="8" width="17.5703125" style="19" customWidth="1"/>
    <col min="9" max="9" width="17.7109375" style="19" customWidth="1"/>
    <col min="10" max="10" width="16" style="19" customWidth="1"/>
    <col min="11" max="11" width="15.42578125" style="19" customWidth="1"/>
    <col min="12" max="12" width="14.5703125" style="19" customWidth="1"/>
    <col min="13" max="13" width="30" style="19" customWidth="1"/>
    <col min="14" max="16384" width="9.140625" style="19"/>
  </cols>
  <sheetData>
    <row r="1" spans="1:13" ht="14.25">
      <c r="A1" s="36" t="s">
        <v>21</v>
      </c>
      <c r="B1" s="36"/>
      <c r="C1" s="2"/>
      <c r="D1" s="2"/>
      <c r="E1" s="2"/>
    </row>
    <row r="2" spans="1:13" ht="18">
      <c r="A2" s="20"/>
    </row>
    <row r="3" spans="1:13" ht="14.25">
      <c r="A3" s="1" t="s">
        <v>22</v>
      </c>
      <c r="B3" s="2"/>
    </row>
    <row r="4" spans="1:13" ht="14.25">
      <c r="A4" s="2" t="s">
        <v>23</v>
      </c>
      <c r="B4" s="2"/>
    </row>
    <row r="5" spans="1:13" ht="14.25">
      <c r="A5" s="2"/>
      <c r="B5" s="2"/>
      <c r="C5" s="2"/>
      <c r="D5" s="2"/>
      <c r="E5" s="2"/>
      <c r="F5" s="2"/>
      <c r="G5" s="2"/>
      <c r="H5" s="2"/>
      <c r="I5" s="2"/>
    </row>
    <row r="6" spans="1:13" ht="14.25">
      <c r="A6" s="2"/>
      <c r="B6" s="2"/>
      <c r="C6" s="2"/>
      <c r="D6" s="2"/>
      <c r="E6" s="2"/>
      <c r="F6" s="2"/>
      <c r="G6" s="2"/>
      <c r="H6" s="2"/>
      <c r="I6" s="2"/>
    </row>
    <row r="7" spans="1:13" ht="106.5" customHeight="1">
      <c r="A7" s="75" t="s">
        <v>24</v>
      </c>
      <c r="B7" s="76"/>
      <c r="C7" s="21" t="s">
        <v>25</v>
      </c>
      <c r="D7" s="28" t="s">
        <v>26</v>
      </c>
      <c r="E7" s="28" t="s">
        <v>27</v>
      </c>
      <c r="F7" s="22" t="s">
        <v>28</v>
      </c>
      <c r="G7" s="21" t="s">
        <v>29</v>
      </c>
      <c r="H7" s="22" t="s">
        <v>30</v>
      </c>
      <c r="I7" s="22" t="s">
        <v>31</v>
      </c>
      <c r="J7" s="22" t="s">
        <v>32</v>
      </c>
      <c r="K7" s="22" t="s">
        <v>33</v>
      </c>
      <c r="L7" s="22" t="s">
        <v>34</v>
      </c>
      <c r="M7" s="22" t="s">
        <v>35</v>
      </c>
    </row>
    <row r="8" spans="1:13" ht="14.25">
      <c r="A8" s="72" t="s">
        <v>36</v>
      </c>
      <c r="B8" s="73"/>
      <c r="C8" s="35">
        <v>4606</v>
      </c>
      <c r="D8" s="35" t="s">
        <v>37</v>
      </c>
      <c r="E8" s="35" t="s">
        <v>38</v>
      </c>
      <c r="F8" s="33">
        <v>0</v>
      </c>
      <c r="G8" s="30">
        <v>0</v>
      </c>
      <c r="H8" s="30">
        <v>0</v>
      </c>
      <c r="I8" s="30">
        <v>0</v>
      </c>
      <c r="J8" s="45">
        <f>C8*G8</f>
        <v>0</v>
      </c>
      <c r="K8" s="45">
        <f>D8*H8</f>
        <v>0</v>
      </c>
      <c r="L8" s="45">
        <f>E8*I8</f>
        <v>0</v>
      </c>
      <c r="M8" s="45">
        <f>F8+J8+K8+L8</f>
        <v>0</v>
      </c>
    </row>
    <row r="9" spans="1:13" ht="14.25">
      <c r="A9" s="72" t="s">
        <v>39</v>
      </c>
      <c r="B9" s="73"/>
      <c r="C9" s="35" t="s">
        <v>40</v>
      </c>
      <c r="D9" s="35" t="s">
        <v>40</v>
      </c>
      <c r="E9" s="35" t="s">
        <v>41</v>
      </c>
      <c r="F9" s="33">
        <v>0</v>
      </c>
      <c r="G9" s="29">
        <v>0</v>
      </c>
      <c r="H9" s="30">
        <v>0</v>
      </c>
      <c r="I9" s="30">
        <v>0</v>
      </c>
      <c r="J9" s="45">
        <f t="shared" ref="J9:J28" si="0">C9*G9</f>
        <v>0</v>
      </c>
      <c r="K9" s="45">
        <f t="shared" ref="K9:K28" si="1">D9*H9</f>
        <v>0</v>
      </c>
      <c r="L9" s="45">
        <f t="shared" ref="L9:L28" si="2">E9*I9</f>
        <v>0</v>
      </c>
      <c r="M9" s="45">
        <f t="shared" ref="M9:M28" si="3">F9+J9+K9+L9</f>
        <v>0</v>
      </c>
    </row>
    <row r="10" spans="1:13" ht="14.25">
      <c r="A10" s="72" t="s">
        <v>42</v>
      </c>
      <c r="B10" s="73"/>
      <c r="C10" s="35" t="s">
        <v>43</v>
      </c>
      <c r="D10" s="35" t="s">
        <v>43</v>
      </c>
      <c r="E10" s="35" t="s">
        <v>44</v>
      </c>
      <c r="F10" s="33">
        <v>0</v>
      </c>
      <c r="G10" s="29">
        <v>0</v>
      </c>
      <c r="H10" s="30">
        <v>0</v>
      </c>
      <c r="I10" s="30">
        <v>0</v>
      </c>
      <c r="J10" s="45">
        <f t="shared" si="0"/>
        <v>0</v>
      </c>
      <c r="K10" s="45">
        <f t="shared" si="1"/>
        <v>0</v>
      </c>
      <c r="L10" s="45">
        <f t="shared" si="2"/>
        <v>0</v>
      </c>
      <c r="M10" s="45">
        <f t="shared" si="3"/>
        <v>0</v>
      </c>
    </row>
    <row r="11" spans="1:13" ht="14.25">
      <c r="A11" s="72" t="s">
        <v>45</v>
      </c>
      <c r="B11" s="73"/>
      <c r="C11" s="35" t="s">
        <v>46</v>
      </c>
      <c r="D11" s="35" t="s">
        <v>46</v>
      </c>
      <c r="E11" s="35" t="s">
        <v>47</v>
      </c>
      <c r="F11" s="33">
        <v>0</v>
      </c>
      <c r="G11" s="29">
        <v>0</v>
      </c>
      <c r="H11" s="30">
        <v>0</v>
      </c>
      <c r="I11" s="30">
        <v>0</v>
      </c>
      <c r="J11" s="45">
        <f t="shared" si="0"/>
        <v>0</v>
      </c>
      <c r="K11" s="45">
        <f t="shared" si="1"/>
        <v>0</v>
      </c>
      <c r="L11" s="45">
        <f t="shared" si="2"/>
        <v>0</v>
      </c>
      <c r="M11" s="45">
        <f t="shared" si="3"/>
        <v>0</v>
      </c>
    </row>
    <row r="12" spans="1:13" ht="14.25">
      <c r="A12" s="72" t="s">
        <v>48</v>
      </c>
      <c r="B12" s="73"/>
      <c r="C12" s="35" t="s">
        <v>49</v>
      </c>
      <c r="D12" s="35" t="s">
        <v>49</v>
      </c>
      <c r="E12" s="35" t="s">
        <v>50</v>
      </c>
      <c r="F12" s="33">
        <v>0</v>
      </c>
      <c r="G12" s="29">
        <v>0</v>
      </c>
      <c r="H12" s="30">
        <v>0</v>
      </c>
      <c r="I12" s="30">
        <v>0</v>
      </c>
      <c r="J12" s="45">
        <f t="shared" si="0"/>
        <v>0</v>
      </c>
      <c r="K12" s="45">
        <f t="shared" si="1"/>
        <v>0</v>
      </c>
      <c r="L12" s="45">
        <f t="shared" si="2"/>
        <v>0</v>
      </c>
      <c r="M12" s="45">
        <f t="shared" si="3"/>
        <v>0</v>
      </c>
    </row>
    <row r="13" spans="1:13" ht="14.25">
      <c r="A13" s="72" t="s">
        <v>51</v>
      </c>
      <c r="B13" s="73"/>
      <c r="C13" s="35" t="s">
        <v>52</v>
      </c>
      <c r="D13" s="35" t="s">
        <v>52</v>
      </c>
      <c r="E13" s="35" t="s">
        <v>53</v>
      </c>
      <c r="F13" s="33">
        <v>0</v>
      </c>
      <c r="G13" s="29">
        <v>0</v>
      </c>
      <c r="H13" s="30">
        <v>0</v>
      </c>
      <c r="I13" s="30">
        <v>0</v>
      </c>
      <c r="J13" s="45">
        <f t="shared" si="0"/>
        <v>0</v>
      </c>
      <c r="K13" s="45">
        <f t="shared" si="1"/>
        <v>0</v>
      </c>
      <c r="L13" s="45">
        <f t="shared" si="2"/>
        <v>0</v>
      </c>
      <c r="M13" s="45">
        <f t="shared" si="3"/>
        <v>0</v>
      </c>
    </row>
    <row r="14" spans="1:13" ht="14.25">
      <c r="A14" s="72" t="s">
        <v>54</v>
      </c>
      <c r="B14" s="73"/>
      <c r="C14" s="35" t="s">
        <v>55</v>
      </c>
      <c r="D14" s="35" t="s">
        <v>55</v>
      </c>
      <c r="E14" s="35" t="s">
        <v>56</v>
      </c>
      <c r="F14" s="33">
        <v>0</v>
      </c>
      <c r="G14" s="29">
        <v>0</v>
      </c>
      <c r="H14" s="30">
        <v>0</v>
      </c>
      <c r="I14" s="30">
        <v>0</v>
      </c>
      <c r="J14" s="45">
        <f t="shared" si="0"/>
        <v>0</v>
      </c>
      <c r="K14" s="45">
        <f t="shared" si="1"/>
        <v>0</v>
      </c>
      <c r="L14" s="45">
        <f t="shared" si="2"/>
        <v>0</v>
      </c>
      <c r="M14" s="45">
        <f t="shared" si="3"/>
        <v>0</v>
      </c>
    </row>
    <row r="15" spans="1:13" ht="14.25">
      <c r="A15" s="72" t="s">
        <v>57</v>
      </c>
      <c r="B15" s="73"/>
      <c r="C15" s="35" t="s">
        <v>58</v>
      </c>
      <c r="D15" s="35" t="s">
        <v>58</v>
      </c>
      <c r="E15" s="35" t="s">
        <v>59</v>
      </c>
      <c r="F15" s="33">
        <v>0</v>
      </c>
      <c r="G15" s="29">
        <v>0</v>
      </c>
      <c r="H15" s="30">
        <v>0</v>
      </c>
      <c r="I15" s="30">
        <v>0</v>
      </c>
      <c r="J15" s="45">
        <f t="shared" si="0"/>
        <v>0</v>
      </c>
      <c r="K15" s="45">
        <f t="shared" si="1"/>
        <v>0</v>
      </c>
      <c r="L15" s="45">
        <f t="shared" si="2"/>
        <v>0</v>
      </c>
      <c r="M15" s="45">
        <f t="shared" si="3"/>
        <v>0</v>
      </c>
    </row>
    <row r="16" spans="1:13" ht="14.25">
      <c r="A16" s="72" t="s">
        <v>60</v>
      </c>
      <c r="B16" s="73"/>
      <c r="C16" s="35" t="s">
        <v>61</v>
      </c>
      <c r="D16" s="35" t="s">
        <v>61</v>
      </c>
      <c r="E16" s="35" t="s">
        <v>62</v>
      </c>
      <c r="F16" s="33">
        <v>0</v>
      </c>
      <c r="G16" s="29">
        <v>0</v>
      </c>
      <c r="H16" s="30">
        <v>0</v>
      </c>
      <c r="I16" s="30">
        <v>0</v>
      </c>
      <c r="J16" s="45">
        <f t="shared" si="0"/>
        <v>0</v>
      </c>
      <c r="K16" s="45">
        <f t="shared" si="1"/>
        <v>0</v>
      </c>
      <c r="L16" s="45">
        <f t="shared" si="2"/>
        <v>0</v>
      </c>
      <c r="M16" s="45">
        <f t="shared" si="3"/>
        <v>0</v>
      </c>
    </row>
    <row r="17" spans="1:13" ht="14.25">
      <c r="A17" s="72" t="s">
        <v>63</v>
      </c>
      <c r="B17" s="73"/>
      <c r="C17" s="35" t="s">
        <v>64</v>
      </c>
      <c r="D17" s="35" t="s">
        <v>64</v>
      </c>
      <c r="E17" s="35" t="s">
        <v>65</v>
      </c>
      <c r="F17" s="33">
        <v>0</v>
      </c>
      <c r="G17" s="29">
        <v>0</v>
      </c>
      <c r="H17" s="30">
        <v>0</v>
      </c>
      <c r="I17" s="30">
        <v>0</v>
      </c>
      <c r="J17" s="45">
        <f t="shared" si="0"/>
        <v>0</v>
      </c>
      <c r="K17" s="45">
        <f t="shared" si="1"/>
        <v>0</v>
      </c>
      <c r="L17" s="45">
        <f t="shared" si="2"/>
        <v>0</v>
      </c>
      <c r="M17" s="45">
        <f t="shared" si="3"/>
        <v>0</v>
      </c>
    </row>
    <row r="18" spans="1:13" ht="14.25">
      <c r="A18" s="72" t="s">
        <v>66</v>
      </c>
      <c r="B18" s="73"/>
      <c r="C18" s="35" t="s">
        <v>67</v>
      </c>
      <c r="D18" s="35" t="s">
        <v>67</v>
      </c>
      <c r="E18" s="35" t="s">
        <v>68</v>
      </c>
      <c r="F18" s="33">
        <v>0</v>
      </c>
      <c r="G18" s="29">
        <v>0</v>
      </c>
      <c r="H18" s="30">
        <v>0</v>
      </c>
      <c r="I18" s="30">
        <v>0</v>
      </c>
      <c r="J18" s="45">
        <f t="shared" si="0"/>
        <v>0</v>
      </c>
      <c r="K18" s="45">
        <f t="shared" si="1"/>
        <v>0</v>
      </c>
      <c r="L18" s="45">
        <f t="shared" si="2"/>
        <v>0</v>
      </c>
      <c r="M18" s="45">
        <f t="shared" si="3"/>
        <v>0</v>
      </c>
    </row>
    <row r="19" spans="1:13" ht="14.25">
      <c r="A19" s="72" t="s">
        <v>69</v>
      </c>
      <c r="B19" s="73"/>
      <c r="C19" s="35" t="s">
        <v>70</v>
      </c>
      <c r="D19" s="35" t="s">
        <v>70</v>
      </c>
      <c r="E19" s="35" t="s">
        <v>71</v>
      </c>
      <c r="F19" s="33">
        <v>0</v>
      </c>
      <c r="G19" s="29">
        <v>0</v>
      </c>
      <c r="H19" s="30">
        <v>0</v>
      </c>
      <c r="I19" s="30">
        <v>0</v>
      </c>
      <c r="J19" s="45">
        <f t="shared" si="0"/>
        <v>0</v>
      </c>
      <c r="K19" s="45">
        <f t="shared" si="1"/>
        <v>0</v>
      </c>
      <c r="L19" s="45">
        <f t="shared" si="2"/>
        <v>0</v>
      </c>
      <c r="M19" s="45">
        <f t="shared" si="3"/>
        <v>0</v>
      </c>
    </row>
    <row r="20" spans="1:13" ht="14.25">
      <c r="A20" s="72" t="s">
        <v>72</v>
      </c>
      <c r="B20" s="73"/>
      <c r="C20" s="35" t="s">
        <v>73</v>
      </c>
      <c r="D20" s="35" t="s">
        <v>73</v>
      </c>
      <c r="E20" s="35" t="s">
        <v>74</v>
      </c>
      <c r="F20" s="33">
        <v>0</v>
      </c>
      <c r="G20" s="29">
        <v>0</v>
      </c>
      <c r="H20" s="30">
        <v>0</v>
      </c>
      <c r="I20" s="30">
        <v>0</v>
      </c>
      <c r="J20" s="45">
        <f t="shared" si="0"/>
        <v>0</v>
      </c>
      <c r="K20" s="45">
        <f t="shared" si="1"/>
        <v>0</v>
      </c>
      <c r="L20" s="45">
        <f t="shared" si="2"/>
        <v>0</v>
      </c>
      <c r="M20" s="45">
        <f t="shared" si="3"/>
        <v>0</v>
      </c>
    </row>
    <row r="21" spans="1:13" ht="14.25">
      <c r="A21" s="72" t="s">
        <v>75</v>
      </c>
      <c r="B21" s="73"/>
      <c r="C21" s="35" t="s">
        <v>76</v>
      </c>
      <c r="D21" s="35" t="s">
        <v>76</v>
      </c>
      <c r="E21" s="35" t="s">
        <v>77</v>
      </c>
      <c r="F21" s="33">
        <v>0</v>
      </c>
      <c r="G21" s="29">
        <v>0</v>
      </c>
      <c r="H21" s="30">
        <v>0</v>
      </c>
      <c r="I21" s="30">
        <v>0</v>
      </c>
      <c r="J21" s="45">
        <f t="shared" si="0"/>
        <v>0</v>
      </c>
      <c r="K21" s="45">
        <f t="shared" si="1"/>
        <v>0</v>
      </c>
      <c r="L21" s="45">
        <f t="shared" si="2"/>
        <v>0</v>
      </c>
      <c r="M21" s="45">
        <f t="shared" si="3"/>
        <v>0</v>
      </c>
    </row>
    <row r="22" spans="1:13" ht="14.25">
      <c r="A22" s="72" t="s">
        <v>78</v>
      </c>
      <c r="B22" s="73"/>
      <c r="C22" s="35" t="s">
        <v>79</v>
      </c>
      <c r="D22" s="35" t="s">
        <v>79</v>
      </c>
      <c r="E22" s="35" t="s">
        <v>80</v>
      </c>
      <c r="F22" s="33">
        <v>0</v>
      </c>
      <c r="G22" s="29">
        <v>0</v>
      </c>
      <c r="H22" s="30">
        <v>0</v>
      </c>
      <c r="I22" s="30">
        <v>0</v>
      </c>
      <c r="J22" s="45">
        <f t="shared" si="0"/>
        <v>0</v>
      </c>
      <c r="K22" s="45">
        <f t="shared" si="1"/>
        <v>0</v>
      </c>
      <c r="L22" s="45">
        <f t="shared" si="2"/>
        <v>0</v>
      </c>
      <c r="M22" s="45">
        <f t="shared" si="3"/>
        <v>0</v>
      </c>
    </row>
    <row r="23" spans="1:13" ht="14.25">
      <c r="A23" s="72" t="s">
        <v>81</v>
      </c>
      <c r="B23" s="73"/>
      <c r="C23" s="35" t="s">
        <v>82</v>
      </c>
      <c r="D23" s="35" t="s">
        <v>82</v>
      </c>
      <c r="E23" s="35" t="s">
        <v>83</v>
      </c>
      <c r="F23" s="33">
        <v>0</v>
      </c>
      <c r="G23" s="29">
        <v>0</v>
      </c>
      <c r="H23" s="30">
        <v>0</v>
      </c>
      <c r="I23" s="30">
        <v>0</v>
      </c>
      <c r="J23" s="45">
        <f t="shared" si="0"/>
        <v>0</v>
      </c>
      <c r="K23" s="45">
        <f t="shared" si="1"/>
        <v>0</v>
      </c>
      <c r="L23" s="45">
        <f t="shared" si="2"/>
        <v>0</v>
      </c>
      <c r="M23" s="45">
        <f t="shared" si="3"/>
        <v>0</v>
      </c>
    </row>
    <row r="24" spans="1:13" ht="14.25">
      <c r="A24" s="70" t="s">
        <v>84</v>
      </c>
      <c r="B24" s="71"/>
      <c r="C24" s="35" t="s">
        <v>85</v>
      </c>
      <c r="D24" s="35" t="s">
        <v>85</v>
      </c>
      <c r="E24" s="35" t="s">
        <v>86</v>
      </c>
      <c r="F24" s="33">
        <v>0</v>
      </c>
      <c r="G24" s="31">
        <v>0</v>
      </c>
      <c r="H24" s="30">
        <v>0</v>
      </c>
      <c r="I24" s="30">
        <v>0</v>
      </c>
      <c r="J24" s="45">
        <f t="shared" si="0"/>
        <v>0</v>
      </c>
      <c r="K24" s="45">
        <f t="shared" si="1"/>
        <v>0</v>
      </c>
      <c r="L24" s="45">
        <f t="shared" si="2"/>
        <v>0</v>
      </c>
      <c r="M24" s="45">
        <f t="shared" si="3"/>
        <v>0</v>
      </c>
    </row>
    <row r="25" spans="1:13" ht="14.25">
      <c r="A25" s="70" t="s">
        <v>87</v>
      </c>
      <c r="B25" s="74"/>
      <c r="C25" s="35" t="s">
        <v>88</v>
      </c>
      <c r="D25" s="35" t="s">
        <v>88</v>
      </c>
      <c r="E25" s="35" t="s">
        <v>89</v>
      </c>
      <c r="F25" s="29">
        <v>0</v>
      </c>
      <c r="G25" s="31">
        <v>0</v>
      </c>
      <c r="H25" s="30">
        <v>0</v>
      </c>
      <c r="I25" s="30">
        <v>0</v>
      </c>
      <c r="J25" s="45">
        <f t="shared" si="0"/>
        <v>0</v>
      </c>
      <c r="K25" s="45">
        <f t="shared" si="1"/>
        <v>0</v>
      </c>
      <c r="L25" s="45">
        <f t="shared" si="2"/>
        <v>0</v>
      </c>
      <c r="M25" s="45">
        <f t="shared" si="3"/>
        <v>0</v>
      </c>
    </row>
    <row r="26" spans="1:13" ht="14.25">
      <c r="A26" s="70" t="s">
        <v>90</v>
      </c>
      <c r="B26" s="71"/>
      <c r="C26" s="35" t="s">
        <v>91</v>
      </c>
      <c r="D26" s="35" t="s">
        <v>91</v>
      </c>
      <c r="E26" s="35" t="s">
        <v>92</v>
      </c>
      <c r="F26" s="33">
        <v>0</v>
      </c>
      <c r="G26" s="31">
        <v>0</v>
      </c>
      <c r="H26" s="30">
        <v>0</v>
      </c>
      <c r="I26" s="30">
        <v>0</v>
      </c>
      <c r="J26" s="45">
        <f t="shared" si="0"/>
        <v>0</v>
      </c>
      <c r="K26" s="45">
        <f t="shared" si="1"/>
        <v>0</v>
      </c>
      <c r="L26" s="45">
        <f t="shared" si="2"/>
        <v>0</v>
      </c>
      <c r="M26" s="45">
        <f t="shared" si="3"/>
        <v>0</v>
      </c>
    </row>
    <row r="27" spans="1:13" ht="14.25">
      <c r="A27" s="70" t="s">
        <v>93</v>
      </c>
      <c r="B27" s="71"/>
      <c r="C27" s="35" t="s">
        <v>41</v>
      </c>
      <c r="D27" s="35" t="s">
        <v>94</v>
      </c>
      <c r="E27" s="35" t="s">
        <v>95</v>
      </c>
      <c r="F27" s="33">
        <v>0</v>
      </c>
      <c r="G27" s="31">
        <v>0</v>
      </c>
      <c r="H27" s="30">
        <v>0</v>
      </c>
      <c r="I27" s="30">
        <v>0</v>
      </c>
      <c r="J27" s="45">
        <f t="shared" si="0"/>
        <v>0</v>
      </c>
      <c r="K27" s="45">
        <f t="shared" si="1"/>
        <v>0</v>
      </c>
      <c r="L27" s="45">
        <f t="shared" si="2"/>
        <v>0</v>
      </c>
      <c r="M27" s="45">
        <f t="shared" si="3"/>
        <v>0</v>
      </c>
    </row>
    <row r="28" spans="1:13" ht="14.25">
      <c r="A28" s="70" t="s">
        <v>96</v>
      </c>
      <c r="B28" s="71"/>
      <c r="C28" s="35" t="s">
        <v>97</v>
      </c>
      <c r="D28" s="35" t="s">
        <v>97</v>
      </c>
      <c r="E28" s="35" t="s">
        <v>98</v>
      </c>
      <c r="F28" s="33">
        <v>0</v>
      </c>
      <c r="G28" s="31">
        <v>0</v>
      </c>
      <c r="H28" s="30">
        <v>0</v>
      </c>
      <c r="I28" s="30">
        <v>0</v>
      </c>
      <c r="J28" s="45">
        <f t="shared" si="0"/>
        <v>0</v>
      </c>
      <c r="K28" s="45">
        <f t="shared" si="1"/>
        <v>0</v>
      </c>
      <c r="L28" s="45">
        <f t="shared" si="2"/>
        <v>0</v>
      </c>
      <c r="M28" s="45">
        <f t="shared" si="3"/>
        <v>0</v>
      </c>
    </row>
    <row r="29" spans="1:13" ht="14.25">
      <c r="A29" s="34" t="s">
        <v>99</v>
      </c>
      <c r="B29" s="34"/>
      <c r="C29" s="34"/>
      <c r="D29" s="34"/>
      <c r="E29" s="34"/>
      <c r="F29" s="27"/>
      <c r="G29" s="27"/>
      <c r="H29" s="27"/>
      <c r="I29" s="27"/>
      <c r="J29" s="27"/>
      <c r="K29" s="27"/>
      <c r="L29" s="32"/>
      <c r="M29" s="32">
        <f>SUM(M8:M28)</f>
        <v>0</v>
      </c>
    </row>
    <row r="30" spans="1:13" ht="14.25">
      <c r="A30" s="23"/>
      <c r="B30" s="23"/>
      <c r="C30" s="24"/>
      <c r="D30" s="24"/>
      <c r="E30" s="24"/>
      <c r="F30" s="24"/>
      <c r="G30" s="24"/>
      <c r="H30" s="24"/>
      <c r="I30" s="24"/>
    </row>
    <row r="31" spans="1:13" ht="14.25">
      <c r="A31" s="25"/>
      <c r="B31" s="25"/>
      <c r="C31" s="25"/>
      <c r="D31" s="25"/>
      <c r="E31" s="25"/>
      <c r="F31" s="25"/>
      <c r="G31" s="25"/>
      <c r="H31" s="25"/>
      <c r="I31" s="25"/>
    </row>
    <row r="32" spans="1:13" ht="53.25" customHeight="1">
      <c r="A32" s="37" t="s">
        <v>24</v>
      </c>
      <c r="B32" s="37" t="s">
        <v>100</v>
      </c>
      <c r="C32" s="38" t="s">
        <v>101</v>
      </c>
      <c r="D32" s="39" t="s">
        <v>102</v>
      </c>
      <c r="E32" s="40" t="s">
        <v>103</v>
      </c>
      <c r="F32" s="40" t="s">
        <v>104</v>
      </c>
      <c r="G32" s="40" t="s">
        <v>105</v>
      </c>
    </row>
    <row r="33" spans="1:7" ht="15" customHeight="1">
      <c r="A33" s="41" t="s">
        <v>106</v>
      </c>
      <c r="B33" s="42" t="s">
        <v>107</v>
      </c>
      <c r="C33" s="43">
        <v>31</v>
      </c>
      <c r="D33" s="46">
        <v>0</v>
      </c>
      <c r="E33" s="33">
        <v>0</v>
      </c>
      <c r="F33" s="35">
        <f>C33*E33</f>
        <v>0</v>
      </c>
      <c r="G33" s="45">
        <f>D33+F33</f>
        <v>0</v>
      </c>
    </row>
    <row r="34" spans="1:7" ht="15" customHeight="1">
      <c r="A34" s="41" t="s">
        <v>106</v>
      </c>
      <c r="B34" s="42" t="s">
        <v>108</v>
      </c>
      <c r="C34" s="44">
        <v>8</v>
      </c>
      <c r="D34" s="46">
        <v>0</v>
      </c>
      <c r="E34" s="33">
        <v>0</v>
      </c>
      <c r="F34" s="35">
        <f>C34*E34</f>
        <v>0</v>
      </c>
      <c r="G34" s="45">
        <f>D34+F34</f>
        <v>0</v>
      </c>
    </row>
    <row r="35" spans="1:7" ht="15" customHeight="1">
      <c r="A35" s="41" t="s">
        <v>106</v>
      </c>
      <c r="B35" s="42" t="s">
        <v>109</v>
      </c>
      <c r="C35" s="44">
        <v>1</v>
      </c>
      <c r="D35" s="46">
        <v>0</v>
      </c>
      <c r="E35" s="33">
        <v>0</v>
      </c>
      <c r="F35" s="35">
        <f>C35*E35</f>
        <v>0</v>
      </c>
      <c r="G35" s="45">
        <f>D35+F35</f>
        <v>0</v>
      </c>
    </row>
    <row r="36" spans="1:7" ht="15" customHeight="1">
      <c r="A36" s="41" t="s">
        <v>106</v>
      </c>
      <c r="B36" s="42" t="s">
        <v>110</v>
      </c>
      <c r="C36" s="44">
        <v>1</v>
      </c>
      <c r="D36" s="46">
        <v>0</v>
      </c>
      <c r="E36" s="33">
        <v>0</v>
      </c>
      <c r="F36" s="35">
        <f>C36*E36</f>
        <v>0</v>
      </c>
      <c r="G36" s="45">
        <f>D36+F36</f>
        <v>0</v>
      </c>
    </row>
    <row r="37" spans="1:7" ht="15" customHeight="1">
      <c r="A37" s="41" t="s">
        <v>111</v>
      </c>
      <c r="B37" s="42" t="s">
        <v>112</v>
      </c>
      <c r="C37" s="44">
        <v>12</v>
      </c>
      <c r="D37" s="46">
        <v>0</v>
      </c>
      <c r="E37" s="33">
        <v>0</v>
      </c>
      <c r="F37" s="35">
        <f>C37*E37</f>
        <v>0</v>
      </c>
      <c r="G37" s="45">
        <f>D37+F37</f>
        <v>0</v>
      </c>
    </row>
    <row r="38" spans="1:7" ht="15" customHeight="1">
      <c r="A38" s="41" t="s">
        <v>113</v>
      </c>
      <c r="B38" s="42" t="s">
        <v>114</v>
      </c>
      <c r="C38" s="44">
        <v>24</v>
      </c>
      <c r="D38" s="46">
        <v>0</v>
      </c>
      <c r="E38" s="33">
        <v>0</v>
      </c>
      <c r="F38" s="35">
        <f>C38*E38</f>
        <v>0</v>
      </c>
      <c r="G38" s="45">
        <f>D38+F38</f>
        <v>0</v>
      </c>
    </row>
    <row r="39" spans="1:7" ht="15" customHeight="1">
      <c r="A39" s="41" t="s">
        <v>115</v>
      </c>
      <c r="B39" s="42" t="s">
        <v>116</v>
      </c>
      <c r="C39" s="44">
        <v>14</v>
      </c>
      <c r="D39" s="46">
        <v>0</v>
      </c>
      <c r="E39" s="33">
        <v>0</v>
      </c>
      <c r="F39" s="35">
        <f>C39*E39</f>
        <v>0</v>
      </c>
      <c r="G39" s="45">
        <f>D39+F39</f>
        <v>0</v>
      </c>
    </row>
    <row r="40" spans="1:7" ht="15" customHeight="1">
      <c r="A40" s="41" t="s">
        <v>117</v>
      </c>
      <c r="B40" s="42" t="s">
        <v>118</v>
      </c>
      <c r="C40" s="44">
        <v>21</v>
      </c>
      <c r="D40" s="46">
        <v>0</v>
      </c>
      <c r="E40" s="33">
        <v>0</v>
      </c>
      <c r="F40" s="35">
        <f>C40*E40</f>
        <v>0</v>
      </c>
      <c r="G40" s="45">
        <f>D40+F40</f>
        <v>0</v>
      </c>
    </row>
    <row r="41" spans="1:7" ht="15" customHeight="1">
      <c r="A41" s="41" t="s">
        <v>119</v>
      </c>
      <c r="B41" s="42" t="s">
        <v>118</v>
      </c>
      <c r="C41" s="44">
        <v>26</v>
      </c>
      <c r="D41" s="46">
        <v>0</v>
      </c>
      <c r="E41" s="33">
        <v>0</v>
      </c>
      <c r="F41" s="35">
        <f>C41*E41</f>
        <v>0</v>
      </c>
      <c r="G41" s="45">
        <f>D41+F41</f>
        <v>0</v>
      </c>
    </row>
    <row r="42" spans="1:7" ht="15" customHeight="1">
      <c r="A42" s="41" t="s">
        <v>60</v>
      </c>
      <c r="B42" s="42" t="s">
        <v>120</v>
      </c>
      <c r="C42" s="44">
        <v>1</v>
      </c>
      <c r="D42" s="46">
        <v>0</v>
      </c>
      <c r="E42" s="33">
        <v>0</v>
      </c>
      <c r="F42" s="35">
        <f>C42*E42</f>
        <v>0</v>
      </c>
      <c r="G42" s="45">
        <f>D42+F42</f>
        <v>0</v>
      </c>
    </row>
    <row r="43" spans="1:7" ht="15" customHeight="1">
      <c r="A43" s="41" t="s">
        <v>121</v>
      </c>
      <c r="B43" s="42" t="s">
        <v>118</v>
      </c>
      <c r="C43" s="44">
        <v>29</v>
      </c>
      <c r="D43" s="46">
        <v>0</v>
      </c>
      <c r="E43" s="33">
        <v>0</v>
      </c>
      <c r="F43" s="35">
        <f>C43*E43</f>
        <v>0</v>
      </c>
      <c r="G43" s="45">
        <f>D43+F43</f>
        <v>0</v>
      </c>
    </row>
    <row r="44" spans="1:7" ht="15" customHeight="1">
      <c r="A44" s="41" t="s">
        <v>122</v>
      </c>
      <c r="B44" s="42" t="s">
        <v>123</v>
      </c>
      <c r="C44" s="44">
        <v>1</v>
      </c>
      <c r="D44" s="46">
        <v>0</v>
      </c>
      <c r="E44" s="33">
        <v>0</v>
      </c>
      <c r="F44" s="35">
        <f>C44*E44</f>
        <v>0</v>
      </c>
      <c r="G44" s="45">
        <f>D44+F44</f>
        <v>0</v>
      </c>
    </row>
    <row r="45" spans="1:7" ht="15" customHeight="1">
      <c r="A45" s="41" t="s">
        <v>124</v>
      </c>
      <c r="B45" s="42" t="s">
        <v>118</v>
      </c>
      <c r="C45" s="44">
        <v>28</v>
      </c>
      <c r="D45" s="46">
        <v>0</v>
      </c>
      <c r="E45" s="33">
        <v>0</v>
      </c>
      <c r="F45" s="35">
        <f>C45*E45</f>
        <v>0</v>
      </c>
      <c r="G45" s="45">
        <f>D45+F45</f>
        <v>0</v>
      </c>
    </row>
    <row r="46" spans="1:7" ht="15" customHeight="1">
      <c r="A46" s="41" t="s">
        <v>90</v>
      </c>
      <c r="B46" s="42" t="s">
        <v>118</v>
      </c>
      <c r="C46" s="44">
        <v>5</v>
      </c>
      <c r="D46" s="46">
        <v>0</v>
      </c>
      <c r="E46" s="33">
        <v>0</v>
      </c>
      <c r="F46" s="35">
        <f>C46*E46</f>
        <v>0</v>
      </c>
      <c r="G46" s="45">
        <f>D46+F46</f>
        <v>0</v>
      </c>
    </row>
    <row r="47" spans="1:7" ht="15" customHeight="1">
      <c r="A47" s="34" t="s">
        <v>125</v>
      </c>
      <c r="B47" s="34"/>
      <c r="C47" s="34" t="s">
        <v>126</v>
      </c>
      <c r="D47" s="34"/>
      <c r="E47" s="34"/>
      <c r="F47" s="34"/>
      <c r="G47" s="34">
        <f>SUM(G33:G46)</f>
        <v>0</v>
      </c>
    </row>
    <row r="48" spans="1:7" ht="15" customHeight="1">
      <c r="G48" s="59"/>
    </row>
    <row r="54" spans="1:2" ht="15" customHeight="1">
      <c r="A54" s="37" t="s">
        <v>100</v>
      </c>
      <c r="B54" s="37" t="s">
        <v>127</v>
      </c>
    </row>
    <row r="55" spans="1:2" ht="15" customHeight="1">
      <c r="A55" s="50" t="s">
        <v>128</v>
      </c>
      <c r="B55" s="50">
        <f>M29</f>
        <v>0</v>
      </c>
    </row>
    <row r="56" spans="1:2" ht="34.5" customHeight="1">
      <c r="A56" s="50" t="s">
        <v>129</v>
      </c>
      <c r="B56" s="50">
        <f>G47</f>
        <v>0</v>
      </c>
    </row>
    <row r="57" spans="1:2" ht="15" customHeight="1">
      <c r="A57" s="50" t="s">
        <v>130</v>
      </c>
      <c r="B57" s="3">
        <f>SUM(B43:B56)</f>
        <v>0</v>
      </c>
    </row>
  </sheetData>
  <sheetProtection sheet="1" objects="1" scenarios="1"/>
  <protectedRanges>
    <protectedRange sqref="D33:E46" name="Bereik1"/>
    <protectedRange sqref="F8:I28 D33:E46" name="Bereik2"/>
  </protectedRanges>
  <sortState xmlns:xlrd2="http://schemas.microsoft.com/office/spreadsheetml/2017/richdata2" ref="A33:XFD46">
    <sortCondition ref="A33:A46"/>
  </sortState>
  <mergeCells count="22">
    <mergeCell ref="A17:B17"/>
    <mergeCell ref="A18:B18"/>
    <mergeCell ref="A19:B19"/>
    <mergeCell ref="A20:B20"/>
    <mergeCell ref="A12:B12"/>
    <mergeCell ref="A13:B13"/>
    <mergeCell ref="A14:B14"/>
    <mergeCell ref="A15:B15"/>
    <mergeCell ref="A16:B16"/>
    <mergeCell ref="A7:B7"/>
    <mergeCell ref="A8:B8"/>
    <mergeCell ref="A9:B9"/>
    <mergeCell ref="A10:B10"/>
    <mergeCell ref="A11:B11"/>
    <mergeCell ref="A26:B26"/>
    <mergeCell ref="A27:B27"/>
    <mergeCell ref="A28:B28"/>
    <mergeCell ref="A21:B21"/>
    <mergeCell ref="A22:B22"/>
    <mergeCell ref="A23:B23"/>
    <mergeCell ref="A24:B24"/>
    <mergeCell ref="A25:B25"/>
  </mergeCells>
  <pageMargins left="0.7" right="0.7" top="0.75" bottom="0.75" header="0.3" footer="0.3"/>
  <pageSetup paperSize="8"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AACEB-A16C-4587-8AF7-65F52630A3E4}">
  <dimension ref="A1:G52"/>
  <sheetViews>
    <sheetView tabSelected="1" topLeftCell="A4" workbookViewId="0">
      <selection activeCell="C45" sqref="C45"/>
    </sheetView>
  </sheetViews>
  <sheetFormatPr defaultRowHeight="15"/>
  <cols>
    <col min="1" max="1" width="54.42578125" customWidth="1"/>
    <col min="2" max="2" width="31.42578125" customWidth="1"/>
    <col min="3" max="3" width="25.42578125" customWidth="1"/>
    <col min="4" max="4" width="47.7109375" customWidth="1"/>
    <col min="5" max="5" width="21.7109375" customWidth="1"/>
    <col min="6" max="6" width="23.85546875" customWidth="1"/>
    <col min="7" max="7" width="36.28515625" customWidth="1"/>
  </cols>
  <sheetData>
    <row r="1" spans="1:4" ht="51" customHeight="1">
      <c r="A1" s="37" t="s">
        <v>24</v>
      </c>
      <c r="B1" s="37" t="s">
        <v>131</v>
      </c>
      <c r="C1" s="54" t="s">
        <v>132</v>
      </c>
      <c r="D1" s="56"/>
    </row>
    <row r="2" spans="1:4">
      <c r="A2" s="41" t="s">
        <v>133</v>
      </c>
      <c r="B2" s="55" t="s">
        <v>134</v>
      </c>
      <c r="C2" s="52">
        <v>0</v>
      </c>
      <c r="D2" s="57"/>
    </row>
    <row r="3" spans="1:4">
      <c r="A3" s="41" t="s">
        <v>42</v>
      </c>
      <c r="B3" s="55" t="s">
        <v>135</v>
      </c>
      <c r="C3" s="52">
        <v>0</v>
      </c>
      <c r="D3" s="57"/>
    </row>
    <row r="4" spans="1:4">
      <c r="A4" s="41" t="s">
        <v>45</v>
      </c>
      <c r="B4" s="55" t="s">
        <v>135</v>
      </c>
      <c r="C4" s="52">
        <v>0</v>
      </c>
      <c r="D4" s="57"/>
    </row>
    <row r="5" spans="1:4">
      <c r="A5" s="41" t="s">
        <v>48</v>
      </c>
      <c r="B5" s="55" t="s">
        <v>135</v>
      </c>
      <c r="C5" s="52">
        <v>0</v>
      </c>
      <c r="D5" s="57"/>
    </row>
    <row r="6" spans="1:4">
      <c r="A6" s="41" t="s">
        <v>51</v>
      </c>
      <c r="B6" s="55" t="s">
        <v>134</v>
      </c>
      <c r="C6" s="52">
        <v>0</v>
      </c>
      <c r="D6" s="57"/>
    </row>
    <row r="7" spans="1:4">
      <c r="A7" s="41" t="s">
        <v>54</v>
      </c>
      <c r="B7" s="55" t="s">
        <v>134</v>
      </c>
      <c r="C7" s="52" t="s">
        <v>136</v>
      </c>
      <c r="D7" s="57"/>
    </row>
    <row r="8" spans="1:4">
      <c r="A8" s="41" t="s">
        <v>57</v>
      </c>
      <c r="B8" s="55" t="s">
        <v>134</v>
      </c>
      <c r="C8" s="52" t="s">
        <v>136</v>
      </c>
      <c r="D8" s="57"/>
    </row>
    <row r="9" spans="1:4">
      <c r="A9" s="41" t="s">
        <v>60</v>
      </c>
      <c r="B9" s="55" t="s">
        <v>134</v>
      </c>
      <c r="C9" s="52">
        <v>0</v>
      </c>
      <c r="D9" s="57"/>
    </row>
    <row r="10" spans="1:4">
      <c r="A10" s="41" t="s">
        <v>122</v>
      </c>
      <c r="B10" s="55" t="s">
        <v>134</v>
      </c>
      <c r="C10" s="52" t="s">
        <v>136</v>
      </c>
      <c r="D10" s="57"/>
    </row>
    <row r="11" spans="1:4">
      <c r="A11" s="41" t="s">
        <v>66</v>
      </c>
      <c r="B11" s="55" t="s">
        <v>134</v>
      </c>
      <c r="C11" s="52" t="s">
        <v>136</v>
      </c>
      <c r="D11" s="57"/>
    </row>
    <row r="12" spans="1:4">
      <c r="A12" s="41" t="s">
        <v>69</v>
      </c>
      <c r="B12" s="55" t="s">
        <v>134</v>
      </c>
      <c r="C12" s="52">
        <v>0</v>
      </c>
      <c r="D12" s="57"/>
    </row>
    <row r="13" spans="1:4">
      <c r="A13" s="41" t="s">
        <v>72</v>
      </c>
      <c r="B13" s="55" t="s">
        <v>134</v>
      </c>
      <c r="C13" s="52" t="s">
        <v>136</v>
      </c>
      <c r="D13" s="57"/>
    </row>
    <row r="14" spans="1:4">
      <c r="A14" s="41" t="s">
        <v>75</v>
      </c>
      <c r="B14" s="55" t="s">
        <v>134</v>
      </c>
      <c r="C14" s="52" t="s">
        <v>136</v>
      </c>
      <c r="D14" s="57"/>
    </row>
    <row r="15" spans="1:4">
      <c r="A15" s="41" t="s">
        <v>78</v>
      </c>
      <c r="B15" s="55" t="s">
        <v>134</v>
      </c>
      <c r="C15" s="52">
        <v>0</v>
      </c>
      <c r="D15" s="57"/>
    </row>
    <row r="16" spans="1:4">
      <c r="A16" s="41" t="s">
        <v>81</v>
      </c>
      <c r="B16" s="55" t="s">
        <v>134</v>
      </c>
      <c r="C16" s="52" t="s">
        <v>136</v>
      </c>
      <c r="D16" s="57"/>
    </row>
    <row r="17" spans="1:6">
      <c r="A17" s="41" t="s">
        <v>84</v>
      </c>
      <c r="B17" s="55" t="s">
        <v>134</v>
      </c>
      <c r="C17" s="52" t="s">
        <v>136</v>
      </c>
      <c r="D17" s="57"/>
    </row>
    <row r="18" spans="1:6">
      <c r="A18" s="41" t="s">
        <v>87</v>
      </c>
      <c r="B18" s="55" t="s">
        <v>134</v>
      </c>
      <c r="C18" s="52" t="s">
        <v>136</v>
      </c>
      <c r="D18" s="57"/>
    </row>
    <row r="19" spans="1:6">
      <c r="A19" s="41" t="s">
        <v>90</v>
      </c>
      <c r="B19" s="55" t="s">
        <v>137</v>
      </c>
      <c r="C19" s="52" t="s">
        <v>136</v>
      </c>
      <c r="D19" s="57"/>
    </row>
    <row r="20" spans="1:6">
      <c r="A20" s="41" t="s">
        <v>138</v>
      </c>
      <c r="B20" s="55" t="s">
        <v>134</v>
      </c>
      <c r="C20" s="52" t="s">
        <v>136</v>
      </c>
      <c r="D20" s="57"/>
    </row>
    <row r="21" spans="1:6">
      <c r="A21" s="41" t="s">
        <v>96</v>
      </c>
      <c r="B21" s="55" t="s">
        <v>134</v>
      </c>
      <c r="C21" s="52" t="s">
        <v>136</v>
      </c>
      <c r="D21" s="57"/>
    </row>
    <row r="22" spans="1:6">
      <c r="C22" s="47">
        <f>SUM(C2:C21)</f>
        <v>0</v>
      </c>
      <c r="D22" s="47" t="s">
        <v>139</v>
      </c>
    </row>
    <row r="24" spans="1:6" ht="45" customHeight="1">
      <c r="A24" s="37"/>
      <c r="B24" s="37" t="s">
        <v>140</v>
      </c>
      <c r="C24" s="37"/>
      <c r="D24" s="37"/>
    </row>
    <row r="25" spans="1:6" ht="21.75" customHeight="1">
      <c r="A25" s="47" t="s">
        <v>141</v>
      </c>
      <c r="B25" s="53">
        <v>4</v>
      </c>
      <c r="C25" s="52">
        <v>0</v>
      </c>
      <c r="D25" s="47">
        <f>B25*C25</f>
        <v>0</v>
      </c>
      <c r="E25" s="47" t="s">
        <v>139</v>
      </c>
    </row>
    <row r="26" spans="1:6">
      <c r="A26" t="s">
        <v>142</v>
      </c>
    </row>
    <row r="30" spans="1:6" ht="101.25">
      <c r="A30" s="37" t="s">
        <v>24</v>
      </c>
      <c r="B30" s="37" t="s">
        <v>131</v>
      </c>
      <c r="C30" s="22" t="s">
        <v>143</v>
      </c>
      <c r="D30" s="22" t="s">
        <v>144</v>
      </c>
      <c r="E30" s="22" t="s">
        <v>145</v>
      </c>
      <c r="F30" s="22" t="s">
        <v>146</v>
      </c>
    </row>
    <row r="31" spans="1:6">
      <c r="A31" s="41" t="s">
        <v>147</v>
      </c>
      <c r="B31" s="41" t="s">
        <v>134</v>
      </c>
      <c r="C31" s="33">
        <v>0</v>
      </c>
      <c r="D31" s="30">
        <v>0</v>
      </c>
      <c r="E31" s="41">
        <v>597</v>
      </c>
      <c r="F31" s="41">
        <f>E31*D31+C31</f>
        <v>0</v>
      </c>
    </row>
    <row r="32" spans="1:6">
      <c r="A32" s="41" t="s">
        <v>42</v>
      </c>
      <c r="B32" s="41" t="s">
        <v>135</v>
      </c>
      <c r="C32" s="33">
        <v>0</v>
      </c>
      <c r="D32" s="29">
        <v>0</v>
      </c>
      <c r="E32" s="41">
        <v>957</v>
      </c>
      <c r="F32" s="41">
        <f t="shared" ref="F32:F43" si="0">E32*D32+C32</f>
        <v>0</v>
      </c>
    </row>
    <row r="33" spans="1:7">
      <c r="A33" s="41" t="s">
        <v>48</v>
      </c>
      <c r="B33" s="41" t="s">
        <v>135</v>
      </c>
      <c r="C33" s="33">
        <v>0</v>
      </c>
      <c r="D33" s="29">
        <v>0</v>
      </c>
      <c r="E33" s="41">
        <v>574</v>
      </c>
      <c r="F33" s="41">
        <f t="shared" si="0"/>
        <v>0</v>
      </c>
    </row>
    <row r="34" spans="1:7">
      <c r="A34" s="41" t="s">
        <v>51</v>
      </c>
      <c r="B34" s="41" t="s">
        <v>134</v>
      </c>
      <c r="C34" s="33">
        <v>0</v>
      </c>
      <c r="D34" s="29">
        <v>0</v>
      </c>
      <c r="E34" s="41">
        <v>396</v>
      </c>
      <c r="F34" s="41">
        <f t="shared" si="0"/>
        <v>0</v>
      </c>
    </row>
    <row r="35" spans="1:7">
      <c r="A35" s="41" t="s">
        <v>54</v>
      </c>
      <c r="B35" s="41" t="s">
        <v>134</v>
      </c>
      <c r="C35" s="33">
        <v>0</v>
      </c>
      <c r="D35" s="29">
        <v>0</v>
      </c>
      <c r="E35" s="41">
        <v>136</v>
      </c>
      <c r="F35" s="41">
        <f t="shared" si="0"/>
        <v>0</v>
      </c>
    </row>
    <row r="36" spans="1:7">
      <c r="A36" s="41" t="s">
        <v>60</v>
      </c>
      <c r="B36" s="41" t="s">
        <v>134</v>
      </c>
      <c r="C36" s="33">
        <v>0</v>
      </c>
      <c r="D36" s="29">
        <v>0</v>
      </c>
      <c r="E36" s="41">
        <v>273</v>
      </c>
      <c r="F36" s="41">
        <f t="shared" si="0"/>
        <v>0</v>
      </c>
    </row>
    <row r="37" spans="1:7">
      <c r="A37" s="41" t="s">
        <v>122</v>
      </c>
      <c r="B37" s="41" t="s">
        <v>134</v>
      </c>
      <c r="C37" s="33">
        <v>0</v>
      </c>
      <c r="D37" s="29">
        <v>0</v>
      </c>
      <c r="E37" s="41">
        <v>1018</v>
      </c>
      <c r="F37" s="41">
        <f t="shared" si="0"/>
        <v>0</v>
      </c>
    </row>
    <row r="38" spans="1:7">
      <c r="A38" s="41" t="s">
        <v>66</v>
      </c>
      <c r="B38" s="41" t="s">
        <v>134</v>
      </c>
      <c r="C38" s="33">
        <v>0</v>
      </c>
      <c r="D38" s="29">
        <v>0</v>
      </c>
      <c r="E38" s="41">
        <v>691</v>
      </c>
      <c r="F38" s="41">
        <f t="shared" si="0"/>
        <v>0</v>
      </c>
    </row>
    <row r="39" spans="1:7">
      <c r="A39" s="41" t="s">
        <v>72</v>
      </c>
      <c r="B39" s="41" t="s">
        <v>134</v>
      </c>
      <c r="C39" s="33">
        <v>0</v>
      </c>
      <c r="D39" s="29">
        <v>0</v>
      </c>
      <c r="E39" s="41">
        <v>964</v>
      </c>
      <c r="F39" s="41">
        <f t="shared" si="0"/>
        <v>0</v>
      </c>
    </row>
    <row r="40" spans="1:7">
      <c r="A40" s="41" t="s">
        <v>81</v>
      </c>
      <c r="B40" s="41" t="s">
        <v>134</v>
      </c>
      <c r="C40" s="33">
        <v>0</v>
      </c>
      <c r="D40" s="29">
        <v>0</v>
      </c>
      <c r="E40" s="41">
        <v>104</v>
      </c>
      <c r="F40" s="41">
        <f t="shared" si="0"/>
        <v>0</v>
      </c>
    </row>
    <row r="41" spans="1:7">
      <c r="A41" s="41" t="s">
        <v>84</v>
      </c>
      <c r="B41" s="41" t="s">
        <v>134</v>
      </c>
      <c r="C41" s="33">
        <v>0</v>
      </c>
      <c r="D41" s="29">
        <v>0</v>
      </c>
      <c r="E41" s="41">
        <v>500</v>
      </c>
      <c r="F41" s="41">
        <f t="shared" si="0"/>
        <v>0</v>
      </c>
    </row>
    <row r="42" spans="1:7">
      <c r="A42" s="41" t="s">
        <v>87</v>
      </c>
      <c r="B42" s="41" t="s">
        <v>134</v>
      </c>
      <c r="C42" s="33">
        <v>0</v>
      </c>
      <c r="D42" s="31">
        <v>0</v>
      </c>
      <c r="E42" s="41">
        <v>1130</v>
      </c>
      <c r="F42" s="41">
        <f t="shared" si="0"/>
        <v>0</v>
      </c>
    </row>
    <row r="43" spans="1:7">
      <c r="A43" s="41" t="s">
        <v>90</v>
      </c>
      <c r="B43" s="41" t="s">
        <v>137</v>
      </c>
      <c r="C43" s="29">
        <v>0</v>
      </c>
      <c r="D43" s="49">
        <v>0</v>
      </c>
      <c r="E43" s="41">
        <v>244</v>
      </c>
      <c r="F43" s="51">
        <f t="shared" si="0"/>
        <v>0</v>
      </c>
    </row>
    <row r="44" spans="1:7">
      <c r="F44" s="47">
        <f>SUM(F31:F43)</f>
        <v>0</v>
      </c>
      <c r="G44" s="47" t="s">
        <v>139</v>
      </c>
    </row>
    <row r="45" spans="1:7" ht="115.5" customHeight="1">
      <c r="A45" s="48" t="s">
        <v>148</v>
      </c>
    </row>
    <row r="48" spans="1:7" ht="28.5">
      <c r="A48" s="37" t="s">
        <v>100</v>
      </c>
      <c r="B48" s="37"/>
      <c r="C48" s="37"/>
      <c r="D48" s="37" t="s">
        <v>149</v>
      </c>
    </row>
    <row r="49" spans="1:4" ht="28.5">
      <c r="A49" s="50" t="s">
        <v>150</v>
      </c>
      <c r="B49" s="50">
        <f>C22</f>
        <v>0</v>
      </c>
      <c r="C49" s="50"/>
      <c r="D49" s="58">
        <f>B49/5</f>
        <v>0</v>
      </c>
    </row>
    <row r="50" spans="1:4">
      <c r="A50" s="50" t="s">
        <v>151</v>
      </c>
      <c r="B50" s="50">
        <f>D25</f>
        <v>0</v>
      </c>
      <c r="C50" s="50"/>
      <c r="D50" s="58">
        <f>B50</f>
        <v>0</v>
      </c>
    </row>
    <row r="51" spans="1:4">
      <c r="A51" s="50" t="s">
        <v>152</v>
      </c>
      <c r="B51" s="50">
        <f>F44</f>
        <v>0</v>
      </c>
      <c r="C51" s="50"/>
      <c r="D51" s="58">
        <f>B51/2</f>
        <v>0</v>
      </c>
    </row>
    <row r="52" spans="1:4">
      <c r="A52" s="50" t="s">
        <v>130</v>
      </c>
      <c r="D52" s="3">
        <f t="shared" ref="D49:D52" si="1">SUM(D34:D51)</f>
        <v>0</v>
      </c>
    </row>
  </sheetData>
  <sheetProtection sheet="1" objects="1" scenarios="1"/>
  <protectedRanges>
    <protectedRange sqref="C2:C21 C25 C31:D43" name="Bereik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2FB8DEF2EA4D469E3502ECACAAEDD1" ma:contentTypeVersion="3" ma:contentTypeDescription="Create a new document." ma:contentTypeScope="" ma:versionID="ddbabdc6d630caa4ac110d8ec482db2e">
  <xsd:schema xmlns:xsd="http://www.w3.org/2001/XMLSchema" xmlns:xs="http://www.w3.org/2001/XMLSchema" xmlns:p="http://schemas.microsoft.com/office/2006/metadata/properties" xmlns:ns2="68196e43-0a89-4887-b259-be6eeca17fe9" targetNamespace="http://schemas.microsoft.com/office/2006/metadata/properties" ma:root="true" ma:fieldsID="79ebbd927f89045aaa282058d03d20c2" ns2:_="">
    <xsd:import namespace="68196e43-0a89-4887-b259-be6eeca17fe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96e43-0a89-4887-b259-be6eeca17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3C808-D8BC-467D-8A81-CEBAA76C299C}"/>
</file>

<file path=customXml/itemProps2.xml><?xml version="1.0" encoding="utf-8"?>
<ds:datastoreItem xmlns:ds="http://schemas.openxmlformats.org/officeDocument/2006/customXml" ds:itemID="{A06F5489-3BB5-4B36-9E44-2A9ED13F4045}"/>
</file>

<file path=customXml/itemProps3.xml><?xml version="1.0" encoding="utf-8"?>
<ds:datastoreItem xmlns:ds="http://schemas.openxmlformats.org/officeDocument/2006/customXml" ds:itemID="{818F7C3E-CA5F-47E4-9FFA-75A0F8AB99A7}"/>
</file>

<file path=docProps/app.xml><?xml version="1.0" encoding="utf-8"?>
<Properties xmlns="http://schemas.openxmlformats.org/officeDocument/2006/extended-properties" xmlns:vt="http://schemas.openxmlformats.org/officeDocument/2006/docPropsVTypes">
  <Application>Microsoft Excel Online</Application>
  <Manager/>
  <Company>Het NIC B.V.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Barnhoorn, A</cp:lastModifiedBy>
  <cp:revision/>
  <dcterms:created xsi:type="dcterms:W3CDTF">2015-06-10T14:43:14Z</dcterms:created>
  <dcterms:modified xsi:type="dcterms:W3CDTF">2026-10-14T06:17:39Z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0x010100012FB8DEF2EA4D469E3502ECACAAEDD1</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y fmtid="{D5CDD505-2E9C-101B-9397-08002B2CF9AE}" pid="14" name="xd_Signature">
    <vt:bool>false</vt:bool>
  </property>
  <property fmtid="{D5CDD505-2E9C-101B-9397-08002B2CF9AE}" pid="15" name="Order">
    <vt:r8>9000</vt:r8>
  </property>
</Properties>
</file>