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vo\HDO_IUCRVO\Inkoop boven EU\2. AT2\2025\202510135 - DGF - Vaccinatiematerialen t.b.v. herkauwers en varkens\2 Aanbestedingsdocument\Ter publicatie\"/>
    </mc:Choice>
  </mc:AlternateContent>
  <xr:revisionPtr revIDLastSave="0" documentId="8_{A80FD469-F2DA-4E56-BF12-0266CD67B0D8}" xr6:coauthVersionLast="47" xr6:coauthVersionMax="47" xr10:uidLastSave="{00000000-0000-0000-0000-000000000000}"/>
  <bookViews>
    <workbookView xWindow="-120" yWindow="-120" windowWidth="51840" windowHeight="21240" xr2:uid="{F87E6EF0-9DFA-422F-8445-6BC31138FE14}"/>
  </bookViews>
  <sheets>
    <sheet name="Bijlage 3. Tariev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1" l="1"/>
  <c r="E29" i="1" l="1"/>
  <c r="E28" i="1"/>
  <c r="E24" i="1"/>
  <c r="E26" i="1"/>
  <c r="E27" i="1"/>
  <c r="E25" i="1"/>
  <c r="E19" i="1"/>
  <c r="E18" i="1"/>
  <c r="E31" i="1" l="1"/>
  <c r="D33" i="1"/>
  <c r="E20" i="1"/>
  <c r="B33" i="1" s="1"/>
  <c r="F33" i="1" l="1"/>
</calcChain>
</file>

<file path=xl/sharedStrings.xml><?xml version="1.0" encoding="utf-8"?>
<sst xmlns="http://schemas.openxmlformats.org/spreadsheetml/2006/main" count="58" uniqueCount="42">
  <si>
    <t>Bijlage 3. Tarievenblad</t>
  </si>
  <si>
    <t>IUC-referentienummer: 202510135</t>
  </si>
  <si>
    <t>Zie paragraaf 3.7 Eisen met betrekking tot de prijzen/tarieven voor de eisen die de Aanbestedende dienst aan de door u geoffreerde inschrijfprijs stelt.</t>
  </si>
  <si>
    <t xml:space="preserve">Invulinstructies: </t>
  </si>
  <si>
    <t>Inschrijver wordt verzocht om de tarieven de garantiestelling, stuksprijzen en btw-% in de geel gearceerde cellen in te vullen. Bedragen zijn in euro's, met gebruik van twee decimalen. De prijzen per eenheid exclusief btw worden beoordeeld ten behoeve van de te gunnen opdracht.</t>
  </si>
  <si>
    <t xml:space="preserve">De meegegeven aantallen vormen de minimalen voorraad die Opdrachtgever beschikbaar wenst te hebben en weerspiegelen daarmee een realistische afname. De vaste kosten zijn weergegeven voor 8 jaar en samen vormen de bedragen een fictieve inschrijfprijs voor de maximale duur van de overeenkomst. </t>
  </si>
  <si>
    <t>Aan de genoemde aantallen kunnen geen rechten worden ontleend.</t>
  </si>
  <si>
    <t>Inschrijver dient de uitgangspunten van het Aanbestedingsdocument in acht te nemen bij het invullen van deze Bijlage.</t>
  </si>
  <si>
    <t>Inschrijver dient te controleren of de formules voor optelling en/of vermenigvuldiging correct werken en heeft hierin een eigen verantwoordelijkheid.</t>
  </si>
  <si>
    <t>Vaste diensten</t>
  </si>
  <si>
    <t>Omschrijving</t>
  </si>
  <si>
    <t>EUR (excl. btw)</t>
  </si>
  <si>
    <t>Eenheid</t>
  </si>
  <si>
    <t>Aantal</t>
  </si>
  <si>
    <t>Totaal</t>
  </si>
  <si>
    <t>Toelichting</t>
  </si>
  <si>
    <t>Bereikbaarheidsdienst</t>
  </si>
  <si>
    <t>per half jaar</t>
  </si>
  <si>
    <t>Vaste vergoeding</t>
  </si>
  <si>
    <t>Totale jaarlijkse kosten</t>
  </si>
  <si>
    <t>Leveringen op Afroep</t>
  </si>
  <si>
    <t>Artikel</t>
  </si>
  <si>
    <t>Aantallen</t>
  </si>
  <si>
    <t>Aluminium naalden (varken/herkauwer)</t>
  </si>
  <si>
    <t>Per 100 st.</t>
  </si>
  <si>
    <t xml:space="preserve">Wegwerp spuiten </t>
  </si>
  <si>
    <t>Korte repeteerspuiten</t>
  </si>
  <si>
    <t>Per 1 st. </t>
  </si>
  <si>
    <t>Lange repeteerspuiten</t>
  </si>
  <si>
    <t>Zuigerset voor lange repeteerspuit</t>
  </si>
  <si>
    <t>Per 6 st. </t>
  </si>
  <si>
    <t>Entstok</t>
  </si>
  <si>
    <t>Prijs gereed maken levering</t>
  </si>
  <si>
    <t>Per afroep</t>
  </si>
  <si>
    <t>Totale kosten voor 4 dagen</t>
  </si>
  <si>
    <t>Totale fictieve inschrijfprijs voor 8 jaar</t>
  </si>
  <si>
    <t>+</t>
  </si>
  <si>
    <t>=</t>
  </si>
  <si>
    <r>
      <t>Kosten voor garantiestelling (</t>
    </r>
    <r>
      <rPr>
        <b/>
        <sz val="9"/>
        <rFont val="Verdana"/>
        <family val="2"/>
      </rPr>
      <t>Maximaal €3.750,- excl. btw per half jaar</t>
    </r>
    <r>
      <rPr>
        <sz val="9"/>
        <rFont val="Verdana"/>
        <family val="2"/>
      </rPr>
      <t>)</t>
    </r>
  </si>
  <si>
    <t>Voor het Afroepen van de basisvoorraad dient een eenheidsprijs te worden opgegeven per artikel. Om tot een totale fictieve inschrijfprijs te komen zijn de aantallen voor één afname voor 4 dagen weergegeven.</t>
  </si>
  <si>
    <t xml:space="preserve">Het achterwege laten van invulling, het niet correct specificeren van prijzen, het benoemen van negatieven bedragen en/of 0 bedragen (specifiek bij de artikelen onder levering op afroep) is niet toegestaan en reden tot uitsluiting.   </t>
  </si>
  <si>
    <t xml:space="preserve"> 'Vaccincatiematerialen t.b.v. herkauwers en runderen'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</si>
</sst>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7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</font>
    <font>
      <b/>
      <sz val="1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6"/>
      <color rgb="FF000000"/>
      <name val="Calibri"/>
      <family val="2"/>
    </font>
    <font>
      <sz val="6"/>
      <color theme="1"/>
      <name val="Calibri"/>
      <family val="2"/>
    </font>
    <font>
      <sz val="9"/>
      <color theme="0"/>
      <name val="Verdana"/>
      <family val="2"/>
    </font>
    <font>
      <sz val="9"/>
      <color theme="1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theme="2" tint="-0.249977111117893"/>
      <name val="Verdana"/>
      <family val="2"/>
    </font>
    <font>
      <sz val="9"/>
      <color rgb="FF000000"/>
      <name val="Verdana"/>
      <family val="2"/>
    </font>
    <font>
      <b/>
      <sz val="9"/>
      <color rgb="FF000000"/>
      <name val="Verdana"/>
      <family val="2"/>
    </font>
    <font>
      <sz val="12"/>
      <color theme="1"/>
      <name val="Verdana"/>
      <family val="2"/>
    </font>
    <font>
      <b/>
      <sz val="12"/>
      <color rgb="FF000000"/>
      <name val="Verdana"/>
      <family val="2"/>
    </font>
    <font>
      <b/>
      <sz val="12"/>
      <color theme="1"/>
      <name val="Verdana"/>
      <family val="2"/>
    </font>
    <font>
      <b/>
      <u/>
      <sz val="9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B2DCC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6" fillId="3" borderId="0" xfId="0" applyFont="1" applyFill="1"/>
    <xf numFmtId="0" fontId="7" fillId="0" borderId="2" xfId="0" applyFont="1" applyBorder="1"/>
    <xf numFmtId="44" fontId="7" fillId="0" borderId="2" xfId="0" applyNumberFormat="1" applyFont="1" applyBorder="1"/>
    <xf numFmtId="0" fontId="8" fillId="0" borderId="2" xfId="0" applyFont="1" applyBorder="1" applyAlignment="1">
      <alignment wrapText="1"/>
    </xf>
    <xf numFmtId="0" fontId="8" fillId="0" borderId="2" xfId="0" applyFont="1" applyBorder="1"/>
    <xf numFmtId="44" fontId="7" fillId="2" borderId="2" xfId="0" applyNumberFormat="1" applyFont="1" applyFill="1" applyBorder="1"/>
    <xf numFmtId="0" fontId="11" fillId="0" borderId="7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8" fillId="6" borderId="2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  <xf numFmtId="44" fontId="7" fillId="2" borderId="3" xfId="0" applyNumberFormat="1" applyFont="1" applyFill="1" applyBorder="1"/>
    <xf numFmtId="44" fontId="13" fillId="2" borderId="2" xfId="0" applyNumberFormat="1" applyFont="1" applyFill="1" applyBorder="1"/>
    <xf numFmtId="0" fontId="14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44" fontId="15" fillId="5" borderId="6" xfId="0" applyNumberFormat="1" applyFont="1" applyFill="1" applyBorder="1"/>
    <xf numFmtId="0" fontId="7" fillId="0" borderId="2" xfId="0" applyFont="1" applyBorder="1" applyAlignment="1">
      <alignment horizontal="left"/>
    </xf>
    <xf numFmtId="0" fontId="6" fillId="3" borderId="0" xfId="0" applyFont="1" applyFill="1" applyAlignment="1">
      <alignment horizontal="left"/>
    </xf>
    <xf numFmtId="0" fontId="16" fillId="6" borderId="0" xfId="0" applyFont="1" applyFill="1" applyAlignment="1">
      <alignment horizontal="left" vertical="center"/>
    </xf>
    <xf numFmtId="0" fontId="0" fillId="6" borderId="0" xfId="0" applyFill="1"/>
    <xf numFmtId="0" fontId="7" fillId="6" borderId="0" xfId="0" applyFont="1" applyFill="1" applyAlignment="1">
      <alignment horizontal="left" vertical="center"/>
    </xf>
    <xf numFmtId="0" fontId="7" fillId="6" borderId="0" xfId="0" applyFont="1" applyFill="1"/>
    <xf numFmtId="0" fontId="7" fillId="6" borderId="0" xfId="0" applyFont="1" applyFill="1" applyAlignment="1">
      <alignment vertical="center"/>
    </xf>
    <xf numFmtId="0" fontId="3" fillId="6" borderId="0" xfId="0" applyFont="1" applyFill="1"/>
    <xf numFmtId="0" fontId="2" fillId="6" borderId="0" xfId="0" quotePrefix="1" applyFont="1" applyFill="1"/>
    <xf numFmtId="49" fontId="4" fillId="6" borderId="0" xfId="0" applyNumberFormat="1" applyFont="1" applyFill="1" applyAlignment="1">
      <alignment vertical="center" wrapText="1"/>
    </xf>
    <xf numFmtId="0" fontId="7" fillId="3" borderId="8" xfId="0" applyFont="1" applyFill="1" applyBorder="1"/>
    <xf numFmtId="0" fontId="5" fillId="6" borderId="0" xfId="0" applyFont="1" applyFill="1" applyAlignment="1">
      <alignment wrapText="1"/>
    </xf>
    <xf numFmtId="0" fontId="0" fillId="6" borderId="0" xfId="0" applyFill="1" applyAlignment="1">
      <alignment wrapText="1"/>
    </xf>
    <xf numFmtId="0" fontId="4" fillId="6" borderId="0" xfId="0" applyFont="1" applyFill="1" applyAlignment="1">
      <alignment vertical="center" wrapText="1"/>
    </xf>
    <xf numFmtId="0" fontId="0" fillId="6" borderId="5" xfId="0" applyFill="1" applyBorder="1"/>
    <xf numFmtId="0" fontId="7" fillId="6" borderId="0" xfId="0" applyFont="1" applyFill="1" applyAlignment="1">
      <alignment horizontal="left"/>
    </xf>
    <xf numFmtId="0" fontId="1" fillId="6" borderId="1" xfId="0" applyFont="1" applyFill="1" applyBorder="1" applyAlignment="1">
      <alignment horizontal="left" vertical="center" wrapText="1"/>
    </xf>
    <xf numFmtId="0" fontId="0" fillId="6" borderId="4" xfId="0" applyFill="1" applyBorder="1"/>
    <xf numFmtId="15" fontId="0" fillId="0" borderId="0" xfId="0" applyNumberFormat="1"/>
    <xf numFmtId="44" fontId="7" fillId="4" borderId="2" xfId="0" applyNumberFormat="1" applyFont="1" applyFill="1" applyBorder="1" applyProtection="1">
      <protection locked="0"/>
    </xf>
    <xf numFmtId="0" fontId="10" fillId="4" borderId="2" xfId="0" applyFont="1" applyFill="1" applyBorder="1" applyProtection="1">
      <protection locked="0"/>
    </xf>
    <xf numFmtId="44" fontId="7" fillId="6" borderId="2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2DC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4B73A-CB71-47C0-AE11-201A1090448C}">
  <dimension ref="A1:R37"/>
  <sheetViews>
    <sheetView tabSelected="1" zoomScale="90" zoomScaleNormal="90" workbookViewId="0">
      <selection activeCell="F28" sqref="F28"/>
    </sheetView>
  </sheetViews>
  <sheetFormatPr defaultRowHeight="14.5" x14ac:dyDescent="0.35"/>
  <cols>
    <col min="1" max="1" width="35.90625" customWidth="1"/>
    <col min="2" max="2" width="17.7265625" customWidth="1"/>
    <col min="3" max="3" width="11.1796875" customWidth="1"/>
    <col min="4" max="4" width="22.453125" customWidth="1"/>
    <col min="5" max="5" width="16.54296875" customWidth="1"/>
    <col min="6" max="6" width="44" customWidth="1"/>
    <col min="7" max="7" width="44.453125" customWidth="1"/>
    <col min="8" max="8" width="8.7265625" customWidth="1"/>
  </cols>
  <sheetData>
    <row r="1" spans="1:18" ht="23.5" x14ac:dyDescent="0.55000000000000004">
      <c r="A1" s="25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18.5" x14ac:dyDescent="0.45">
      <c r="A2" s="26" t="s">
        <v>41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x14ac:dyDescent="0.35">
      <c r="A3" s="23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23.5" x14ac:dyDescent="0.55000000000000004">
      <c r="A4" s="25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</row>
    <row r="5" spans="1:18" x14ac:dyDescent="0.35">
      <c r="A5" s="24" t="s">
        <v>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3.5" x14ac:dyDescent="0.55000000000000004">
      <c r="A6" s="25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</row>
    <row r="7" spans="1:18" x14ac:dyDescent="0.35">
      <c r="A7" s="20" t="s">
        <v>3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</row>
    <row r="8" spans="1:18" x14ac:dyDescent="0.35">
      <c r="A8" s="22" t="s">
        <v>4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1:18" x14ac:dyDescent="0.35">
      <c r="A9" s="23" t="s">
        <v>39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spans="1:18" x14ac:dyDescent="0.35">
      <c r="A10" s="23" t="s">
        <v>5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</row>
    <row r="11" spans="1:18" x14ac:dyDescent="0.35">
      <c r="A11" s="23" t="s">
        <v>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</row>
    <row r="12" spans="1:18" x14ac:dyDescent="0.35">
      <c r="A12" s="22" t="s">
        <v>40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</row>
    <row r="13" spans="1:18" x14ac:dyDescent="0.35">
      <c r="A13" s="22" t="s">
        <v>7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</row>
    <row r="14" spans="1:18" x14ac:dyDescent="0.35">
      <c r="A14" s="20" t="s">
        <v>8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</row>
    <row r="15" spans="1:18" x14ac:dyDescent="0.3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</row>
    <row r="16" spans="1:18" ht="59.5" customHeight="1" x14ac:dyDescent="0.35">
      <c r="A16" s="1" t="s">
        <v>9</v>
      </c>
      <c r="B16" s="1"/>
      <c r="C16" s="1"/>
      <c r="D16" s="1"/>
      <c r="E16" s="1"/>
      <c r="F16" s="28"/>
      <c r="G16" s="27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</row>
    <row r="17" spans="1:18" x14ac:dyDescent="0.35">
      <c r="A17" s="2" t="s">
        <v>10</v>
      </c>
      <c r="B17" s="2" t="s">
        <v>11</v>
      </c>
      <c r="C17" s="2" t="s">
        <v>12</v>
      </c>
      <c r="D17" s="2" t="s">
        <v>13</v>
      </c>
      <c r="E17" s="2" t="s">
        <v>14</v>
      </c>
      <c r="F17" s="2" t="s">
        <v>15</v>
      </c>
      <c r="G17" s="29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</row>
    <row r="18" spans="1:18" x14ac:dyDescent="0.35">
      <c r="A18" s="2" t="s">
        <v>16</v>
      </c>
      <c r="B18" s="3">
        <v>1100</v>
      </c>
      <c r="C18" s="2" t="s">
        <v>17</v>
      </c>
      <c r="D18" s="18">
        <v>16</v>
      </c>
      <c r="E18" s="3">
        <f>B18*D18</f>
        <v>17600</v>
      </c>
      <c r="F18" s="2" t="s">
        <v>18</v>
      </c>
      <c r="G18" s="29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</row>
    <row r="19" spans="1:18" ht="35.5" x14ac:dyDescent="0.35">
      <c r="A19" s="4" t="s">
        <v>38</v>
      </c>
      <c r="B19" s="37"/>
      <c r="C19" s="5" t="s">
        <v>17</v>
      </c>
      <c r="D19" s="18">
        <v>16</v>
      </c>
      <c r="E19" s="39">
        <f>B19*D19</f>
        <v>0</v>
      </c>
      <c r="F19" s="38" t="s">
        <v>15</v>
      </c>
      <c r="G19" s="29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</row>
    <row r="20" spans="1:18" x14ac:dyDescent="0.35">
      <c r="A20" s="2" t="s">
        <v>19</v>
      </c>
      <c r="B20" s="23"/>
      <c r="C20" s="23"/>
      <c r="D20" s="33"/>
      <c r="E20" s="6">
        <f>SUM(E18:E19)</f>
        <v>17600</v>
      </c>
      <c r="F20" s="23"/>
      <c r="G20" s="30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</row>
    <row r="21" spans="1:18" x14ac:dyDescent="0.35">
      <c r="A21" s="23"/>
      <c r="B21" s="23"/>
      <c r="C21" s="23"/>
      <c r="D21" s="33"/>
      <c r="E21" s="23"/>
      <c r="F21" s="23"/>
      <c r="G21" s="3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</row>
    <row r="22" spans="1:18" x14ac:dyDescent="0.35">
      <c r="A22" s="1" t="s">
        <v>20</v>
      </c>
      <c r="B22" s="1"/>
      <c r="C22" s="1"/>
      <c r="D22" s="19"/>
      <c r="E22" s="1"/>
      <c r="F22" s="28"/>
      <c r="G22" s="3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</row>
    <row r="23" spans="1:18" x14ac:dyDescent="0.35">
      <c r="A23" s="2" t="s">
        <v>21</v>
      </c>
      <c r="B23" s="2" t="s">
        <v>11</v>
      </c>
      <c r="C23" s="2" t="s">
        <v>12</v>
      </c>
      <c r="D23" s="18" t="s">
        <v>22</v>
      </c>
      <c r="E23" s="2" t="s">
        <v>14</v>
      </c>
      <c r="F23" s="2" t="s">
        <v>15</v>
      </c>
      <c r="G23" s="3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</row>
    <row r="24" spans="1:18" x14ac:dyDescent="0.35">
      <c r="A24" s="7" t="s">
        <v>23</v>
      </c>
      <c r="B24" s="37"/>
      <c r="C24" s="8" t="s">
        <v>24</v>
      </c>
      <c r="D24" s="8">
        <v>875</v>
      </c>
      <c r="E24" s="39">
        <f>B24*D24</f>
        <v>0</v>
      </c>
      <c r="F24" s="38" t="s">
        <v>15</v>
      </c>
      <c r="G24" s="30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</row>
    <row r="25" spans="1:18" x14ac:dyDescent="0.35">
      <c r="A25" s="9" t="s">
        <v>25</v>
      </c>
      <c r="B25" s="37"/>
      <c r="C25" s="8" t="s">
        <v>24</v>
      </c>
      <c r="D25" s="8">
        <v>20</v>
      </c>
      <c r="E25" s="39">
        <f>B25*D25</f>
        <v>0</v>
      </c>
      <c r="F25" s="38" t="s">
        <v>15</v>
      </c>
      <c r="G25" s="3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</row>
    <row r="26" spans="1:18" x14ac:dyDescent="0.35">
      <c r="A26" s="10" t="s">
        <v>26</v>
      </c>
      <c r="B26" s="37"/>
      <c r="C26" s="8" t="s">
        <v>27</v>
      </c>
      <c r="D26" s="8">
        <v>150</v>
      </c>
      <c r="E26" s="39">
        <f t="shared" ref="E26:E30" si="0">B26*D26</f>
        <v>0</v>
      </c>
      <c r="F26" s="38" t="s">
        <v>15</v>
      </c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</row>
    <row r="27" spans="1:18" x14ac:dyDescent="0.35">
      <c r="A27" s="10" t="s">
        <v>28</v>
      </c>
      <c r="B27" s="37"/>
      <c r="C27" s="8" t="s">
        <v>27</v>
      </c>
      <c r="D27" s="8">
        <v>150</v>
      </c>
      <c r="E27" s="39">
        <f t="shared" si="0"/>
        <v>0</v>
      </c>
      <c r="F27" s="38" t="s">
        <v>15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</row>
    <row r="28" spans="1:18" x14ac:dyDescent="0.35">
      <c r="A28" s="11" t="s">
        <v>29</v>
      </c>
      <c r="B28" s="37"/>
      <c r="C28" s="8" t="s">
        <v>30</v>
      </c>
      <c r="D28" s="8">
        <v>50</v>
      </c>
      <c r="E28" s="39">
        <f t="shared" si="0"/>
        <v>0</v>
      </c>
      <c r="F28" s="38" t="s">
        <v>15</v>
      </c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</row>
    <row r="29" spans="1:18" x14ac:dyDescent="0.35">
      <c r="A29" s="9" t="s">
        <v>31</v>
      </c>
      <c r="B29" s="37"/>
      <c r="C29" s="8" t="s">
        <v>27</v>
      </c>
      <c r="D29" s="8">
        <v>30</v>
      </c>
      <c r="E29" s="39">
        <f t="shared" si="0"/>
        <v>0</v>
      </c>
      <c r="F29" s="38" t="s">
        <v>15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</row>
    <row r="30" spans="1:18" x14ac:dyDescent="0.35">
      <c r="A30" s="8" t="s">
        <v>32</v>
      </c>
      <c r="B30" s="37"/>
      <c r="C30" s="8" t="s">
        <v>33</v>
      </c>
      <c r="D30" s="8">
        <v>4</v>
      </c>
      <c r="E30" s="39">
        <f t="shared" si="0"/>
        <v>0</v>
      </c>
      <c r="F30" s="38" t="s">
        <v>15</v>
      </c>
      <c r="G30" s="30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</row>
    <row r="31" spans="1:18" x14ac:dyDescent="0.35">
      <c r="A31" s="12" t="s">
        <v>34</v>
      </c>
      <c r="B31" s="23"/>
      <c r="C31" s="23"/>
      <c r="D31" s="23"/>
      <c r="E31" s="13">
        <f>SUM(E24:E30)</f>
        <v>0</v>
      </c>
      <c r="F31" s="23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</row>
    <row r="32" spans="1:18" ht="15" thickBot="1" x14ac:dyDescent="0.4">
      <c r="A32" s="34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</row>
    <row r="33" spans="1:18" ht="45.5" thickBot="1" x14ac:dyDescent="0.4">
      <c r="A33" s="15" t="s">
        <v>35</v>
      </c>
      <c r="B33" s="14">
        <f>E20</f>
        <v>17600</v>
      </c>
      <c r="C33" s="16" t="s">
        <v>36</v>
      </c>
      <c r="D33" s="14">
        <f>E31</f>
        <v>0</v>
      </c>
      <c r="E33" s="16" t="s">
        <v>37</v>
      </c>
      <c r="F33" s="17">
        <f>B33+D33</f>
        <v>17600</v>
      </c>
      <c r="G33" s="32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1:18" x14ac:dyDescent="0.35">
      <c r="A34" s="21"/>
      <c r="B34" s="21"/>
      <c r="C34" s="21"/>
      <c r="D34" s="21"/>
      <c r="E34" s="21"/>
      <c r="F34" s="35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</row>
    <row r="35" spans="1:18" x14ac:dyDescent="0.3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</row>
    <row r="37" spans="1:18" x14ac:dyDescent="0.35">
      <c r="A37" s="36"/>
    </row>
  </sheetData>
  <sheetProtection algorithmName="SHA-512" hashValue="LUkfvazTnDUKb8mYxIDrIP29RLdXAo1cvksjeaddS8heVMXN2SoW0PmQhmAENbzt481Q6brZNlLuwYE9KPVhvg==" saltValue="CsQ4MvkBlSM00CBKfCOrXQ==" spinCount="100000" sheet="1" objects="1" scenarios="1"/>
  <pageMargins left="0.7" right="0.7" top="0.75" bottom="0.75" header="0.3" footer="0.3"/>
  <headerFooter>
    <oddFooter>&amp;L_x000D_&amp;1#&amp;"Calibri"&amp;10&amp;K000000 Intern gebruik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43C3A2DAE1274994A9EB6EA172BAAF" ma:contentTypeVersion="3" ma:contentTypeDescription="Een nieuw document maken." ma:contentTypeScope="" ma:versionID="1ec3be1f4e6b1b8df4ce9fd085ccc60e">
  <xsd:schema xmlns:xsd="http://www.w3.org/2001/XMLSchema" xmlns:xs="http://www.w3.org/2001/XMLSchema" xmlns:p="http://schemas.microsoft.com/office/2006/metadata/properties" xmlns:ns2="f26bbdd3-6212-40c8-b7f1-3c718d14dd68" targetNamespace="http://schemas.microsoft.com/office/2006/metadata/properties" ma:root="true" ma:fieldsID="d351bca9c7899809aeab9298d741f112" ns2:_="">
    <xsd:import namespace="f26bbdd3-6212-40c8-b7f1-3c718d14d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6bbdd3-6212-40c8-b7f1-3c718d14dd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7CA3FF-1C15-46AB-AD8B-91DCA67148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0E3EAB-B872-483A-B6D7-0AEE999475DE}">
  <ds:schemaRefs>
    <ds:schemaRef ds:uri="http://schemas.microsoft.com/office/infopath/2007/PartnerControls"/>
    <ds:schemaRef ds:uri="f26bbdd3-6212-40c8-b7f1-3c718d14dd68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0F8AFF6-8C58-4A8F-AC83-3A1F55C1A8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6bbdd3-6212-40c8-b7f1-3c718d14d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3. Tarievenblad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Huisman, L. (Louise)</dc:creator>
  <cp:keywords/>
  <dc:description/>
  <cp:lastModifiedBy>Huisman, L. (Louise)</cp:lastModifiedBy>
  <cp:revision/>
  <dcterms:created xsi:type="dcterms:W3CDTF">2025-10-27T14:58:33Z</dcterms:created>
  <dcterms:modified xsi:type="dcterms:W3CDTF">2026-10-12T13:14:56Z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0x0101001E43C3A2DAE1274994A9EB6EA172BAAF</vt:lpwstr>
  </property>
</Properties>
</file>