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weedekamer.sharepoint.com/sites/FEZ-Inkoop-Europeseaanbestedingenuitvoeren/Gedeelde documenten/2025-EA-009-BEV-Beveiligingsdiensten (inhuur)/02-Aanbestedingsdocumenten/"/>
    </mc:Choice>
  </mc:AlternateContent>
  <xr:revisionPtr revIDLastSave="92" documentId="8_{9E5215C6-CA07-48DE-B959-19CA35DC3B35}" xr6:coauthVersionLast="47" xr6:coauthVersionMax="47" xr10:uidLastSave="{0E54F5CD-D7A5-414E-B1D9-9767362E17D0}"/>
  <bookViews>
    <workbookView xWindow="-120" yWindow="-120" windowWidth="51840" windowHeight="21120" activeTab="1" xr2:uid="{00000000-000D-0000-FFFF-FFFF00000000}"/>
  </bookViews>
  <sheets>
    <sheet name="Prijzenblad" sheetId="1" r:id="rId1"/>
    <sheet name="TOELICHTING" sheetId="2" r:id="rId2"/>
  </sheet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D14" i="1"/>
  <c r="C14" i="1"/>
  <c r="D13" i="1"/>
  <c r="C13" i="1"/>
  <c r="D12" i="1"/>
  <c r="C12" i="1"/>
  <c r="D11" i="1"/>
  <c r="C11" i="1"/>
  <c r="F9" i="1"/>
  <c r="F7" i="1"/>
  <c r="D6" i="1"/>
  <c r="C6" i="1"/>
  <c r="D5" i="1"/>
  <c r="C5" i="1"/>
  <c r="E16" i="1" l="1"/>
  <c r="D16" i="1"/>
  <c r="C16" i="1"/>
</calcChain>
</file>

<file path=xl/sharedStrings.xml><?xml version="1.0" encoding="utf-8"?>
<sst xmlns="http://schemas.openxmlformats.org/spreadsheetml/2006/main" count="65" uniqueCount="46">
  <si>
    <t>Naam Inschrijver:</t>
  </si>
  <si>
    <t>Minimaal uurtarief
(excl. btw)</t>
  </si>
  <si>
    <t>Maximaal uurtarief
(excl. btw)</t>
  </si>
  <si>
    <t>Inschrijftarief per uur
(excl. btw)</t>
  </si>
  <si>
    <t>weging</t>
  </si>
  <si>
    <t>Dag</t>
  </si>
  <si>
    <t>uur</t>
  </si>
  <si>
    <t>All-in uurtarief scanstraat beveiligers – dag</t>
  </si>
  <si>
    <t>maandag t/m vrijdag</t>
  </si>
  <si>
    <t>07:00 - 18:00 uur</t>
  </si>
  <si>
    <t>All-in uurtarief scanstraat beveiligers – avond (+10%)</t>
  </si>
  <si>
    <t>18:00 - 24:00 uur</t>
  </si>
  <si>
    <t>All-in uurtarief scanstraat beveiligers – weekend (+35%)</t>
  </si>
  <si>
    <t>zaterdag, zondag</t>
  </si>
  <si>
    <t>All-in uurtarief hosts</t>
  </si>
  <si>
    <t>All-in uurtarief all-round beveiligers – dag</t>
  </si>
  <si>
    <t>All-in uurtarief all-round beveiligers – avond (+10%)</t>
  </si>
  <si>
    <t>All-in uurtarief all-round beveiligers – weekend (+35%)</t>
  </si>
  <si>
    <t>All-in uurtarief all-round beveiligers – nacht ma-vr (+20%)</t>
  </si>
  <si>
    <t>00:00 - 07:00 uur</t>
  </si>
  <si>
    <t>All-in uurtarief all-round beveiligers – nacht weekend (+35%)</t>
  </si>
  <si>
    <t>Gewogen fictief beoordelingstarief</t>
  </si>
  <si>
    <t>Bijlage 1.3 Prijzenblad - Toelichting</t>
  </si>
  <si>
    <t>Opmerkingen:</t>
  </si>
  <si>
    <t>Alle door Inschrijver in te vullen gegevens dienen te voldoen aan al het gestelde in de Aanbestedingsstukken en de instructies in dit tabblad.</t>
  </si>
  <si>
    <t>De Inschrijver is zelf verantwoordelijk voor de juistheid en volledigheid van gegevens die hij invult in het prijzenblad.</t>
  </si>
  <si>
    <t>Inschrijver vult uitsluitend de geel gemarkeerde velden in.</t>
  </si>
  <si>
    <r>
      <t>Inschrijver vult ieder geel gemarkeerd veld in. In gele cellen waarin de Inschrijver tarieven moet opgeven, is het invullen van het cijfer 0, een streepje of ander teken, "nihil</t>
    </r>
    <r>
      <rPr>
        <b/>
        <sz val="9"/>
        <rFont val="Verdana"/>
        <family val="2"/>
      </rPr>
      <t>"</t>
    </r>
    <r>
      <rPr>
        <sz val="9"/>
        <rFont val="Verdana"/>
        <family val="2"/>
      </rPr>
      <t>, "geen", een negatieve waarde of dergelijke niet toegestaan en leidt tot uitsluiting van de Aanbestedingsprocedure.</t>
    </r>
  </si>
  <si>
    <t xml:space="preserve">Inschrijver vult in een geel gemarkeerd veld uitsluitend bedragen in cijfers in. Dat geldt niet voor de vakken waarin de gegevens van de Inschrijver dienen te worden ingevuld. </t>
  </si>
  <si>
    <r>
      <t xml:space="preserve">De door de Inschrijver in het prijzenblad opgegeven tarieven </t>
    </r>
    <r>
      <rPr>
        <b/>
        <sz val="9"/>
        <rFont val="Verdana"/>
        <family val="2"/>
      </rPr>
      <t xml:space="preserve">per uur </t>
    </r>
    <r>
      <rPr>
        <sz val="9"/>
        <rFont val="Verdana"/>
        <family val="2"/>
      </rPr>
      <t>gelden gedurende de looptijd van de Overeenkomst (inclusief eventuele verlengingen), met inachtneming van hetgeen daarover (aanvullend) is bepaald in de Aanbestedingsstukken.</t>
    </r>
  </si>
  <si>
    <t>Alle uurtarieven moeten zijn afgerond op maximaal twee cijfers achter de komma.</t>
  </si>
  <si>
    <t>Alle uurtarieven moeten op zichzelf beschouwd marktconform en/of realistisch zijn.</t>
  </si>
  <si>
    <t>Alle uurtarieven moeten een in de branche gebruikelijke opbouw/samenhang hebben.</t>
  </si>
  <si>
    <t xml:space="preserve">Het indienen van een irreële of manipulatieve Inschrijving is verboden. Een irreële of manipulatieve Inschrijving is ongeldig en wordt ter zijde gelegd. Van een irreële of manipulatieve Inschrijving kan sprake zijn wanneer – als gevolg van miskenning door de Inschrijver van bepaalde aannames van de Aanbestedende Dienst – de beoordelingssystematiek zo wordt gemanipuleerd dat het daarmee beoogde doel, zoals het innemen van een realistische positie in rang, wordt verstoord. Een Inschrijving is in ieder geval, doch niet uitsluitend, manipulatief en/of irreëel als:
• een of meer uurtarieven worden aangeboden die op zichzelf beschouwd niet marktconform en/of niet realistisch zijn;
• de uurtarieven niet een in de branche gebruikelijke opbouw/samenhang hebben;
• een of meerdere tarieven de gehanteerde formule frustreren;
• sprake is van negatieve of nultarieven.
</t>
  </si>
  <si>
    <t>De inschrijver dient het ingevulde prijzenblad in als onderdeel van zijn Inschrijving, zowel in Excel-formaat, als in (rechtsgeldig ondertekend) pdf-formaat. Het PDF document is leidend.</t>
  </si>
  <si>
    <t>De tariefstelling in het prijzenblad dient op straffe van uitsluiting te voldoen aan de eisen in het Programma van Eisen (zie gelijknamige Bijlage 3.1).</t>
  </si>
  <si>
    <t>Alle kosten die gemoeid zijn met de uitvoering van de Opdracht, dienen deel uit te maken van de tariefstelling die de Inschrijver aanbiedt door middel van het prijzenblad, tenzij anders vermeld in de Aanbestedingsstukken. Kosten die niet zijn verdisconteerd in de tariefstelling die de Inschrijver aanbiedt, maar desalniettemin noodzakelijk blijken te zijn voor de adequate uitvoering van de Opdracht, komen voor rekening van de Opdrachtnemer.</t>
  </si>
  <si>
    <t>Zie ook tabblad TOELICHTING</t>
  </si>
  <si>
    <t>Naam rechtsgeldig vertegenwoordiger:</t>
  </si>
  <si>
    <t>Functie rechtsgeldig vertegenwoordiger:</t>
  </si>
  <si>
    <t>Plaats en datum:</t>
  </si>
  <si>
    <t>Handtekening rechtsgeldig vertegenwoordiger:</t>
  </si>
  <si>
    <t>Alle uurtarieven zijn inclusief alle bijkomende kosten (all-in). Dat betekent dat de Aanbestedende Dienst, behalve de door de Inschrijver geoffreerde uurtarieven, niets aan de Inschrijver verschuldigd is. De afzonderlijk aangeboden tarieven per inzetmoment zijn all-in. Bovenop deze tarieven worden geen aanvullende ORT-, avond-, nacht-, weekend-, feestdag- of overwerktoeslagen vergoed.</t>
  </si>
  <si>
    <t>Bijlage 1.3 Prijzenblad
Europese openbare aanbesteding Beveiligingsdiensten Inhuur
Kenmerk:          2025EA-009-BEV-Beveiligingsdiensten (inhuur)
Inschrijver dient enkel de geel gemarkeerde cellen in te vullen</t>
  </si>
  <si>
    <t>Europese openbare aanbesteding Beveiligingsdiensten Inhuur</t>
  </si>
  <si>
    <t>Voor het doen van een opgave van de uurtarieven voor de Opdracht wordt de Inschrijver geacht uitsluitend het prijzenblad (Bijlage 1.3) te gebruiken. Inschrijver dient hiervoor de instructies te volgen die zijn opgenomen in het onderhavige tabblad 'Toelichting'. Het niet, niet volledig en/of niet conform de eisen en instructies in de Aanbestedingsstukken invullen van het prijzenblad leidt tot uitsluiting van de Inschrijver van de Aanbestedingsprocedure, tenzij naar mening van de Aanbestedende Dienst sprake is van een bagatel. Het is niet toegestaan om wijzigingen aan te brengen in de opmaak of structuur van het prijzenblad, op straffe van uitsluiting van de Aanbestedingsprocedure. 
Inschrijver wordt geadviseerd kort na kennisname van de Aanbestedingsstukken het prijzenblad en de instructies daarbij te bestuderen, en het bij proef in te vullen, zodat hij eventuele vragen of onduidelijkheden tijdig naar voren kan brengen in het kader van 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</si>
</sst>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0.00"/>
  </numFmts>
  <fonts count="12" x14ac:knownFonts="1">
    <font>
      <sz val="11"/>
      <color theme="1"/>
      <name val="Calibri"/>
      <family val="2"/>
      <scheme val="minor"/>
    </font>
    <font>
      <sz val="11"/>
      <color theme="1"/>
      <name val="Calibri"/>
      <family val="2"/>
      <scheme val="minor"/>
    </font>
    <font>
      <b/>
      <sz val="9"/>
      <color theme="0"/>
      <name val="Verdana"/>
      <family val="2"/>
    </font>
    <font>
      <sz val="9"/>
      <name val="Verdana"/>
      <family val="2"/>
    </font>
    <font>
      <sz val="9"/>
      <color theme="1"/>
      <name val="Verdana"/>
      <family val="2"/>
    </font>
    <font>
      <b/>
      <sz val="9"/>
      <name val="Verdana"/>
      <family val="2"/>
    </font>
    <font>
      <b/>
      <sz val="9"/>
      <color theme="1"/>
      <name val="Verdana"/>
      <family val="2"/>
    </font>
    <font>
      <sz val="9"/>
      <color rgb="FFFF0000"/>
      <name val="Verdana"/>
      <family val="2"/>
    </font>
    <font>
      <sz val="11"/>
      <name val="Calibri"/>
      <family val="2"/>
      <scheme val="minor"/>
    </font>
    <font>
      <b/>
      <sz val="14"/>
      <name val="Calibri"/>
      <family val="2"/>
      <scheme val="minor"/>
    </font>
    <font>
      <sz val="11"/>
      <name val="Verdana"/>
      <family val="2"/>
    </font>
    <font>
      <b/>
      <sz val="10"/>
      <name val="Verdana"/>
      <family val="2"/>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D9EAF7"/>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bottom/>
      <diagonal/>
    </border>
  </borders>
  <cellStyleXfs count="2">
    <xf numFmtId="0" fontId="0" fillId="0" borderId="0"/>
    <xf numFmtId="44" fontId="1" fillId="0" borderId="0"/>
  </cellStyleXfs>
  <cellXfs count="91">
    <xf numFmtId="0" fontId="0" fillId="0" borderId="0" xfId="0"/>
    <xf numFmtId="0" fontId="0" fillId="2" borderId="0" xfId="0" applyFill="1"/>
    <xf numFmtId="0" fontId="4"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4" fillId="4" borderId="0" xfId="0" applyFont="1" applyFill="1" applyAlignment="1">
      <alignment horizontal="left" vertical="center" wrapText="1"/>
    </xf>
    <xf numFmtId="0" fontId="4" fillId="2" borderId="1" xfId="0" applyFont="1" applyFill="1" applyBorder="1" applyAlignment="1">
      <alignment horizontal="center"/>
    </xf>
    <xf numFmtId="0" fontId="4" fillId="6" borderId="1" xfId="0" applyFont="1" applyFill="1" applyBorder="1" applyAlignment="1">
      <alignment horizontal="center"/>
    </xf>
    <xf numFmtId="0" fontId="4" fillId="0" borderId="1" xfId="0" applyFont="1" applyBorder="1" applyAlignment="1">
      <alignment horizontal="center"/>
    </xf>
    <xf numFmtId="0" fontId="4" fillId="7" borderId="1" xfId="0" applyFont="1" applyFill="1" applyBorder="1" applyAlignment="1">
      <alignment horizontal="center"/>
    </xf>
    <xf numFmtId="0" fontId="4" fillId="7" borderId="1" xfId="0" applyFont="1" applyFill="1" applyBorder="1" applyAlignment="1">
      <alignment horizontal="center" vertical="center"/>
    </xf>
    <xf numFmtId="164" fontId="3" fillId="0" borderId="1" xfId="1" applyNumberFormat="1" applyFont="1" applyBorder="1" applyAlignment="1">
      <alignment vertical="center"/>
    </xf>
    <xf numFmtId="164" fontId="3" fillId="3" borderId="1" xfId="0" applyNumberFormat="1" applyFont="1" applyFill="1" applyBorder="1" applyAlignment="1" applyProtection="1">
      <alignment horizontal="right" vertical="center"/>
      <protection locked="0"/>
    </xf>
    <xf numFmtId="0" fontId="6" fillId="8" borderId="1" xfId="0" applyFont="1" applyFill="1" applyBorder="1" applyAlignment="1">
      <alignment horizontal="left" vertical="center" wrapText="1"/>
    </xf>
    <xf numFmtId="164" fontId="5" fillId="8" borderId="1" xfId="1" applyNumberFormat="1" applyFont="1" applyFill="1" applyBorder="1" applyAlignment="1">
      <alignment vertical="center"/>
    </xf>
    <xf numFmtId="164" fontId="5" fillId="8" borderId="1" xfId="0" applyNumberFormat="1" applyFont="1" applyFill="1" applyBorder="1" applyAlignment="1" applyProtection="1">
      <alignment horizontal="right" vertical="center"/>
      <protection locked="0"/>
    </xf>
    <xf numFmtId="0" fontId="6" fillId="8" borderId="2" xfId="0" applyFont="1" applyFill="1" applyBorder="1" applyAlignment="1">
      <alignment horizontal="center"/>
    </xf>
    <xf numFmtId="0" fontId="6" fillId="8" borderId="2" xfId="0" applyFont="1" applyFill="1" applyBorder="1" applyAlignment="1">
      <alignment horizontal="center" vertical="center"/>
    </xf>
    <xf numFmtId="164" fontId="3" fillId="0" borderId="3" xfId="1" applyNumberFormat="1" applyFont="1" applyBorder="1" applyAlignment="1">
      <alignment vertical="center"/>
    </xf>
    <xf numFmtId="164" fontId="3" fillId="3" borderId="3" xfId="0" applyNumberFormat="1" applyFont="1" applyFill="1" applyBorder="1" applyAlignment="1" applyProtection="1">
      <alignment horizontal="right" vertical="center"/>
      <protection locked="0"/>
    </xf>
    <xf numFmtId="9" fontId="4" fillId="4" borderId="0" xfId="0" applyNumberFormat="1" applyFont="1" applyFill="1" applyAlignment="1">
      <alignment horizontal="left" vertical="center" wrapText="1"/>
    </xf>
    <xf numFmtId="9" fontId="5" fillId="8" borderId="2" xfId="0" applyNumberFormat="1" applyFont="1" applyFill="1" applyBorder="1" applyAlignment="1" applyProtection="1">
      <alignment horizontal="right" vertical="center"/>
      <protection locked="0"/>
    </xf>
    <xf numFmtId="9" fontId="0" fillId="0" borderId="0" xfId="0" applyNumberFormat="1"/>
    <xf numFmtId="0" fontId="4" fillId="6" borderId="0" xfId="0" applyFont="1" applyFill="1" applyAlignment="1">
      <alignment horizontal="center"/>
    </xf>
    <xf numFmtId="9" fontId="3" fillId="6" borderId="1" xfId="0" applyNumberFormat="1" applyFont="1" applyFill="1" applyBorder="1" applyAlignment="1" applyProtection="1">
      <alignment horizontal="right" vertical="center"/>
      <protection locked="0"/>
    </xf>
    <xf numFmtId="9" fontId="3" fillId="6" borderId="3" xfId="0" applyNumberFormat="1" applyFont="1" applyFill="1" applyBorder="1" applyAlignment="1" applyProtection="1">
      <alignment horizontal="right" vertical="center"/>
      <protection locked="0"/>
    </xf>
    <xf numFmtId="0" fontId="4" fillId="6" borderId="4" xfId="0" applyFont="1" applyFill="1" applyBorder="1" applyAlignment="1">
      <alignment horizontal="left" vertical="center" wrapText="1"/>
    </xf>
    <xf numFmtId="0" fontId="4" fillId="6" borderId="5" xfId="0" applyFont="1" applyFill="1" applyBorder="1" applyAlignment="1">
      <alignment horizontal="left" vertical="center" wrapText="1"/>
    </xf>
    <xf numFmtId="164" fontId="3" fillId="6" borderId="1" xfId="1" applyNumberFormat="1" applyFont="1" applyFill="1" applyBorder="1" applyAlignment="1">
      <alignment vertical="center"/>
    </xf>
    <xf numFmtId="164" fontId="3" fillId="6" borderId="1" xfId="0" applyNumberFormat="1" applyFont="1" applyFill="1" applyBorder="1" applyAlignment="1" applyProtection="1">
      <alignment horizontal="right" vertical="center"/>
      <protection locked="0"/>
    </xf>
    <xf numFmtId="9" fontId="5" fillId="6" borderId="1" xfId="0" applyNumberFormat="1" applyFont="1" applyFill="1" applyBorder="1" applyAlignment="1" applyProtection="1">
      <alignment horizontal="right" vertical="center"/>
      <protection locked="0"/>
    </xf>
    <xf numFmtId="0" fontId="4" fillId="6" borderId="3" xfId="0" applyFont="1" applyFill="1" applyBorder="1" applyAlignment="1">
      <alignment horizontal="left" vertical="center" wrapText="1"/>
    </xf>
    <xf numFmtId="164" fontId="3" fillId="6" borderId="3" xfId="1" applyNumberFormat="1" applyFont="1" applyFill="1" applyBorder="1" applyAlignment="1">
      <alignment vertical="center"/>
    </xf>
    <xf numFmtId="164" fontId="3" fillId="6" borderId="3" xfId="0" applyNumberFormat="1" applyFont="1" applyFill="1" applyBorder="1" applyAlignment="1" applyProtection="1">
      <alignment horizontal="right" vertical="center"/>
      <protection locked="0"/>
    </xf>
    <xf numFmtId="9" fontId="5" fillId="6" borderId="2" xfId="0" applyNumberFormat="1" applyFont="1" applyFill="1" applyBorder="1" applyAlignment="1" applyProtection="1">
      <alignment horizontal="right" vertical="center"/>
      <protection locked="0"/>
    </xf>
    <xf numFmtId="0" fontId="4" fillId="6" borderId="2" xfId="0" applyFont="1" applyFill="1" applyBorder="1" applyAlignment="1">
      <alignment horizontal="center"/>
    </xf>
    <xf numFmtId="0" fontId="4" fillId="6" borderId="2" xfId="0" applyFont="1" applyFill="1" applyBorder="1" applyAlignment="1">
      <alignment horizontal="center" vertical="center"/>
    </xf>
    <xf numFmtId="164" fontId="3" fillId="7" borderId="1" xfId="1" applyNumberFormat="1" applyFont="1" applyFill="1" applyBorder="1" applyAlignment="1">
      <alignment vertical="center"/>
    </xf>
    <xf numFmtId="0" fontId="3" fillId="2" borderId="1" xfId="0" applyFont="1" applyFill="1" applyBorder="1" applyAlignment="1">
      <alignment horizontal="center"/>
    </xf>
    <xf numFmtId="0" fontId="4" fillId="2" borderId="3" xfId="0" applyFont="1" applyFill="1" applyBorder="1" applyAlignment="1">
      <alignment horizontal="center"/>
    </xf>
    <xf numFmtId="0" fontId="4" fillId="2" borderId="3" xfId="0" applyFont="1" applyFill="1" applyBorder="1" applyAlignment="1">
      <alignment horizontal="center" vertical="center"/>
    </xf>
    <xf numFmtId="0" fontId="8" fillId="0" borderId="0" xfId="0" applyFont="1" applyAlignment="1">
      <alignment horizontal="center"/>
    </xf>
    <xf numFmtId="0" fontId="8" fillId="0" borderId="0" xfId="0" applyFont="1"/>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7" fillId="0" borderId="0" xfId="0" applyFont="1" applyAlignment="1">
      <alignment horizontal="left" vertical="top"/>
    </xf>
    <xf numFmtId="0" fontId="7" fillId="0" borderId="0" xfId="0" applyFont="1" applyAlignment="1">
      <alignment horizontal="center" vertical="center"/>
    </xf>
    <xf numFmtId="0" fontId="6" fillId="2" borderId="17" xfId="0" applyFont="1" applyFill="1" applyBorder="1" applyAlignment="1">
      <alignment horizontal="left" vertical="center" wrapText="1"/>
    </xf>
    <xf numFmtId="164" fontId="5" fillId="2" borderId="17" xfId="1" applyNumberFormat="1" applyFont="1" applyFill="1" applyBorder="1" applyAlignment="1">
      <alignment vertical="center"/>
    </xf>
    <xf numFmtId="164" fontId="5" fillId="2" borderId="0" xfId="0" applyNumberFormat="1" applyFont="1" applyFill="1" applyAlignment="1" applyProtection="1">
      <alignment horizontal="right" vertical="center"/>
      <protection locked="0"/>
    </xf>
    <xf numFmtId="9" fontId="5" fillId="2" borderId="0" xfId="0" applyNumberFormat="1" applyFont="1" applyFill="1" applyAlignment="1" applyProtection="1">
      <alignment horizontal="right" vertical="center"/>
      <protection locked="0"/>
    </xf>
    <xf numFmtId="0" fontId="6" fillId="2" borderId="0" xfId="0" applyFont="1" applyFill="1" applyAlignment="1">
      <alignment horizontal="center"/>
    </xf>
    <xf numFmtId="0" fontId="6" fillId="2" borderId="0" xfId="0" applyFont="1" applyFill="1" applyAlignment="1">
      <alignment horizontal="center" vertical="center"/>
    </xf>
    <xf numFmtId="0" fontId="0" fillId="2" borderId="0" xfId="0" applyFill="1" applyAlignment="1">
      <alignment horizontal="left"/>
    </xf>
    <xf numFmtId="9" fontId="0" fillId="2" borderId="0" xfId="0" applyNumberFormat="1" applyFill="1" applyAlignment="1">
      <alignment horizontal="left"/>
    </xf>
    <xf numFmtId="0" fontId="0" fillId="0" borderId="0" xfId="0" applyAlignment="1">
      <alignment horizontal="left"/>
    </xf>
    <xf numFmtId="9" fontId="0" fillId="0" borderId="0" xfId="0" applyNumberFormat="1" applyAlignment="1">
      <alignment horizontal="left"/>
    </xf>
    <xf numFmtId="0" fontId="5" fillId="0" borderId="11" xfId="0" applyFont="1" applyBorder="1" applyAlignment="1">
      <alignment horizontal="left"/>
    </xf>
    <xf numFmtId="0" fontId="5" fillId="0" borderId="6" xfId="0" applyFont="1" applyBorder="1" applyAlignment="1">
      <alignment horizontal="left"/>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5" fillId="0" borderId="13" xfId="0" applyFont="1" applyBorder="1" applyAlignment="1">
      <alignment horizontal="left" vertical="top"/>
    </xf>
    <xf numFmtId="0" fontId="5" fillId="0" borderId="14" xfId="0" applyFont="1" applyBorder="1" applyAlignment="1">
      <alignment horizontal="left" vertical="top"/>
    </xf>
    <xf numFmtId="0" fontId="4" fillId="3" borderId="15" xfId="0" applyFont="1" applyFill="1" applyBorder="1" applyAlignment="1" applyProtection="1">
      <alignment horizontal="left"/>
      <protection locked="0"/>
    </xf>
    <xf numFmtId="0" fontId="4" fillId="3" borderId="16" xfId="0" applyFont="1" applyFill="1" applyBorder="1" applyAlignment="1" applyProtection="1">
      <alignment horizontal="left"/>
      <protection locked="0"/>
    </xf>
    <xf numFmtId="0" fontId="5" fillId="0" borderId="8" xfId="0" applyFont="1" applyBorder="1" applyAlignment="1">
      <alignment horizontal="left" wrapText="1"/>
    </xf>
    <xf numFmtId="0" fontId="5" fillId="0" borderId="9" xfId="0" applyFont="1" applyBorder="1" applyAlignment="1">
      <alignment horizontal="left" wrapText="1"/>
    </xf>
    <xf numFmtId="0" fontId="4" fillId="3" borderId="8" xfId="0" applyFont="1" applyFill="1" applyBorder="1" applyAlignment="1" applyProtection="1">
      <alignment horizontal="left"/>
      <protection locked="0"/>
    </xf>
    <xf numFmtId="0" fontId="4" fillId="3" borderId="10" xfId="0" applyFont="1" applyFill="1" applyBorder="1" applyAlignment="1" applyProtection="1">
      <alignment horizontal="left"/>
      <protection locked="0"/>
    </xf>
    <xf numFmtId="0" fontId="5" fillId="0" borderId="11" xfId="0" applyFont="1" applyBorder="1" applyAlignment="1">
      <alignment horizontal="left" wrapText="1"/>
    </xf>
    <xf numFmtId="0" fontId="5" fillId="0" borderId="6" xfId="0" applyFont="1" applyBorder="1" applyAlignment="1">
      <alignment horizontal="left" wrapText="1"/>
    </xf>
    <xf numFmtId="0" fontId="4" fillId="0" borderId="3" xfId="0" applyFont="1" applyBorder="1" applyAlignment="1">
      <alignment horizontal="left" vertical="center" wrapText="1"/>
    </xf>
    <xf numFmtId="0" fontId="0" fillId="0" borderId="7" xfId="0" applyBorder="1"/>
    <xf numFmtId="0" fontId="2" fillId="5" borderId="1" xfId="0" applyFont="1" applyFill="1" applyBorder="1" applyAlignment="1">
      <alignment horizontal="left" vertical="center" wrapText="1"/>
    </xf>
    <xf numFmtId="0" fontId="0" fillId="0" borderId="6" xfId="0" applyBorder="1"/>
    <xf numFmtId="0" fontId="0" fillId="0" borderId="5" xfId="0" applyBorder="1"/>
    <xf numFmtId="0" fontId="4" fillId="7" borderId="1" xfId="0" applyFont="1" applyFill="1" applyBorder="1" applyAlignment="1">
      <alignment horizontal="left" vertical="center" wrapText="1"/>
    </xf>
    <xf numFmtId="0" fontId="0" fillId="7" borderId="5" xfId="0" applyFill="1" applyBorder="1"/>
    <xf numFmtId="0" fontId="4" fillId="0" borderId="1" xfId="0" applyFont="1" applyBorder="1" applyAlignment="1">
      <alignment horizontal="left" vertical="center" wrapText="1"/>
    </xf>
    <xf numFmtId="0" fontId="4" fillId="4"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3" borderId="18" xfId="0" applyFont="1" applyFill="1" applyBorder="1" applyAlignment="1">
      <alignment horizontal="center" vertical="center" wrapText="1"/>
    </xf>
    <xf numFmtId="0" fontId="3" fillId="3" borderId="0" xfId="0" applyFont="1" applyFill="1" applyAlignment="1">
      <alignment horizontal="center" vertical="center" wrapText="1"/>
    </xf>
    <xf numFmtId="0" fontId="9" fillId="0" borderId="1" xfId="0" applyFont="1" applyBorder="1"/>
    <xf numFmtId="0" fontId="8" fillId="0" borderId="1" xfId="0" applyFont="1" applyBorder="1"/>
    <xf numFmtId="0" fontId="3" fillId="0" borderId="1" xfId="0" applyFont="1" applyBorder="1" applyAlignment="1">
      <alignment vertical="top" wrapText="1"/>
    </xf>
    <xf numFmtId="0" fontId="10" fillId="0" borderId="1" xfId="0" applyFont="1" applyBorder="1"/>
    <xf numFmtId="0" fontId="10" fillId="0" borderId="4" xfId="0" applyFont="1" applyBorder="1" applyAlignment="1">
      <alignment horizontal="center"/>
    </xf>
    <xf numFmtId="0" fontId="10" fillId="0" borderId="5" xfId="0" applyFont="1" applyBorder="1" applyAlignment="1">
      <alignment horizontal="center"/>
    </xf>
    <xf numFmtId="0" fontId="11" fillId="6" borderId="1" xfId="0" applyFont="1" applyFill="1" applyBorder="1"/>
    <xf numFmtId="0" fontId="10" fillId="6" borderId="1" xfId="0" applyFont="1" applyFill="1" applyBorder="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458391</xdr:colOff>
      <xdr:row>0</xdr:row>
      <xdr:rowOff>47626</xdr:rowOff>
    </xdr:from>
    <xdr:to>
      <xdr:col>7</xdr:col>
      <xdr:colOff>1089423</xdr:colOff>
      <xdr:row>0</xdr:row>
      <xdr:rowOff>1200296</xdr:rowOff>
    </xdr:to>
    <xdr:pic>
      <xdr:nvPicPr>
        <xdr:cNvPr id="2" name="Afbeelding 1">
          <a:extLst>
            <a:ext uri="{FF2B5EF4-FFF2-40B4-BE49-F238E27FC236}">
              <a16:creationId xmlns:a16="http://schemas.microsoft.com/office/drawing/2014/main" id="{5FA0FCC6-2E74-4844-B05D-682A745DD4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40766" y="47626"/>
          <a:ext cx="631032" cy="1152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561975</xdr:colOff>
      <xdr:row>0</xdr:row>
      <xdr:rowOff>47625</xdr:rowOff>
    </xdr:from>
    <xdr:to>
      <xdr:col>4</xdr:col>
      <xdr:colOff>325023</xdr:colOff>
      <xdr:row>11</xdr:row>
      <xdr:rowOff>101219</xdr:rowOff>
    </xdr:to>
    <xdr:pic>
      <xdr:nvPicPr>
        <xdr:cNvPr id="2" name="Afbeelding 1">
          <a:extLst>
            <a:ext uri="{FF2B5EF4-FFF2-40B4-BE49-F238E27FC236}">
              <a16:creationId xmlns:a16="http://schemas.microsoft.com/office/drawing/2014/main" id="{99DE5375-34B2-47EA-836B-0C25F6DDBE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82450" y="47625"/>
          <a:ext cx="982248" cy="1884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
  <sheetViews>
    <sheetView zoomScale="160" zoomScaleNormal="160" workbookViewId="0">
      <selection activeCell="B9" sqref="B9"/>
    </sheetView>
  </sheetViews>
  <sheetFormatPr defaultColWidth="0" defaultRowHeight="14.45" customHeight="1" zeroHeight="1" x14ac:dyDescent="0.25"/>
  <cols>
    <col min="1" max="1" width="57.140625" customWidth="1"/>
    <col min="2" max="2" width="32.7109375" customWidth="1"/>
    <col min="3" max="3" width="17.28515625" bestFit="1" customWidth="1"/>
    <col min="4" max="4" width="17.85546875" bestFit="1" customWidth="1"/>
    <col min="5" max="5" width="12.85546875" bestFit="1" customWidth="1"/>
    <col min="6" max="6" width="12.85546875" style="21" customWidth="1"/>
    <col min="7" max="7" width="20" bestFit="1" customWidth="1"/>
    <col min="8" max="8" width="17.42578125" bestFit="1" customWidth="1"/>
    <col min="9" max="14" width="9.140625" hidden="1" customWidth="1"/>
    <col min="15" max="17" width="13" hidden="1" customWidth="1"/>
    <col min="18" max="18" width="9.140625" hidden="1" customWidth="1"/>
    <col min="19" max="16384" width="9.140625" hidden="1"/>
  </cols>
  <sheetData>
    <row r="1" spans="1:10" ht="96" customHeight="1" x14ac:dyDescent="0.25">
      <c r="A1" s="73" t="s">
        <v>43</v>
      </c>
      <c r="B1" s="74"/>
      <c r="C1" s="74"/>
      <c r="D1" s="74"/>
      <c r="E1" s="75"/>
      <c r="F1" s="46"/>
      <c r="G1" s="46" t="s">
        <v>37</v>
      </c>
      <c r="H1" s="45"/>
    </row>
    <row r="2" spans="1:10" ht="42.75" customHeight="1" x14ac:dyDescent="0.25">
      <c r="A2" s="80" t="s">
        <v>0</v>
      </c>
      <c r="B2" s="75"/>
      <c r="C2" s="81"/>
      <c r="D2" s="82"/>
      <c r="E2" s="82"/>
      <c r="F2" s="82"/>
      <c r="G2" s="82"/>
      <c r="H2" s="3"/>
    </row>
    <row r="3" spans="1:10" ht="33.75" customHeight="1" x14ac:dyDescent="0.25">
      <c r="A3" s="79"/>
      <c r="B3" s="75"/>
      <c r="C3" s="2" t="s">
        <v>1</v>
      </c>
      <c r="D3" s="2" t="s">
        <v>2</v>
      </c>
      <c r="E3" s="2" t="s">
        <v>3</v>
      </c>
      <c r="F3" s="19" t="s">
        <v>4</v>
      </c>
      <c r="G3" s="4" t="s">
        <v>5</v>
      </c>
      <c r="H3" s="4" t="s">
        <v>6</v>
      </c>
    </row>
    <row r="4" spans="1:10" ht="15" customHeight="1" x14ac:dyDescent="0.25">
      <c r="A4" s="78" t="s">
        <v>7</v>
      </c>
      <c r="B4" s="75"/>
      <c r="C4" s="10">
        <v>45</v>
      </c>
      <c r="D4" s="10">
        <v>60</v>
      </c>
      <c r="E4" s="11"/>
      <c r="F4" s="23">
        <v>0.55000000000000004</v>
      </c>
      <c r="G4" s="5" t="s">
        <v>8</v>
      </c>
      <c r="H4" s="5" t="s">
        <v>9</v>
      </c>
      <c r="I4" s="5" t="s">
        <v>8</v>
      </c>
      <c r="J4" s="5" t="s">
        <v>9</v>
      </c>
    </row>
    <row r="5" spans="1:10" ht="15" customHeight="1" x14ac:dyDescent="0.25">
      <c r="A5" s="76" t="s">
        <v>10</v>
      </c>
      <c r="B5" s="77"/>
      <c r="C5" s="36">
        <f>C4*(1+10%)</f>
        <v>49.500000000000007</v>
      </c>
      <c r="D5" s="36">
        <f>D4*(1+10%)</f>
        <v>66</v>
      </c>
      <c r="E5" s="11"/>
      <c r="F5" s="23">
        <v>0.1</v>
      </c>
      <c r="G5" s="8" t="s">
        <v>8</v>
      </c>
      <c r="H5" s="8" t="s">
        <v>11</v>
      </c>
      <c r="I5" s="6"/>
      <c r="J5" s="6" t="s">
        <v>11</v>
      </c>
    </row>
    <row r="6" spans="1:10" ht="15" customHeight="1" x14ac:dyDescent="0.25">
      <c r="A6" s="78" t="s">
        <v>12</v>
      </c>
      <c r="B6" s="75"/>
      <c r="C6" s="10">
        <f>C4*(1+35%)</f>
        <v>60.750000000000007</v>
      </c>
      <c r="D6" s="10">
        <f>D4*(1+35%)</f>
        <v>81</v>
      </c>
      <c r="E6" s="11"/>
      <c r="F6" s="23">
        <v>0.05</v>
      </c>
      <c r="G6" s="5" t="s">
        <v>13</v>
      </c>
      <c r="H6" s="5" t="s">
        <v>9</v>
      </c>
      <c r="I6" s="5"/>
      <c r="J6" s="5"/>
    </row>
    <row r="7" spans="1:10" ht="15" customHeight="1" x14ac:dyDescent="0.25">
      <c r="A7" s="25"/>
      <c r="B7" s="26"/>
      <c r="C7" s="27"/>
      <c r="D7" s="27"/>
      <c r="E7" s="28"/>
      <c r="F7" s="29">
        <f>SUM(F4:F6)</f>
        <v>0.70000000000000007</v>
      </c>
      <c r="G7" s="6"/>
      <c r="H7" s="6"/>
      <c r="I7" s="5"/>
      <c r="J7" s="5"/>
    </row>
    <row r="8" spans="1:10" ht="15" customHeight="1" x14ac:dyDescent="0.25">
      <c r="A8" s="78" t="s">
        <v>14</v>
      </c>
      <c r="B8" s="75"/>
      <c r="C8" s="10">
        <v>40</v>
      </c>
      <c r="D8" s="10">
        <v>50</v>
      </c>
      <c r="E8" s="11"/>
      <c r="F8" s="23">
        <v>0.15</v>
      </c>
      <c r="G8" s="5" t="s">
        <v>8</v>
      </c>
      <c r="H8" s="7" t="s">
        <v>9</v>
      </c>
      <c r="I8" s="6" t="s">
        <v>13</v>
      </c>
      <c r="J8" s="6" t="s">
        <v>9</v>
      </c>
    </row>
    <row r="9" spans="1:10" ht="15" customHeight="1" x14ac:dyDescent="0.25">
      <c r="A9" s="25"/>
      <c r="B9" s="26"/>
      <c r="C9" s="27"/>
      <c r="D9" s="27"/>
      <c r="E9" s="28"/>
      <c r="F9" s="29">
        <f>F8</f>
        <v>0.15</v>
      </c>
      <c r="G9" s="6"/>
      <c r="H9" s="6"/>
      <c r="I9" s="22"/>
      <c r="J9" s="22"/>
    </row>
    <row r="10" spans="1:10" ht="15" customHeight="1" x14ac:dyDescent="0.25">
      <c r="A10" s="78" t="s">
        <v>15</v>
      </c>
      <c r="B10" s="75"/>
      <c r="C10" s="10">
        <v>50</v>
      </c>
      <c r="D10" s="10">
        <v>65</v>
      </c>
      <c r="E10" s="11"/>
      <c r="F10" s="23">
        <v>7.0000000000000007E-2</v>
      </c>
      <c r="G10" s="5" t="s">
        <v>8</v>
      </c>
      <c r="H10" s="5" t="s">
        <v>9</v>
      </c>
    </row>
    <row r="11" spans="1:10" ht="15" customHeight="1" x14ac:dyDescent="0.25">
      <c r="A11" s="76" t="s">
        <v>16</v>
      </c>
      <c r="B11" s="77"/>
      <c r="C11" s="36">
        <f>C10*(1+10%)</f>
        <v>55.000000000000007</v>
      </c>
      <c r="D11" s="36">
        <f>D10*(1+10%)</f>
        <v>71.5</v>
      </c>
      <c r="E11" s="11"/>
      <c r="F11" s="23">
        <v>0.03</v>
      </c>
      <c r="G11" s="8" t="s">
        <v>8</v>
      </c>
      <c r="H11" s="8" t="s">
        <v>11</v>
      </c>
    </row>
    <row r="12" spans="1:10" ht="15" customHeight="1" x14ac:dyDescent="0.25">
      <c r="A12" s="78" t="s">
        <v>17</v>
      </c>
      <c r="B12" s="75"/>
      <c r="C12" s="10">
        <f>C10*(1+35%)</f>
        <v>67.5</v>
      </c>
      <c r="D12" s="10">
        <f>D10*(1+35%)</f>
        <v>87.75</v>
      </c>
      <c r="E12" s="11"/>
      <c r="F12" s="23">
        <v>0.02</v>
      </c>
      <c r="G12" s="37" t="s">
        <v>13</v>
      </c>
      <c r="H12" s="37" t="s">
        <v>9</v>
      </c>
    </row>
    <row r="13" spans="1:10" ht="15" customHeight="1" x14ac:dyDescent="0.25">
      <c r="A13" s="76" t="s">
        <v>18</v>
      </c>
      <c r="B13" s="77"/>
      <c r="C13" s="36">
        <f>C10*(1+20%)</f>
        <v>60</v>
      </c>
      <c r="D13" s="36">
        <f>D10*(1+20%)</f>
        <v>78</v>
      </c>
      <c r="E13" s="11"/>
      <c r="F13" s="23">
        <v>0.02</v>
      </c>
      <c r="G13" s="8" t="s">
        <v>8</v>
      </c>
      <c r="H13" s="9" t="s">
        <v>19</v>
      </c>
    </row>
    <row r="14" spans="1:10" ht="15" customHeight="1" x14ac:dyDescent="0.25">
      <c r="A14" s="71" t="s">
        <v>20</v>
      </c>
      <c r="B14" s="72"/>
      <c r="C14" s="17">
        <f>C10*(1+35%)</f>
        <v>67.5</v>
      </c>
      <c r="D14" s="17">
        <f>D10*(1+35%)</f>
        <v>87.75</v>
      </c>
      <c r="E14" s="18"/>
      <c r="F14" s="24">
        <v>0.01</v>
      </c>
      <c r="G14" s="38" t="s">
        <v>13</v>
      </c>
      <c r="H14" s="39" t="s">
        <v>19</v>
      </c>
    </row>
    <row r="15" spans="1:10" ht="15" customHeight="1" x14ac:dyDescent="0.25">
      <c r="A15" s="30"/>
      <c r="B15" s="30"/>
      <c r="C15" s="31"/>
      <c r="D15" s="31"/>
      <c r="E15" s="32"/>
      <c r="F15" s="33">
        <f>SUM(F10:F14)</f>
        <v>0.15000000000000002</v>
      </c>
      <c r="G15" s="34"/>
      <c r="H15" s="35"/>
    </row>
    <row r="16" spans="1:10" ht="15" customHeight="1" x14ac:dyDescent="0.25">
      <c r="A16" s="12" t="s">
        <v>21</v>
      </c>
      <c r="B16" s="12"/>
      <c r="C16" s="13">
        <f>SUMPRODUCT(C4:C14,F4:F14)</f>
        <v>47.112500000000004</v>
      </c>
      <c r="D16" s="13">
        <f>SUMPRODUCT(D4:D14,F4:F14)</f>
        <v>62.037500000000009</v>
      </c>
      <c r="E16" s="14">
        <f>SUMPRODUCT(E4:E14,F4:F14)</f>
        <v>0</v>
      </c>
      <c r="F16" s="20"/>
      <c r="G16" s="15"/>
      <c r="H16" s="16"/>
    </row>
    <row r="17" spans="1:8" s="1" customFormat="1" ht="15" customHeight="1" thickBot="1" x14ac:dyDescent="0.3">
      <c r="A17" s="47"/>
      <c r="B17" s="47"/>
      <c r="C17" s="48"/>
      <c r="D17" s="48"/>
      <c r="E17" s="49"/>
      <c r="F17" s="50"/>
      <c r="G17" s="51"/>
      <c r="H17" s="52"/>
    </row>
    <row r="18" spans="1:8" s="53" customFormat="1" ht="20.25" customHeight="1" x14ac:dyDescent="0.25">
      <c r="A18" s="65" t="s">
        <v>0</v>
      </c>
      <c r="B18" s="66"/>
      <c r="C18" s="67"/>
      <c r="D18" s="68"/>
      <c r="F18" s="54"/>
    </row>
    <row r="19" spans="1:8" s="55" customFormat="1" ht="20.25" customHeight="1" x14ac:dyDescent="0.25">
      <c r="A19" s="69" t="s">
        <v>38</v>
      </c>
      <c r="B19" s="70"/>
      <c r="C19" s="59"/>
      <c r="D19" s="60"/>
      <c r="F19" s="56"/>
    </row>
    <row r="20" spans="1:8" s="55" customFormat="1" ht="20.25" customHeight="1" x14ac:dyDescent="0.25">
      <c r="A20" s="57" t="s">
        <v>39</v>
      </c>
      <c r="B20" s="58"/>
      <c r="C20" s="59"/>
      <c r="D20" s="60"/>
      <c r="F20" s="56"/>
    </row>
    <row r="21" spans="1:8" s="55" customFormat="1" ht="20.25" customHeight="1" x14ac:dyDescent="0.25">
      <c r="A21" s="57" t="s">
        <v>40</v>
      </c>
      <c r="B21" s="58"/>
      <c r="C21" s="59"/>
      <c r="D21" s="60"/>
      <c r="F21" s="56"/>
    </row>
    <row r="22" spans="1:8" ht="59.25" customHeight="1" thickBot="1" x14ac:dyDescent="0.3">
      <c r="A22" s="61" t="s">
        <v>41</v>
      </c>
      <c r="B22" s="62"/>
      <c r="C22" s="63"/>
      <c r="D22" s="64"/>
    </row>
    <row r="29" spans="1:8" ht="14.45" customHeight="1" x14ac:dyDescent="0.25"/>
    <row r="30" spans="1:8" ht="14.45" customHeight="1" x14ac:dyDescent="0.25"/>
    <row r="31" spans="1:8" ht="14.45" customHeight="1" x14ac:dyDescent="0.25"/>
    <row r="32" spans="1:8" ht="14.45" customHeight="1" x14ac:dyDescent="0.25"/>
  </sheetData>
  <protectedRanges>
    <protectedRange sqref="C18:D22" name="Bereik4"/>
  </protectedRanges>
  <mergeCells count="23">
    <mergeCell ref="A1:E1"/>
    <mergeCell ref="A13:B13"/>
    <mergeCell ref="A8:B8"/>
    <mergeCell ref="A5:B5"/>
    <mergeCell ref="A11:B11"/>
    <mergeCell ref="A3:B3"/>
    <mergeCell ref="A2:B2"/>
    <mergeCell ref="A6:B6"/>
    <mergeCell ref="A10:B10"/>
    <mergeCell ref="A4:B4"/>
    <mergeCell ref="C2:G2"/>
    <mergeCell ref="A12:B12"/>
    <mergeCell ref="A18:B18"/>
    <mergeCell ref="C18:D18"/>
    <mergeCell ref="A19:B19"/>
    <mergeCell ref="C19:D19"/>
    <mergeCell ref="A14:B14"/>
    <mergeCell ref="A20:B20"/>
    <mergeCell ref="C20:D20"/>
    <mergeCell ref="A21:B21"/>
    <mergeCell ref="C21:D21"/>
    <mergeCell ref="A22:B22"/>
    <mergeCell ref="C22:D22"/>
  </mergeCells>
  <dataValidations count="2">
    <dataValidation type="decimal" allowBlank="1" showInputMessage="1" showErrorMessage="1" errorTitle="Tarief buiten bandbreedte" error="Vul een uurtarief in tussen het minimum en maximum van deze regel." sqref="E4:F4 E8:F10" xr:uid="{00000000-0002-0000-0000-000000000000}">
      <formula1>C4</formula1>
      <formula2>D4</formula2>
    </dataValidation>
    <dataValidation type="decimal" allowBlank="1" showInputMessage="1" showErrorMessage="1" errorTitle="Tarief buiten bandbreedte" error="Vul een tarief in binnen de berekende cao-bandbreedte." sqref="E5:F7 E11:F17" xr:uid="{00000000-0002-0000-0000-000001000000}">
      <formula1>C5</formula1>
      <formula2>D5</formula2>
    </dataValidation>
  </dataValidations>
  <pageMargins left="0.7" right="0.7" top="0.75" bottom="0.75"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E79E3-6A44-4F28-8794-96B899F8D16A}">
  <sheetPr>
    <tabColor rgb="FFFF0000"/>
  </sheetPr>
  <dimension ref="A1:B21"/>
  <sheetViews>
    <sheetView tabSelected="1" zoomScale="130" zoomScaleNormal="130" workbookViewId="0">
      <selection activeCell="B13" sqref="B13"/>
    </sheetView>
  </sheetViews>
  <sheetFormatPr defaultColWidth="8.85546875" defaultRowHeight="15" x14ac:dyDescent="0.25"/>
  <cols>
    <col min="1" max="1" width="16.28515625" style="40" customWidth="1"/>
    <col min="2" max="2" width="165" style="41" customWidth="1"/>
    <col min="3" max="16384" width="8.85546875" style="41"/>
  </cols>
  <sheetData>
    <row r="1" spans="1:2" ht="8.4499999999999993" customHeight="1" x14ac:dyDescent="0.25"/>
    <row r="2" spans="1:2" ht="18.75" x14ac:dyDescent="0.3">
      <c r="A2" s="83" t="s">
        <v>22</v>
      </c>
      <c r="B2" s="84"/>
    </row>
    <row r="3" spans="1:2" ht="16.5" customHeight="1" x14ac:dyDescent="0.25">
      <c r="A3" s="85" t="s">
        <v>44</v>
      </c>
      <c r="B3" s="86"/>
    </row>
    <row r="4" spans="1:2" x14ac:dyDescent="0.25">
      <c r="A4" s="87"/>
      <c r="B4" s="88"/>
    </row>
    <row r="5" spans="1:2" ht="28.9" customHeight="1" x14ac:dyDescent="0.25">
      <c r="A5" s="89" t="s">
        <v>23</v>
      </c>
      <c r="B5" s="90"/>
    </row>
    <row r="6" spans="1:2" ht="90" x14ac:dyDescent="0.25">
      <c r="A6" s="42">
        <v>1</v>
      </c>
      <c r="B6" s="43" t="s">
        <v>45</v>
      </c>
    </row>
    <row r="7" spans="1:2" x14ac:dyDescent="0.25">
      <c r="A7" s="42">
        <v>2</v>
      </c>
      <c r="B7" s="43" t="s">
        <v>24</v>
      </c>
    </row>
    <row r="8" spans="1:2" x14ac:dyDescent="0.25">
      <c r="A8" s="42">
        <v>3</v>
      </c>
      <c r="B8" s="43" t="s">
        <v>25</v>
      </c>
    </row>
    <row r="9" spans="1:2" ht="19.149999999999999" customHeight="1" x14ac:dyDescent="0.25">
      <c r="A9" s="42">
        <v>4</v>
      </c>
      <c r="B9" s="44" t="s">
        <v>26</v>
      </c>
    </row>
    <row r="10" spans="1:2" ht="29.25" customHeight="1" x14ac:dyDescent="0.25">
      <c r="A10" s="42">
        <v>5</v>
      </c>
      <c r="B10" s="43" t="s">
        <v>27</v>
      </c>
    </row>
    <row r="11" spans="1:2" x14ac:dyDescent="0.25">
      <c r="A11" s="42">
        <v>6</v>
      </c>
      <c r="B11" s="43" t="s">
        <v>28</v>
      </c>
    </row>
    <row r="12" spans="1:2" ht="31.5" customHeight="1" x14ac:dyDescent="0.25">
      <c r="A12" s="42">
        <v>7</v>
      </c>
      <c r="B12" s="43" t="s">
        <v>29</v>
      </c>
    </row>
    <row r="13" spans="1:2" x14ac:dyDescent="0.25">
      <c r="A13" s="42">
        <v>8</v>
      </c>
      <c r="B13" s="43" t="s">
        <v>30</v>
      </c>
    </row>
    <row r="14" spans="1:2" ht="33.75" x14ac:dyDescent="0.25">
      <c r="A14" s="42">
        <v>9</v>
      </c>
      <c r="B14" s="43" t="s">
        <v>42</v>
      </c>
    </row>
    <row r="15" spans="1:2" x14ac:dyDescent="0.25">
      <c r="A15" s="42">
        <v>10</v>
      </c>
      <c r="B15" s="43" t="s">
        <v>31</v>
      </c>
    </row>
    <row r="16" spans="1:2" x14ac:dyDescent="0.25">
      <c r="A16" s="42">
        <v>11</v>
      </c>
      <c r="B16" s="43" t="s">
        <v>32</v>
      </c>
    </row>
    <row r="17" spans="1:2" ht="101.25" x14ac:dyDescent="0.25">
      <c r="A17" s="42">
        <v>12</v>
      </c>
      <c r="B17" s="43" t="s">
        <v>33</v>
      </c>
    </row>
    <row r="18" spans="1:2" x14ac:dyDescent="0.25">
      <c r="A18" s="42">
        <v>13</v>
      </c>
      <c r="B18" s="44" t="s">
        <v>34</v>
      </c>
    </row>
    <row r="19" spans="1:2" x14ac:dyDescent="0.25">
      <c r="A19" s="42">
        <v>14</v>
      </c>
      <c r="B19" s="43" t="s">
        <v>35</v>
      </c>
    </row>
    <row r="20" spans="1:2" ht="33.75" x14ac:dyDescent="0.25">
      <c r="A20" s="42">
        <v>15</v>
      </c>
      <c r="B20" s="43" t="s">
        <v>36</v>
      </c>
    </row>
    <row r="21" spans="1:2" ht="15" customHeight="1" x14ac:dyDescent="0.25"/>
  </sheetData>
  <mergeCells count="4">
    <mergeCell ref="A2:B2"/>
    <mergeCell ref="A3:B3"/>
    <mergeCell ref="A4:B4"/>
    <mergeCell ref="A5:B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cb8c1cdf-23ab-43f3-b52c-9c854cac9699" ContentTypeId="0x010100652B67EEE1A68642A5D50A61AFC14375" PreviousValue="false"/>
</file>

<file path=customXml/item2.xml><?xml version="1.0" encoding="utf-8"?>
<ct:contentTypeSchema xmlns:ct="http://schemas.microsoft.com/office/2006/metadata/contentType" xmlns:ma="http://schemas.microsoft.com/office/2006/metadata/properties/metaAttributes" ct:_="" ma:_="" ma:contentTypeName="DMWDocument" ma:contentTypeID="0x010100652B67EEE1A68642A5D50A61AFC1437500240A41AFC3201B498AC23CE3839DF51C" ma:contentTypeVersion="20" ma:contentTypeDescription="" ma:contentTypeScope="" ma:versionID="9dec2cb78f506b93861bd92aa4ee7565">
  <xsd:schema xmlns:xsd="http://www.w3.org/2001/XMLSchema" xmlns:xs="http://www.w3.org/2001/XMLSchema" xmlns:p="http://schemas.microsoft.com/office/2006/metadata/properties" xmlns:ns2="0a239996-d1f3-4463-888f-892ad3b7795a" xmlns:ns3="5cfed7e7-a1d6-4f5e-9abe-afeb32182e25" targetNamespace="http://schemas.microsoft.com/office/2006/metadata/properties" ma:root="true" ma:fieldsID="a1cd438587f7650d81159c3d2af14df8" ns2:_="" ns3:_="">
    <xsd:import namespace="0a239996-d1f3-4463-888f-892ad3b7795a"/>
    <xsd:import namespace="5cfed7e7-a1d6-4f5e-9abe-afeb32182e25"/>
    <xsd:element name="properties">
      <xsd:complexType>
        <xsd:sequence>
          <xsd:element name="documentManagement">
            <xsd:complexType>
              <xsd:all>
                <xsd:element ref="ns2:Beperking_x0020_startdatum" minOccurs="0"/>
                <xsd:element ref="ns2:Dossier" minOccurs="0"/>
                <xsd:element ref="ns2:Dossiernummer" minOccurs="0"/>
                <xsd:element ref="ns2:Dossierstatus" minOccurs="0"/>
                <xsd:element ref="ns2:Process" minOccurs="0"/>
                <xsd:element ref="ns2:Processnummer" minOccurs="0"/>
                <xsd:element ref="ns2:TaxCatchAll" minOccurs="0"/>
                <xsd:element ref="ns2:TaxCatchAllLabel" minOccurs="0"/>
                <xsd:element ref="ns2:i8059d02f088452aaeb98febffd942f6" minOccurs="0"/>
                <xsd:element ref="ns2:k570b61d1c8344118cf7041903a91b3a" minOccurs="0"/>
                <xsd:element ref="ns2:Formele_x0020_eigenaar"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239996-d1f3-4463-888f-892ad3b7795a" elementFormDefault="qualified">
    <xsd:import namespace="http://schemas.microsoft.com/office/2006/documentManagement/types"/>
    <xsd:import namespace="http://schemas.microsoft.com/office/infopath/2007/PartnerControls"/>
    <xsd:element name="Beperking_x0020_startdatum" ma:index="3" nillable="true" ma:displayName="Beperking startdatum" ma:default="" ma:format="DateOnly" ma:internalName="Beperking_x0020_startdatum">
      <xsd:simpleType>
        <xsd:restriction base="dms:DateTime"/>
      </xsd:simpleType>
    </xsd:element>
    <xsd:element name="Dossier" ma:index="4" nillable="true" ma:displayName="Dossier" ma:internalName="Dossier">
      <xsd:simpleType>
        <xsd:restriction base="dms:Text">
          <xsd:maxLength value="255"/>
        </xsd:restriction>
      </xsd:simpleType>
    </xsd:element>
    <xsd:element name="Dossiernummer" ma:index="5" nillable="true" ma:displayName="Dossiernummer" ma:default="" ma:internalName="Dossiernummer">
      <xsd:simpleType>
        <xsd:restriction base="dms:Text">
          <xsd:maxLength value="255"/>
        </xsd:restriction>
      </xsd:simpleType>
    </xsd:element>
    <xsd:element name="Dossierstatus" ma:index="6" nillable="true" ma:displayName="Dossierstatus" ma:format="Dropdown" ma:internalName="Dossierstatus">
      <xsd:simpleType>
        <xsd:restriction base="dms:Choice">
          <xsd:enumeration value="Agenda"/>
          <xsd:enumeration value="Concept"/>
          <xsd:enumeration value="Getoetst"/>
          <xsd:enumeration value="Voor advies"/>
          <xsd:enumeration value="Definitief"/>
          <xsd:enumeration value="Evaluatie"/>
          <xsd:enumeration value="Vorig verslag"/>
          <xsd:enumeration value="Gearchiveerd"/>
          <xsd:enumeration value="In behandeling"/>
        </xsd:restriction>
      </xsd:simpleType>
    </xsd:element>
    <xsd:element name="Process" ma:index="7" nillable="true" ma:displayName="Process" ma:default="" ma:internalName="Process">
      <xsd:simpleType>
        <xsd:restriction base="dms:Text">
          <xsd:maxLength value="255"/>
        </xsd:restriction>
      </xsd:simpleType>
    </xsd:element>
    <xsd:element name="Processnummer" ma:index="8" nillable="true" ma:displayName="Processnummer" ma:default="" ma:internalName="Processnummer">
      <xsd:simpleType>
        <xsd:restriction base="dms:Text">
          <xsd:maxLength value="255"/>
        </xsd:restriction>
      </xsd:simpleType>
    </xsd:element>
    <xsd:element name="TaxCatchAll" ma:index="9" nillable="true" ma:displayName="Taxonomy Catch All Column" ma:hidden="true" ma:list="{8e5d89e3-35db-4e43-a8ac-01d806b5759b}" ma:internalName="TaxCatchAll" ma:showField="CatchAllData" ma:web="5cfed7e7-a1d6-4f5e-9abe-afeb32182e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e5d89e3-35db-4e43-a8ac-01d806b5759b}" ma:internalName="TaxCatchAllLabel" ma:readOnly="true" ma:showField="CatchAllDataLabel" ma:web="5cfed7e7-a1d6-4f5e-9abe-afeb32182e25">
      <xsd:complexType>
        <xsd:complexContent>
          <xsd:extension base="dms:MultiChoiceLookup">
            <xsd:sequence>
              <xsd:element name="Value" type="dms:Lookup" maxOccurs="unbounded" minOccurs="0" nillable="true"/>
            </xsd:sequence>
          </xsd:extension>
        </xsd:complexContent>
      </xsd:complexType>
    </xsd:element>
    <xsd:element name="i8059d02f088452aaeb98febffd942f6" ma:index="17" nillable="true" ma:taxonomy="true" ma:internalName="i8059d02f088452aaeb98febffd942f6" ma:taxonomyFieldName="Beperking" ma:displayName="Beperking" ma:default="" ma:fieldId="{28059d02-f088-452a-aeb9-8febffd942f6}" ma:sspId="cb8c1cdf-23ab-43f3-b52c-9c854cac9699" ma:termSetId="e09b7e75-dace-4a34-bab8-d6cab0368917" ma:anchorId="00000000-0000-0000-0000-000000000000" ma:open="false" ma:isKeyword="false">
      <xsd:complexType>
        <xsd:sequence>
          <xsd:element ref="pc:Terms" minOccurs="0" maxOccurs="1"/>
        </xsd:sequence>
      </xsd:complexType>
    </xsd:element>
    <xsd:element name="k570b61d1c8344118cf7041903a91b3a" ma:index="18" nillable="true" ma:taxonomy="true" ma:internalName="k570b61d1c8344118cf7041903a91b3a" ma:taxonomyFieldName="Selectielijstproces" ma:displayName="Selectielijstproces" ma:default="" ma:fieldId="{4570b61d-1c83-4411-8cf7-041903a91b3a}" ma:taxonomyMulti="true" ma:sspId="cb8c1cdf-23ab-43f3-b52c-9c854cac9699" ma:termSetId="856590ea-0cba-48e6-8bce-0bab9221d999" ma:anchorId="00000000-0000-0000-0000-000000000000" ma:open="false" ma:isKeyword="false">
      <xsd:complexType>
        <xsd:sequence>
          <xsd:element ref="pc:Terms" minOccurs="0" maxOccurs="1"/>
        </xsd:sequence>
      </xsd:complexType>
    </xsd:element>
    <xsd:element name="Formele_x0020_eigenaar" ma:index="20" nillable="true" ma:displayName="Formele eigenaar" ma:default="" ma:internalName="Formele_x0020_eigen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fed7e7-a1d6-4f5e-9abe-afeb32182e25"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8059d02f088452aaeb98febffd942f6 xmlns="0a239996-d1f3-4463-888f-892ad3b7795a">
      <Terms xmlns="http://schemas.microsoft.com/office/infopath/2007/PartnerControls"/>
    </i8059d02f088452aaeb98febffd942f6>
    <Dossiernummer xmlns="0a239996-d1f3-4463-888f-892ad3b7795a" xsi:nil="true"/>
    <Dossier xmlns="0a239996-d1f3-4463-888f-892ad3b7795a" xsi:nil="true"/>
    <_dlc_DocId xmlns="5cfed7e7-a1d6-4f5e-9abe-afeb32182e25">P0133-1731194008-10302</_dlc_DocId>
    <Beperking_x0020_startdatum xmlns="0a239996-d1f3-4463-888f-892ad3b7795a" xsi:nil="true"/>
    <Formele_x0020_eigenaar xmlns="0a239996-d1f3-4463-888f-892ad3b7795a" xsi:nil="true"/>
    <Dossierstatus xmlns="0a239996-d1f3-4463-888f-892ad3b7795a">Concept</Dossierstatus>
    <Process xmlns="0a239996-d1f3-4463-888f-892ad3b7795a">FEZ Inkoop Europese aanbestedingen uitvoeren</Process>
    <_dlc_DocIdUrl xmlns="5cfed7e7-a1d6-4f5e-9abe-afeb32182e25">
      <Url>https://tweedekamer.sharepoint.com/sites/FEZ-Inkoop-Europeseaanbestedingenuitvoeren/_layouts/15/DocIdRedir.aspx?ID=P0133-1731194008-10302</Url>
      <Description>P0133-1731194008-10302</Description>
    </_dlc_DocIdUrl>
    <Processnummer xmlns="0a239996-d1f3-4463-888f-892ad3b7795a">P0133</Processnummer>
    <TaxCatchAll xmlns="0a239996-d1f3-4463-888f-892ad3b7795a">
      <Value>1</Value>
    </TaxCatchAll>
    <k570b61d1c8344118cf7041903a91b3a xmlns="0a239996-d1f3-4463-888f-892ad3b7795a">
      <Terms xmlns="http://schemas.microsoft.com/office/infopath/2007/PartnerControls">
        <TermInfo xmlns="http://schemas.microsoft.com/office/infopath/2007/PartnerControls">
          <TermName xmlns="http://schemas.microsoft.com/office/infopath/2007/PartnerControls">71. Het inkopen en (Europees) aanbesteden van goederen en diensten</TermName>
          <TermId xmlns="http://schemas.microsoft.com/office/infopath/2007/PartnerControls">1737c6ca-4109-4271-b4a3-6e4e1392d192</TermId>
        </TermInfo>
      </Terms>
    </k570b61d1c8344118cf7041903a91b3a>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0EBB899-E97A-44C7-8FAD-A0B45DE20075}">
  <ds:schemaRefs>
    <ds:schemaRef ds:uri="Microsoft.SharePoint.Taxonomy.ContentTypeSync"/>
  </ds:schemaRefs>
</ds:datastoreItem>
</file>

<file path=customXml/itemProps2.xml><?xml version="1.0" encoding="utf-8"?>
<ds:datastoreItem xmlns:ds="http://schemas.openxmlformats.org/officeDocument/2006/customXml" ds:itemID="{5C3A3FF0-1814-4B87-B1DF-E8B108917A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239996-d1f3-4463-888f-892ad3b7795a"/>
    <ds:schemaRef ds:uri="5cfed7e7-a1d6-4f5e-9abe-afeb32182e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A0ABBB-84D8-4538-927A-2AC211A093BA}">
  <ds:schemaRefs>
    <ds:schemaRef ds:uri="http://schemas.microsoft.com/office/2006/metadata/properties"/>
    <ds:schemaRef ds:uri="http://schemas.microsoft.com/office/infopath/2007/PartnerControls"/>
    <ds:schemaRef ds:uri="0a239996-d1f3-4463-888f-892ad3b7795a"/>
    <ds:schemaRef ds:uri="5cfed7e7-a1d6-4f5e-9abe-afeb32182e25"/>
  </ds:schemaRefs>
</ds:datastoreItem>
</file>

<file path=customXml/itemProps4.xml><?xml version="1.0" encoding="utf-8"?>
<ds:datastoreItem xmlns:ds="http://schemas.openxmlformats.org/officeDocument/2006/customXml" ds:itemID="{0C3A885E-A592-4559-9335-B9FD92BAFE8D}">
  <ds:schemaRefs>
    <ds:schemaRef ds:uri="http://schemas.microsoft.com/sharepoint/v3/contenttype/forms"/>
  </ds:schemaRefs>
</ds:datastoreItem>
</file>

<file path=customXml/itemProps5.xml><?xml version="1.0" encoding="utf-8"?>
<ds:datastoreItem xmlns:ds="http://schemas.openxmlformats.org/officeDocument/2006/customXml" ds:itemID="{2647F026-778F-4FBE-9F84-BFCC38DCA4FB}">
  <ds:schemaRefs>
    <ds:schemaRef ds:uri="http://schemas.microsoft.com/sharepoint/events"/>
  </ds:schemaRefs>
</ds:datastoreItem>
</file>

<file path=docMetadata/LabelInfo.xml><?xml version="1.0" encoding="utf-8"?>
<clbl:labelList xmlns:clbl="http://schemas.microsoft.com/office/2020/mipLabelMetadata">
  <clbl:label id="{238cb507-3f71-4afe-aaab-8382731a4345}" enabled="0" method="" siteId="{238cb507-3f71-4afe-aaab-8382731a434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TOELICHTING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Röben, Fleur</dc:creator>
  <cp:keywords/>
  <dc:description/>
  <cp:lastModifiedBy>Röben, Fleur</cp:lastModifiedBy>
  <cp:revision/>
  <dcterms:created xsi:type="dcterms:W3CDTF">2026-10-14T07:06:26Z</dcterms:created>
  <dcterms:modified xsi:type="dcterms:W3CDTF">2026-10-14T12:33:35Z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0x010100652B67EEE1A68642A5D50A61AFC1437500240A41AFC3201B498AC23CE3839DF51C</vt:lpwstr>
  </property>
  <property fmtid="{D5CDD505-2E9C-101B-9397-08002B2CF9AE}" pid="3" name="MediaServiceImageTags">
    <vt:lpwstr/>
  </property>
  <property fmtid="{D5CDD505-2E9C-101B-9397-08002B2CF9AE}" pid="4" name="Order">
    <vt:r8>100</vt:r8>
  </property>
  <property fmtid="{D5CDD505-2E9C-101B-9397-08002B2CF9AE}" pid="5" name="_dlc_DocIdItemGuid">
    <vt:lpwstr>ffafbc63-75c0-40fc-a16f-3bee22f7593c</vt:lpwstr>
  </property>
  <property fmtid="{D5CDD505-2E9C-101B-9397-08002B2CF9AE}" pid="6" name="_ip_UnifiedCompliancePolicyProperties">
    <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Selectielijstproces">
    <vt:lpwstr>1;#71. Het inkopen en (Europees) aanbesteden van goederen en diensten|1737c6ca-4109-4271-b4a3-6e4e1392d192</vt:lpwstr>
  </property>
  <property fmtid="{D5CDD505-2E9C-101B-9397-08002B2CF9AE}" pid="14" name="Beperking">
    <vt:lpwstr/>
  </property>
  <property fmtid="{D5CDD505-2E9C-101B-9397-08002B2CF9AE}" pid="15" name="lcf76f155ced4ddcb4097134ff3c332f">
    <vt:lpwstr/>
  </property>
</Properties>
</file>