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Veiligheidsregio IJsselland/2026/EA - Tankwagens/04. Beschrijvend document/"/>
    </mc:Choice>
  </mc:AlternateContent>
  <xr:revisionPtr revIDLastSave="953" documentId="8_{DFC12D7A-EB03-468E-A1E3-8BE98B467FC7}" xr6:coauthVersionLast="47" xr6:coauthVersionMax="47" xr10:uidLastSave="{D9E7B58A-1104-4DA5-870A-F69B8935A436}"/>
  <workbookProtection workbookAlgorithmName="SHA-512" workbookHashValue="Ruu7+32sAyduDIaUQIXqSchvMHzZN1yTwypzVXfkpInTMr/RI86k+nciX4Ibf1/LhjdxjDQb0AXF1jKu/gnukA==" workbookSaltValue="a5smETVpPQYP86Y0ot+Sig==" workbookSpinCount="100000" lockStructure="1"/>
  <bookViews>
    <workbookView xWindow="-120" yWindow="-120" windowWidth="29040" windowHeight="15720" xr2:uid="{E64861F6-66B5-46EA-900F-3760479053FD}"/>
  </bookViews>
  <sheets>
    <sheet name="Prijzenblad Watertankwage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H28" i="1"/>
  <c r="H26" i="1"/>
  <c r="H21" i="1"/>
  <c r="H20" i="1"/>
  <c r="H15" i="1"/>
  <c r="H14" i="1"/>
  <c r="H16" i="1" s="1"/>
  <c r="H18" i="1" s="1"/>
  <c r="H29" i="1" l="1"/>
  <c r="H22" i="1"/>
  <c r="H30" i="1" l="1"/>
</calcChain>
</file>

<file path=xl/sharedStrings.xml><?xml version="1.0" encoding="utf-8"?>
<sst xmlns="http://schemas.openxmlformats.org/spreadsheetml/2006/main" count="59" uniqueCount="35">
  <si>
    <t>Eenheid</t>
  </si>
  <si>
    <t xml:space="preserve">Opgegeven prijs (excl. btw) </t>
  </si>
  <si>
    <t>Aantal</t>
  </si>
  <si>
    <t>Totaalprijs (excl. btw)</t>
  </si>
  <si>
    <t>Per stuk</t>
  </si>
  <si>
    <t>Hydraulische voorwielaandrijving (optioneel af te nemen)</t>
  </si>
  <si>
    <t>Gesteld plafondbedrag:</t>
  </si>
  <si>
    <t>Voldoet aan gesteld plafondbedrag:</t>
  </si>
  <si>
    <t>Per jaar</t>
  </si>
  <si>
    <t>Totaalbedrag onderhoud:</t>
  </si>
  <si>
    <t>Opleiding kerninstructeur bediening</t>
  </si>
  <si>
    <t>Per persoon</t>
  </si>
  <si>
    <t>Totaalbedrag overig:</t>
  </si>
  <si>
    <t>Naam:</t>
  </si>
  <si>
    <t>Handtekening:</t>
  </si>
  <si>
    <t>Functie:</t>
  </si>
  <si>
    <t>Onderneming:</t>
  </si>
  <si>
    <t>Plaats en datum:</t>
  </si>
  <si>
    <t>Totale inschrijfprijs excl. btw: (dit bedrag wordt beoordeeld als prijs)</t>
  </si>
  <si>
    <t>Onderhoud</t>
  </si>
  <si>
    <t>Levering</t>
  </si>
  <si>
    <t>Overig</t>
  </si>
  <si>
    <t>Watertankwagen (inclusief gevraagde technische wensen, conform bijlage 9)</t>
  </si>
  <si>
    <r>
      <rPr>
        <b/>
        <sz val="11"/>
        <color theme="1"/>
        <rFont val="Aptos Narrow"/>
        <family val="2"/>
        <scheme val="minor"/>
      </rPr>
      <t>Invulinstructie:</t>
    </r>
    <r>
      <rPr>
        <sz val="11"/>
        <color theme="1"/>
        <rFont val="Aptos Narrow"/>
        <family val="2"/>
        <scheme val="minor"/>
      </rPr>
      <t xml:space="preserve">
- U geeft netto prijzen af, in euro's, exclusief btw voor elk component.
- U vult enkel de blauw gearceerde cellen in.
- Prijspeil is het jaar van inschrijving.
- In het prijzenblad zijn door u alle prijzen/kosten opgenomen om te kunnen voldoen aan de uitvoering van de opdracht.
- Wanneer u posten mist in het prijzenblad, dan moet u dit tijdens de periode van "vraag en antwoord" aangeven. Wij kunnen daarop het prijzenblad aanpassen.
- De door u opgegeven prijzen dekken alle kosten om te kunnen voldoen aan de opdracht.
- Facturatie door u van extra kosten is niet mogelijk, tenzij door ons expliciet anders aangegeven.
- Negatieve of € 0,- tarieven  zijn niet toegestaan, tenzij:
- Alleen marktconforme aanbiedingen worden geaccepteerd.
- De opgegeven prijs voor de watertankwagen dient te voldoen aan het gestelde plafondbedrag.</t>
    </r>
  </si>
  <si>
    <t>Documentatie omtrent het opleidingsplan en de leermiddelen</t>
  </si>
  <si>
    <t>Jaarlijks onderhoud gedurende 20 jaar per voertuig, inclusief de kosten van (wettelijk) verplichte keuringen (optioneel af te nemen).</t>
  </si>
  <si>
    <t>8</t>
  </si>
  <si>
    <t>2</t>
  </si>
  <si>
    <t>Aantal personen</t>
  </si>
  <si>
    <t>Stuks</t>
  </si>
  <si>
    <t xml:space="preserve">Totaalbedrag levering: (LET OP: Plafondbedrag bedraagt € 3.700.000 excl. btw) </t>
  </si>
  <si>
    <t>Jaren onderhoud</t>
  </si>
  <si>
    <t>Optionele watertankwagen (inclusief gevraagde technische wensen, conform bijlage 9)</t>
  </si>
  <si>
    <t>Ondertekening namens de Opdrachtnemer</t>
  </si>
  <si>
    <r>
      <rPr>
        <b/>
        <sz val="16"/>
        <color theme="1"/>
        <rFont val="Aptos Narrow"/>
        <family val="2"/>
        <scheme val="minor"/>
      </rPr>
      <t>Bijlage 5 - Prijzenblad Watertankwagens</t>
    </r>
    <r>
      <rPr>
        <sz val="11"/>
        <color theme="1"/>
        <rFont val="Aptos Narrow"/>
        <family val="2"/>
        <scheme val="minor"/>
      </rPr>
      <t xml:space="preserve">
Behorend bij de Europese aanbesteding volgens de openbare procedure voor de levering en onderhoud van watertankswagens ten behoeve van </t>
    </r>
    <r>
      <rPr>
        <sz val="11"/>
        <rFont val="Aptos Narrow"/>
        <family val="2"/>
        <scheme val="minor"/>
      </rPr>
      <t xml:space="preserve">Veiligheidsregio IJsselland en Veiligheidsregio Fryslân </t>
    </r>
    <r>
      <rPr>
        <sz val="11"/>
        <color theme="1"/>
        <rFont val="Aptos Narrow"/>
        <family val="2"/>
        <scheme val="minor"/>
      </rPr>
      <t>met kenmerk 011803/TK.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</si>
</sst>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164" fontId="0" fillId="3" borderId="27" xfId="0" applyNumberFormat="1" applyFill="1" applyBorder="1" applyAlignment="1" applyProtection="1">
      <alignment horizontal="center" vertical="center" wrapText="1"/>
      <protection locked="0"/>
    </xf>
    <xf numFmtId="164" fontId="0" fillId="3" borderId="28" xfId="0" applyNumberFormat="1" applyFill="1" applyBorder="1" applyAlignment="1" applyProtection="1">
      <alignment horizontal="center" vertical="center" wrapText="1"/>
      <protection locked="0"/>
    </xf>
    <xf numFmtId="164" fontId="0" fillId="3" borderId="33" xfId="0" applyNumberFormat="1" applyFill="1" applyBorder="1" applyAlignment="1" applyProtection="1">
      <alignment horizontal="center" vertical="center" wrapText="1"/>
      <protection locked="0"/>
    </xf>
    <xf numFmtId="49" fontId="0" fillId="3" borderId="19" xfId="0" applyNumberFormat="1" applyFill="1" applyBorder="1" applyAlignment="1" applyProtection="1">
      <alignment horizontal="left" vertical="top"/>
      <protection locked="0"/>
    </xf>
    <xf numFmtId="49" fontId="0" fillId="3" borderId="20" xfId="0" applyNumberFormat="1" applyFill="1" applyBorder="1" applyAlignment="1" applyProtection="1">
      <alignment horizontal="left" vertical="top"/>
      <protection locked="0"/>
    </xf>
    <xf numFmtId="49" fontId="0" fillId="3" borderId="21" xfId="0" applyNumberFormat="1" applyFill="1" applyBorder="1" applyAlignment="1" applyProtection="1">
      <alignment horizontal="left" vertical="top"/>
      <protection locked="0"/>
    </xf>
    <xf numFmtId="49" fontId="0" fillId="3" borderId="5" xfId="0" applyNumberFormat="1" applyFill="1" applyBorder="1" applyAlignment="1" applyProtection="1">
      <alignment horizontal="left" vertical="top"/>
      <protection locked="0"/>
    </xf>
    <xf numFmtId="49" fontId="0" fillId="3" borderId="8" xfId="0" applyNumberFormat="1" applyFill="1" applyBorder="1" applyAlignment="1" applyProtection="1">
      <alignment horizontal="left" vertical="top"/>
      <protection locked="0"/>
    </xf>
    <xf numFmtId="49" fontId="0" fillId="3" borderId="22" xfId="0" applyNumberFormat="1" applyFill="1" applyBorder="1" applyAlignment="1" applyProtection="1">
      <alignment horizontal="left" vertical="top"/>
      <protection locked="0"/>
    </xf>
    <xf numFmtId="49" fontId="0" fillId="3" borderId="23" xfId="0" applyNumberFormat="1" applyFill="1" applyBorder="1" applyAlignment="1" applyProtection="1">
      <alignment horizontal="left" vertical="top"/>
      <protection locked="0"/>
    </xf>
    <xf numFmtId="49" fontId="0" fillId="3" borderId="16" xfId="0" applyNumberFormat="1" applyFill="1" applyBorder="1" applyAlignment="1" applyProtection="1">
      <alignment horizontal="left" vertical="top"/>
      <protection locked="0"/>
    </xf>
    <xf numFmtId="49" fontId="0" fillId="3" borderId="17" xfId="0" applyNumberFormat="1" applyFill="1" applyBorder="1" applyAlignment="1" applyProtection="1">
      <alignment horizontal="left" vertical="top"/>
      <protection locked="0"/>
    </xf>
    <xf numFmtId="0" fontId="0" fillId="2" borderId="0" xfId="0" applyFill="1" applyProtection="1"/>
    <xf numFmtId="49" fontId="0" fillId="5" borderId="1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</xf>
    <xf numFmtId="49" fontId="0" fillId="5" borderId="0" xfId="0" applyNumberFormat="1" applyFill="1" applyAlignment="1" applyProtection="1">
      <alignment horizontal="center" vertical="center" wrapText="1"/>
    </xf>
    <xf numFmtId="49" fontId="0" fillId="5" borderId="5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7" xfId="0" applyNumberFormat="1" applyFill="1" applyBorder="1" applyAlignment="1" applyProtection="1">
      <alignment horizontal="center" vertical="center" wrapText="1"/>
    </xf>
    <xf numFmtId="49" fontId="0" fillId="5" borderId="8" xfId="0" applyNumberFormat="1" applyFill="1" applyBorder="1" applyAlignment="1" applyProtection="1">
      <alignment horizontal="center" vertical="center" wrapText="1"/>
    </xf>
    <xf numFmtId="49" fontId="0" fillId="5" borderId="1" xfId="0" applyNumberFormat="1" applyFill="1" applyBorder="1" applyAlignment="1" applyProtection="1">
      <alignment horizontal="left" vertical="top" wrapText="1"/>
    </xf>
    <xf numFmtId="49" fontId="0" fillId="5" borderId="2" xfId="0" applyNumberFormat="1" applyFill="1" applyBorder="1" applyAlignment="1" applyProtection="1">
      <alignment horizontal="left" vertical="top" wrapText="1"/>
    </xf>
    <xf numFmtId="49" fontId="0" fillId="5" borderId="3" xfId="0" applyNumberFormat="1" applyFill="1" applyBorder="1" applyAlignment="1" applyProtection="1">
      <alignment horizontal="left" vertical="top" wrapText="1"/>
    </xf>
    <xf numFmtId="49" fontId="0" fillId="5" borderId="4" xfId="0" applyNumberFormat="1" applyFill="1" applyBorder="1" applyAlignment="1" applyProtection="1">
      <alignment horizontal="left" vertical="top" wrapText="1"/>
    </xf>
    <xf numFmtId="49" fontId="0" fillId="5" borderId="0" xfId="0" applyNumberFormat="1" applyFill="1" applyAlignment="1" applyProtection="1">
      <alignment horizontal="left" vertical="top" wrapText="1"/>
    </xf>
    <xf numFmtId="49" fontId="0" fillId="5" borderId="5" xfId="0" applyNumberFormat="1" applyFill="1" applyBorder="1" applyAlignment="1" applyProtection="1">
      <alignment horizontal="left" vertical="top" wrapText="1"/>
    </xf>
    <xf numFmtId="49" fontId="0" fillId="5" borderId="6" xfId="0" applyNumberFormat="1" applyFill="1" applyBorder="1" applyAlignment="1" applyProtection="1">
      <alignment horizontal="left" vertical="top" wrapText="1"/>
    </xf>
    <xf numFmtId="49" fontId="0" fillId="5" borderId="7" xfId="0" applyNumberFormat="1" applyFill="1" applyBorder="1" applyAlignment="1" applyProtection="1">
      <alignment horizontal="left" vertical="top" wrapText="1"/>
    </xf>
    <xf numFmtId="49" fontId="0" fillId="5" borderId="8" xfId="0" applyNumberFormat="1" applyFill="1" applyBorder="1" applyAlignment="1" applyProtection="1">
      <alignment horizontal="left" vertical="top" wrapText="1"/>
    </xf>
    <xf numFmtId="49" fontId="1" fillId="4" borderId="9" xfId="0" applyNumberFormat="1" applyFont="1" applyFill="1" applyBorder="1" applyAlignment="1" applyProtection="1">
      <alignment horizontal="left" vertical="top"/>
    </xf>
    <xf numFmtId="49" fontId="1" fillId="4" borderId="11" xfId="0" applyNumberFormat="1" applyFont="1" applyFill="1" applyBorder="1" applyAlignment="1" applyProtection="1">
      <alignment horizontal="left" vertical="top"/>
    </xf>
    <xf numFmtId="49" fontId="1" fillId="4" borderId="15" xfId="0" applyNumberFormat="1" applyFont="1" applyFill="1" applyBorder="1" applyAlignment="1" applyProtection="1">
      <alignment horizontal="center" vertical="center"/>
    </xf>
    <xf numFmtId="49" fontId="0" fillId="5" borderId="12" xfId="0" applyNumberFormat="1" applyFill="1" applyBorder="1" applyAlignment="1" applyProtection="1">
      <alignment horizontal="left" vertical="top"/>
    </xf>
    <xf numFmtId="49" fontId="0" fillId="5" borderId="30" xfId="0" applyNumberFormat="1" applyFill="1" applyBorder="1" applyAlignment="1" applyProtection="1">
      <alignment horizontal="left" vertical="top"/>
    </xf>
    <xf numFmtId="49" fontId="0" fillId="5" borderId="27" xfId="0" applyNumberFormat="1" applyFill="1" applyBorder="1" applyAlignment="1" applyProtection="1">
      <alignment horizontal="center" vertical="center" wrapText="1"/>
    </xf>
    <xf numFmtId="49" fontId="0" fillId="4" borderId="36" xfId="0" applyNumberFormat="1" applyFill="1" applyBorder="1" applyAlignment="1" applyProtection="1">
      <alignment horizontal="center" vertical="center" wrapText="1"/>
    </xf>
    <xf numFmtId="164" fontId="0" fillId="5" borderId="27" xfId="0" applyNumberFormat="1" applyFill="1" applyBorder="1" applyAlignment="1" applyProtection="1">
      <alignment horizontal="center" vertical="center" wrapText="1"/>
    </xf>
    <xf numFmtId="49" fontId="0" fillId="4" borderId="29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1" fillId="4" borderId="10" xfId="0" applyNumberFormat="1" applyFont="1" applyFill="1" applyBorder="1" applyAlignment="1" applyProtection="1">
      <alignment horizontal="left" vertical="top"/>
    </xf>
    <xf numFmtId="164" fontId="1" fillId="4" borderId="15" xfId="0" applyNumberFormat="1" applyFont="1" applyFill="1" applyBorder="1" applyAlignment="1" applyProtection="1">
      <alignment horizontal="center" vertical="top" wrapText="1"/>
    </xf>
    <xf numFmtId="164" fontId="1" fillId="4" borderId="34" xfId="0" applyNumberFormat="1" applyFont="1" applyFill="1" applyBorder="1" applyAlignment="1" applyProtection="1">
      <alignment horizontal="center" vertical="top" wrapText="1"/>
    </xf>
    <xf numFmtId="49" fontId="0" fillId="5" borderId="12" xfId="0" applyNumberFormat="1" applyFill="1" applyBorder="1" applyAlignment="1" applyProtection="1">
      <alignment horizontal="left" vertical="top" wrapText="1"/>
    </xf>
    <xf numFmtId="49" fontId="0" fillId="5" borderId="18" xfId="0" applyNumberFormat="1" applyFill="1" applyBorder="1" applyAlignment="1" applyProtection="1">
      <alignment horizontal="left" vertical="top" wrapText="1"/>
    </xf>
    <xf numFmtId="0" fontId="0" fillId="5" borderId="27" xfId="0" applyFill="1" applyBorder="1" applyAlignment="1" applyProtection="1">
      <alignment horizontal="center" vertical="center" wrapText="1"/>
    </xf>
    <xf numFmtId="0" fontId="0" fillId="5" borderId="34" xfId="0" applyFill="1" applyBorder="1" applyAlignment="1" applyProtection="1">
      <alignment horizontal="center" vertical="center" wrapText="1"/>
    </xf>
    <xf numFmtId="164" fontId="1" fillId="4" borderId="15" xfId="0" applyNumberFormat="1" applyFont="1" applyFill="1" applyBorder="1" applyAlignment="1" applyProtection="1">
      <alignment horizontal="center" vertical="center" wrapText="1"/>
    </xf>
    <xf numFmtId="49" fontId="0" fillId="5" borderId="26" xfId="0" applyNumberFormat="1" applyFill="1" applyBorder="1" applyAlignment="1" applyProtection="1">
      <alignment horizontal="left" vertical="top"/>
    </xf>
    <xf numFmtId="49" fontId="0" fillId="5" borderId="31" xfId="0" applyNumberFormat="1" applyFill="1" applyBorder="1" applyAlignment="1" applyProtection="1">
      <alignment horizontal="left" vertical="top"/>
    </xf>
    <xf numFmtId="0" fontId="0" fillId="4" borderId="18" xfId="0" applyFill="1" applyBorder="1" applyAlignment="1" applyProtection="1">
      <alignment horizontal="center" vertical="center" wrapText="1"/>
    </xf>
    <xf numFmtId="0" fontId="0" fillId="5" borderId="32" xfId="0" applyFill="1" applyBorder="1" applyAlignment="1" applyProtection="1">
      <alignment horizontal="center" vertical="center" wrapText="1"/>
    </xf>
    <xf numFmtId="164" fontId="0" fillId="5" borderId="32" xfId="0" applyNumberFormat="1" applyFill="1" applyBorder="1" applyAlignment="1" applyProtection="1">
      <alignment horizontal="center" vertical="center" wrapText="1"/>
    </xf>
    <xf numFmtId="49" fontId="0" fillId="5" borderId="26" xfId="0" applyNumberFormat="1" applyFill="1" applyBorder="1" applyAlignment="1" applyProtection="1">
      <alignment horizontal="center" vertical="center" wrapText="1"/>
    </xf>
    <xf numFmtId="49" fontId="0" fillId="5" borderId="24" xfId="0" applyNumberFormat="1" applyFill="1" applyBorder="1" applyAlignment="1" applyProtection="1">
      <alignment horizontal="left" vertical="top"/>
    </xf>
    <xf numFmtId="49" fontId="0" fillId="5" borderId="25" xfId="0" applyNumberFormat="1" applyFill="1" applyBorder="1" applyAlignment="1" applyProtection="1">
      <alignment horizontal="left" vertical="top"/>
    </xf>
    <xf numFmtId="49" fontId="0" fillId="5" borderId="14" xfId="0" applyNumberFormat="1" applyFill="1" applyBorder="1" applyAlignment="1" applyProtection="1">
      <alignment horizontal="center" vertical="center" wrapText="1"/>
    </xf>
    <xf numFmtId="0" fontId="0" fillId="5" borderId="35" xfId="0" applyFill="1" applyBorder="1" applyAlignment="1" applyProtection="1">
      <alignment horizontal="center" vertical="center" wrapText="1"/>
    </xf>
    <xf numFmtId="0" fontId="0" fillId="5" borderId="5" xfId="0" applyFill="1" applyBorder="1" applyAlignment="1" applyProtection="1">
      <alignment horizontal="center" vertical="center" wrapText="1"/>
    </xf>
    <xf numFmtId="49" fontId="1" fillId="4" borderId="12" xfId="0" applyNumberFormat="1" applyFont="1" applyFill="1" applyBorder="1" applyAlignment="1" applyProtection="1">
      <alignment horizontal="left" vertical="top"/>
    </xf>
    <xf numFmtId="49" fontId="1" fillId="4" borderId="18" xfId="0" applyNumberFormat="1" applyFont="1" applyFill="1" applyBorder="1" applyAlignment="1" applyProtection="1">
      <alignment horizontal="center" vertical="center"/>
    </xf>
    <xf numFmtId="49" fontId="1" fillId="4" borderId="13" xfId="0" applyNumberFormat="1" applyFont="1" applyFill="1" applyBorder="1" applyAlignment="1" applyProtection="1">
      <alignment horizontal="left" vertical="top"/>
    </xf>
    <xf numFmtId="49" fontId="1" fillId="4" borderId="14" xfId="0" applyNumberFormat="1" applyFont="1" applyFill="1" applyBorder="1" applyAlignment="1" applyProtection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19F03-E9BB-442F-893A-CED16A7CC61A}">
  <dimension ref="B1:H37"/>
  <sheetViews>
    <sheetView tabSelected="1" zoomScaleNormal="100" workbookViewId="0">
      <selection activeCell="B2" sqref="B2:H5"/>
    </sheetView>
  </sheetViews>
  <sheetFormatPr defaultRowHeight="15" x14ac:dyDescent="0.25"/>
  <cols>
    <col min="1" max="1" width="4.5703125" style="13" customWidth="1"/>
    <col min="2" max="2" width="46" style="13" customWidth="1"/>
    <col min="3" max="3" width="58.5703125" style="13" customWidth="1"/>
    <col min="4" max="4" width="17.42578125" style="13" customWidth="1"/>
    <col min="5" max="5" width="31.85546875" style="13" customWidth="1"/>
    <col min="6" max="6" width="16.42578125" style="13" customWidth="1"/>
    <col min="7" max="7" width="13.28515625" style="13" customWidth="1"/>
    <col min="8" max="8" width="35.42578125" style="13" customWidth="1"/>
    <col min="9" max="9" width="20.85546875" style="13" customWidth="1"/>
    <col min="10" max="16384" width="9.140625" style="13"/>
  </cols>
  <sheetData>
    <row r="1" spans="2:8" ht="15" customHeight="1" thickBot="1" x14ac:dyDescent="0.3"/>
    <row r="2" spans="2:8" ht="15" customHeight="1" x14ac:dyDescent="0.25">
      <c r="B2" s="14" t="s">
        <v>34</v>
      </c>
      <c r="C2" s="15"/>
      <c r="D2" s="15"/>
      <c r="E2" s="15"/>
      <c r="F2" s="15"/>
      <c r="G2" s="15"/>
      <c r="H2" s="16"/>
    </row>
    <row r="3" spans="2:8" x14ac:dyDescent="0.25">
      <c r="B3" s="17"/>
      <c r="C3" s="18"/>
      <c r="D3" s="18"/>
      <c r="E3" s="18"/>
      <c r="F3" s="18"/>
      <c r="G3" s="18"/>
      <c r="H3" s="19"/>
    </row>
    <row r="4" spans="2:8" x14ac:dyDescent="0.25">
      <c r="B4" s="17"/>
      <c r="C4" s="18"/>
      <c r="D4" s="18"/>
      <c r="E4" s="18"/>
      <c r="F4" s="18"/>
      <c r="G4" s="18"/>
      <c r="H4" s="19"/>
    </row>
    <row r="5" spans="2:8" ht="15.75" thickBot="1" x14ac:dyDescent="0.3">
      <c r="B5" s="20"/>
      <c r="C5" s="21"/>
      <c r="D5" s="21"/>
      <c r="E5" s="21"/>
      <c r="F5" s="21"/>
      <c r="G5" s="21"/>
      <c r="H5" s="22"/>
    </row>
    <row r="6" spans="2:8" ht="15.75" thickBot="1" x14ac:dyDescent="0.3"/>
    <row r="7" spans="2:8" ht="40.5" customHeight="1" x14ac:dyDescent="0.25">
      <c r="B7" s="23" t="s">
        <v>23</v>
      </c>
      <c r="C7" s="24"/>
      <c r="D7" s="24"/>
      <c r="E7" s="24"/>
      <c r="F7" s="24"/>
      <c r="G7" s="24"/>
      <c r="H7" s="25"/>
    </row>
    <row r="8" spans="2:8" ht="38.25" customHeight="1" x14ac:dyDescent="0.25">
      <c r="B8" s="26"/>
      <c r="C8" s="27"/>
      <c r="D8" s="27"/>
      <c r="E8" s="27"/>
      <c r="F8" s="27"/>
      <c r="G8" s="27"/>
      <c r="H8" s="28"/>
    </row>
    <row r="9" spans="2:8" ht="35.25" customHeight="1" x14ac:dyDescent="0.25">
      <c r="B9" s="26"/>
      <c r="C9" s="27"/>
      <c r="D9" s="27"/>
      <c r="E9" s="27"/>
      <c r="F9" s="27"/>
      <c r="G9" s="27"/>
      <c r="H9" s="28"/>
    </row>
    <row r="10" spans="2:8" ht="28.5" customHeight="1" x14ac:dyDescent="0.25">
      <c r="B10" s="26"/>
      <c r="C10" s="27"/>
      <c r="D10" s="27"/>
      <c r="E10" s="27"/>
      <c r="F10" s="27"/>
      <c r="G10" s="27"/>
      <c r="H10" s="28"/>
    </row>
    <row r="11" spans="2:8" ht="29.25" customHeight="1" thickBot="1" x14ac:dyDescent="0.3">
      <c r="B11" s="29"/>
      <c r="C11" s="30"/>
      <c r="D11" s="30"/>
      <c r="E11" s="30"/>
      <c r="F11" s="30"/>
      <c r="G11" s="30"/>
      <c r="H11" s="31"/>
    </row>
    <row r="12" spans="2:8" ht="15.75" thickBot="1" x14ac:dyDescent="0.3"/>
    <row r="13" spans="2:8" ht="15.75" thickBot="1" x14ac:dyDescent="0.3">
      <c r="B13" s="32" t="s">
        <v>20</v>
      </c>
      <c r="C13" s="33"/>
      <c r="D13" s="34" t="s">
        <v>0</v>
      </c>
      <c r="E13" s="34" t="s">
        <v>1</v>
      </c>
      <c r="F13" s="34"/>
      <c r="G13" s="34" t="s">
        <v>29</v>
      </c>
      <c r="H13" s="34" t="s">
        <v>3</v>
      </c>
    </row>
    <row r="14" spans="2:8" ht="20.25" customHeight="1" thickBot="1" x14ac:dyDescent="0.3">
      <c r="B14" s="35" t="s">
        <v>22</v>
      </c>
      <c r="C14" s="36"/>
      <c r="D14" s="37" t="s">
        <v>4</v>
      </c>
      <c r="E14" s="1"/>
      <c r="F14" s="38"/>
      <c r="G14" s="37" t="s">
        <v>26</v>
      </c>
      <c r="H14" s="39">
        <f>E14*G14</f>
        <v>0</v>
      </c>
    </row>
    <row r="15" spans="2:8" ht="20.25" customHeight="1" thickBot="1" x14ac:dyDescent="0.3">
      <c r="B15" s="35" t="s">
        <v>32</v>
      </c>
      <c r="C15" s="36"/>
      <c r="D15" s="37" t="s">
        <v>4</v>
      </c>
      <c r="E15" s="1"/>
      <c r="F15" s="40"/>
      <c r="G15" s="41" t="s">
        <v>27</v>
      </c>
      <c r="H15" s="39">
        <f>E15*G15</f>
        <v>0</v>
      </c>
    </row>
    <row r="16" spans="2:8" ht="20.25" customHeight="1" thickBot="1" x14ac:dyDescent="0.3">
      <c r="B16" s="32" t="s">
        <v>30</v>
      </c>
      <c r="C16" s="42"/>
      <c r="D16" s="42"/>
      <c r="E16" s="42"/>
      <c r="F16" s="42"/>
      <c r="G16" s="33"/>
      <c r="H16" s="43">
        <f>SUM(H14:H15)</f>
        <v>0</v>
      </c>
    </row>
    <row r="17" spans="2:8" ht="20.25" customHeight="1" thickBot="1" x14ac:dyDescent="0.3">
      <c r="B17" s="32" t="s">
        <v>6</v>
      </c>
      <c r="C17" s="42"/>
      <c r="D17" s="42"/>
      <c r="E17" s="42"/>
      <c r="F17" s="42"/>
      <c r="G17" s="33"/>
      <c r="H17" s="44">
        <v>3700000</v>
      </c>
    </row>
    <row r="18" spans="2:8" ht="20.25" customHeight="1" thickBot="1" x14ac:dyDescent="0.3">
      <c r="B18" s="32" t="s">
        <v>7</v>
      </c>
      <c r="C18" s="42"/>
      <c r="D18" s="42"/>
      <c r="E18" s="42"/>
      <c r="F18" s="42"/>
      <c r="G18" s="33"/>
      <c r="H18" s="44" t="str">
        <f>IF(H16&lt;=H17,"Voldoet","Voldoet niet")</f>
        <v>Voldoet</v>
      </c>
    </row>
    <row r="19" spans="2:8" ht="20.25" customHeight="1" thickBot="1" x14ac:dyDescent="0.3">
      <c r="B19" s="32" t="s">
        <v>19</v>
      </c>
      <c r="C19" s="33"/>
      <c r="D19" s="34" t="s">
        <v>0</v>
      </c>
      <c r="E19" s="34" t="s">
        <v>1</v>
      </c>
      <c r="F19" s="34" t="s">
        <v>31</v>
      </c>
      <c r="G19" s="34" t="s">
        <v>29</v>
      </c>
      <c r="H19" s="34" t="s">
        <v>3</v>
      </c>
    </row>
    <row r="20" spans="2:8" ht="36" customHeight="1" thickBot="1" x14ac:dyDescent="0.3">
      <c r="B20" s="45" t="s">
        <v>25</v>
      </c>
      <c r="C20" s="46"/>
      <c r="D20" s="37" t="s">
        <v>8</v>
      </c>
      <c r="E20" s="1"/>
      <c r="F20" s="47">
        <v>20</v>
      </c>
      <c r="G20" s="47">
        <v>8</v>
      </c>
      <c r="H20" s="39">
        <f>E20*F20*G20</f>
        <v>0</v>
      </c>
    </row>
    <row r="21" spans="2:8" ht="36" customHeight="1" thickBot="1" x14ac:dyDescent="0.3">
      <c r="B21" s="45" t="s">
        <v>25</v>
      </c>
      <c r="C21" s="46"/>
      <c r="D21" s="37" t="s">
        <v>8</v>
      </c>
      <c r="E21" s="1"/>
      <c r="F21" s="48">
        <v>20</v>
      </c>
      <c r="G21" s="48">
        <v>2</v>
      </c>
      <c r="H21" s="39">
        <f>E21*F21*G21</f>
        <v>0</v>
      </c>
    </row>
    <row r="22" spans="2:8" ht="20.25" customHeight="1" thickBot="1" x14ac:dyDescent="0.3">
      <c r="B22" s="32" t="s">
        <v>9</v>
      </c>
      <c r="C22" s="42"/>
      <c r="D22" s="42"/>
      <c r="E22" s="42"/>
      <c r="F22" s="42"/>
      <c r="G22" s="33"/>
      <c r="H22" s="49">
        <f>SUM(H20:H21)</f>
        <v>0</v>
      </c>
    </row>
    <row r="23" spans="2:8" ht="20.25" customHeight="1" thickBot="1" x14ac:dyDescent="0.3">
      <c r="B23" s="32" t="s">
        <v>21</v>
      </c>
      <c r="C23" s="33"/>
      <c r="D23" s="34" t="s">
        <v>0</v>
      </c>
      <c r="E23" s="34" t="s">
        <v>1</v>
      </c>
      <c r="F23" s="34" t="s">
        <v>2</v>
      </c>
      <c r="G23" s="34" t="s">
        <v>29</v>
      </c>
      <c r="H23" s="34" t="s">
        <v>3</v>
      </c>
    </row>
    <row r="24" spans="2:8" ht="20.25" customHeight="1" thickBot="1" x14ac:dyDescent="0.3">
      <c r="B24" s="50" t="s">
        <v>5</v>
      </c>
      <c r="C24" s="51"/>
      <c r="D24" s="37" t="s">
        <v>4</v>
      </c>
      <c r="E24" s="1"/>
      <c r="F24" s="52"/>
      <c r="G24" s="53">
        <v>4</v>
      </c>
      <c r="H24" s="54">
        <f>E24*G24</f>
        <v>0</v>
      </c>
    </row>
    <row r="25" spans="2:8" ht="20.25" customHeight="1" thickBot="1" x14ac:dyDescent="0.3">
      <c r="B25" s="32" t="s">
        <v>21</v>
      </c>
      <c r="C25" s="33"/>
      <c r="D25" s="34" t="s">
        <v>0</v>
      </c>
      <c r="E25" s="34" t="s">
        <v>1</v>
      </c>
      <c r="F25" s="34" t="s">
        <v>2</v>
      </c>
      <c r="G25" s="34" t="s">
        <v>29</v>
      </c>
      <c r="H25" s="34" t="s">
        <v>3</v>
      </c>
    </row>
    <row r="26" spans="2:8" ht="20.25" customHeight="1" thickBot="1" x14ac:dyDescent="0.3">
      <c r="B26" s="50" t="s">
        <v>24</v>
      </c>
      <c r="C26" s="51"/>
      <c r="D26" s="55" t="s">
        <v>4</v>
      </c>
      <c r="E26" s="2"/>
      <c r="F26" s="53">
        <v>1</v>
      </c>
      <c r="G26" s="53">
        <v>10</v>
      </c>
      <c r="H26" s="54">
        <f>E26*F26*G26</f>
        <v>0</v>
      </c>
    </row>
    <row r="27" spans="2:8" ht="27" customHeight="1" thickBot="1" x14ac:dyDescent="0.3">
      <c r="B27" s="32" t="s">
        <v>21</v>
      </c>
      <c r="C27" s="33"/>
      <c r="D27" s="34" t="s">
        <v>0</v>
      </c>
      <c r="E27" s="34" t="s">
        <v>1</v>
      </c>
      <c r="F27" s="34" t="s">
        <v>28</v>
      </c>
      <c r="G27" s="34" t="s">
        <v>29</v>
      </c>
      <c r="H27" s="34" t="s">
        <v>3</v>
      </c>
    </row>
    <row r="28" spans="2:8" ht="20.25" customHeight="1" thickBot="1" x14ac:dyDescent="0.3">
      <c r="B28" s="56" t="s">
        <v>10</v>
      </c>
      <c r="C28" s="57"/>
      <c r="D28" s="58" t="s">
        <v>11</v>
      </c>
      <c r="E28" s="3"/>
      <c r="F28" s="59">
        <v>4</v>
      </c>
      <c r="G28" s="60">
        <v>10</v>
      </c>
      <c r="H28" s="54">
        <f>E28*F28*G28</f>
        <v>0</v>
      </c>
    </row>
    <row r="29" spans="2:8" ht="20.25" customHeight="1" thickBot="1" x14ac:dyDescent="0.3">
      <c r="B29" s="32" t="s">
        <v>12</v>
      </c>
      <c r="C29" s="42"/>
      <c r="D29" s="42"/>
      <c r="E29" s="42"/>
      <c r="F29" s="42"/>
      <c r="G29" s="33"/>
      <c r="H29" s="49">
        <f>SUM(H24:H28)</f>
        <v>0</v>
      </c>
    </row>
    <row r="30" spans="2:8" ht="20.25" customHeight="1" thickBot="1" x14ac:dyDescent="0.3">
      <c r="B30" s="32" t="s">
        <v>18</v>
      </c>
      <c r="C30" s="42"/>
      <c r="D30" s="42"/>
      <c r="E30" s="42"/>
      <c r="F30" s="42"/>
      <c r="G30" s="33"/>
      <c r="H30" s="49">
        <f>H16+H22+H29</f>
        <v>0</v>
      </c>
    </row>
    <row r="33" spans="2:5" ht="24.75" customHeight="1" thickBot="1" x14ac:dyDescent="0.3">
      <c r="B33" s="32" t="s">
        <v>33</v>
      </c>
      <c r="C33" s="42"/>
      <c r="D33" s="42"/>
      <c r="E33" s="33"/>
    </row>
    <row r="34" spans="2:5" ht="24.75" customHeight="1" x14ac:dyDescent="0.25">
      <c r="B34" s="61" t="s">
        <v>13</v>
      </c>
      <c r="C34" s="11"/>
      <c r="D34" s="12"/>
      <c r="E34" s="62" t="s">
        <v>14</v>
      </c>
    </row>
    <row r="35" spans="2:5" ht="24.75" customHeight="1" x14ac:dyDescent="0.25">
      <c r="B35" s="63" t="s">
        <v>15</v>
      </c>
      <c r="C35" s="4"/>
      <c r="D35" s="5"/>
      <c r="E35" s="6"/>
    </row>
    <row r="36" spans="2:5" ht="24.75" customHeight="1" x14ac:dyDescent="0.25">
      <c r="B36" s="63" t="s">
        <v>16</v>
      </c>
      <c r="C36" s="4"/>
      <c r="D36" s="5"/>
      <c r="E36" s="7"/>
    </row>
    <row r="37" spans="2:5" ht="24.75" customHeight="1" thickBot="1" x14ac:dyDescent="0.3">
      <c r="B37" s="64" t="s">
        <v>17</v>
      </c>
      <c r="C37" s="9"/>
      <c r="D37" s="10"/>
      <c r="E37" s="8"/>
    </row>
  </sheetData>
  <sheetProtection algorithmName="SHA-512" hashValue="7gYz0Nh+pTWbRGoZucdkNaGdiG6u0uMPHefn4ylr/C64/fQ9XNxf8wQZZ5ASycVT6MBN+oMXJhjRXrH8ryaSqQ==" saltValue="9dkFa30UowNa2rpU8CKdrA==" spinCount="100000" sheet="1" objects="1" scenarios="1"/>
  <mergeCells count="27">
    <mergeCell ref="C35:D35"/>
    <mergeCell ref="B26:C26"/>
    <mergeCell ref="B19:C19"/>
    <mergeCell ref="B23:C23"/>
    <mergeCell ref="E35:E37"/>
    <mergeCell ref="C36:D36"/>
    <mergeCell ref="C37:D37"/>
    <mergeCell ref="B33:E33"/>
    <mergeCell ref="C34:D34"/>
    <mergeCell ref="B21:C21"/>
    <mergeCell ref="B25:C25"/>
    <mergeCell ref="B27:C27"/>
    <mergeCell ref="B22:G22"/>
    <mergeCell ref="B29:G29"/>
    <mergeCell ref="B30:G30"/>
    <mergeCell ref="B2:H5"/>
    <mergeCell ref="B20:C20"/>
    <mergeCell ref="B24:C24"/>
    <mergeCell ref="B28:C28"/>
    <mergeCell ref="B7:H11"/>
    <mergeCell ref="B13:C13"/>
    <mergeCell ref="B14:C14"/>
    <mergeCell ref="B15:C15"/>
    <mergeCell ref="F14:F15"/>
    <mergeCell ref="B16:G16"/>
    <mergeCell ref="B17:G17"/>
    <mergeCell ref="B18:G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b74d22904d385c32cf29e2472e17cc19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8e3a18ee8cd3ea6e6c487d2b6fb7b2bf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64754E-294E-4F13-822A-5ACE8AF69E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6F5FD1-5C02-4565-AD73-3A61440477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59829A-FAD2-492B-9B8F-B02914DA7FAE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df334da4-c630-45b1-95f0-858e998e8867"/>
    <ds:schemaRef ds:uri="http://schemas.microsoft.com/office/infopath/2007/PartnerControls"/>
    <ds:schemaRef ds:uri="118699ed-b0bb-4314-a950-7636bf7a90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Watertankwagens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Kleiwert</dc:creator>
  <cp:keywords/>
  <dc:description/>
  <cp:lastModifiedBy>Tim Kleiwert</cp:lastModifiedBy>
  <cp:revision/>
  <dcterms:created xsi:type="dcterms:W3CDTF">2025-01-24T11:26:50Z</dcterms:created>
  <dcterms:modified xsi:type="dcterms:W3CDTF">2026-10-14T09:34:22Z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