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G:\1. Slijpkruik\2026 Slijpkruik\Gemeente Renkum\P26-0198 Bestek onderhoud begraafplaatsen\4. Bestek\3. Definitief\Aanbestedingsstukken\"/>
    </mc:Choice>
  </mc:AlternateContent>
  <xr:revisionPtr revIDLastSave="0" documentId="13_ncr:1_{C71FC306-879A-4F68-895E-D6DFB6C2C8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Blad1!$A$1:$Z$49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0" i="1" l="1"/>
  <c r="H40" i="1"/>
  <c r="I40" i="1"/>
  <c r="J40" i="1"/>
  <c r="K40" i="1"/>
  <c r="L40" i="1"/>
  <c r="M40" i="1"/>
  <c r="N40" i="1"/>
  <c r="O40" i="1"/>
  <c r="P40" i="1"/>
  <c r="Q40" i="1"/>
  <c r="R40" i="1"/>
  <c r="R21" i="1"/>
  <c r="G32" i="1"/>
  <c r="T32" i="1" s="1"/>
  <c r="H32" i="1"/>
  <c r="I32" i="1"/>
  <c r="J32" i="1"/>
  <c r="K32" i="1"/>
  <c r="L32" i="1"/>
  <c r="M32" i="1"/>
  <c r="N32" i="1"/>
  <c r="O32" i="1"/>
  <c r="P32" i="1"/>
  <c r="Q32" i="1"/>
  <c r="R32" i="1"/>
  <c r="H26" i="1"/>
  <c r="I26" i="1"/>
  <c r="J26" i="1"/>
  <c r="K26" i="1"/>
  <c r="L26" i="1"/>
  <c r="M26" i="1"/>
  <c r="N26" i="1"/>
  <c r="O26" i="1"/>
  <c r="P26" i="1"/>
  <c r="Q26" i="1"/>
  <c r="R26" i="1"/>
  <c r="G21" i="1"/>
  <c r="G26" i="1"/>
  <c r="H21" i="1"/>
  <c r="I21" i="1"/>
  <c r="J21" i="1"/>
  <c r="K21" i="1"/>
  <c r="L21" i="1"/>
  <c r="M21" i="1"/>
  <c r="N21" i="1"/>
  <c r="O21" i="1"/>
  <c r="P21" i="1"/>
  <c r="Q21" i="1"/>
  <c r="H16" i="1"/>
  <c r="I16" i="1"/>
  <c r="J16" i="1"/>
  <c r="K16" i="1"/>
  <c r="L16" i="1"/>
  <c r="M16" i="1"/>
  <c r="N16" i="1"/>
  <c r="O16" i="1"/>
  <c r="P16" i="1"/>
  <c r="Q16" i="1"/>
  <c r="R16" i="1"/>
  <c r="G16" i="1"/>
  <c r="T26" i="1" l="1"/>
  <c r="T40" i="1"/>
  <c r="T21" i="1"/>
  <c r="T16" i="1"/>
</calcChain>
</file>

<file path=xl/sharedStrings.xml><?xml version="1.0" encoding="utf-8"?>
<sst xmlns="http://schemas.openxmlformats.org/spreadsheetml/2006/main" count="83" uniqueCount="54">
  <si>
    <t>Datum:</t>
  </si>
  <si>
    <t>VOLDOET?</t>
  </si>
  <si>
    <t>Weeknummer:</t>
  </si>
  <si>
    <t>Schouwlocatie</t>
  </si>
  <si>
    <t>Schouwronde:</t>
  </si>
  <si>
    <t>niveau</t>
  </si>
  <si>
    <t>fotonummer / opmerking</t>
  </si>
  <si>
    <t>##</t>
  </si>
  <si>
    <t>#</t>
  </si>
  <si>
    <t>Beheergroep</t>
  </si>
  <si>
    <t>ONDERHOUD GRAS</t>
  </si>
  <si>
    <t>A</t>
  </si>
  <si>
    <t>Groen-gras en kruidachtigen-overgroei randen beplanting</t>
  </si>
  <si>
    <t>Gemiddelde lengte overgroeiend gras ≤ 5 cm per 100 m¹</t>
  </si>
  <si>
    <t>Recht gestoken kanten</t>
  </si>
  <si>
    <t>Groen-gras en kruidachtigen-overgroei randen verharding</t>
  </si>
  <si>
    <t>ONDERHOUD BEPLANTING</t>
  </si>
  <si>
    <t xml:space="preserve">Bedekking ≤ 20% per 100 m² </t>
  </si>
  <si>
    <t xml:space="preserve">Bedekking door resten ≤ 20% per 100 m² </t>
  </si>
  <si>
    <t xml:space="preserve">Aantal stuks onkruid hoger dan 30 cm ≤ 10 stuks per 100 m² </t>
  </si>
  <si>
    <t>Bosplantsoen, heesters, bodembedekkers, rozen, hagen en zwarte grond tussen, rond en op graven</t>
  </si>
  <si>
    <t>ONDERHOUD VERHARDING</t>
  </si>
  <si>
    <t>Verharding-open verharding-ongebonden verharding-onkruid</t>
  </si>
  <si>
    <t xml:space="preserve">Bedekking ≤ 5% per 100 m² </t>
  </si>
  <si>
    <t xml:space="preserve">Aantal stuks onkruid hoger dan 20 cm ≤ 10 stuks per 100 m² </t>
  </si>
  <si>
    <t>Geen proppen</t>
  </si>
  <si>
    <t>Locaties</t>
  </si>
  <si>
    <t>Harten</t>
  </si>
  <si>
    <t>Onder de bomen</t>
  </si>
  <si>
    <t>Noord en zuid</t>
  </si>
  <si>
    <t>Fangmanweg</t>
  </si>
  <si>
    <t>Schouwformulier onderhoud begraafplaatsen gemeente Renkum (format)</t>
  </si>
  <si>
    <t>Groen-beplanting-onkruid</t>
  </si>
  <si>
    <t>Halfverharding en paden van boomschors</t>
  </si>
  <si>
    <t>Boschveld</t>
  </si>
  <si>
    <t>Groen-gras en kruidachtigen-gazon-grashoogte</t>
  </si>
  <si>
    <t>Lengte overgroeiend gras ≤ 20 cm</t>
  </si>
  <si>
    <t xml:space="preserve">Gazon </t>
  </si>
  <si>
    <t>Gazon en gazonstrook langs halfverharding</t>
  </si>
  <si>
    <t>Gazon</t>
  </si>
  <si>
    <t>Hoogte onkruid ≤ 75 cm</t>
  </si>
  <si>
    <t>Geen zodevorming</t>
  </si>
  <si>
    <t>Naam KOR schaalbalk/beeldmeetlat</t>
  </si>
  <si>
    <t>n.v.t.</t>
  </si>
  <si>
    <t>goed</t>
  </si>
  <si>
    <t>let op</t>
  </si>
  <si>
    <t>fout</t>
  </si>
  <si>
    <t>x</t>
  </si>
  <si>
    <t>!</t>
  </si>
  <si>
    <t>B</t>
  </si>
  <si>
    <t>Hoogte gazon ≤ 60 mm</t>
  </si>
  <si>
    <t xml:space="preserve">Hoogte na het maaien ≥ 35 mm per 100 m² </t>
  </si>
  <si>
    <t>Hoogte onkruid binnen een straal van 0,50 m rondom obstakels ≤ 20 cm</t>
  </si>
  <si>
    <t>Hoogte gras binnen 0,30 m rondom obstakel of boom  ≤ 90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</si>
</sst>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1" tint="4.9989318521683403E-2"/>
      <name val="Arial"/>
      <family val="2"/>
    </font>
    <font>
      <sz val="9"/>
      <color rgb="FF009900"/>
      <name val="Arial"/>
      <family val="2"/>
    </font>
    <font>
      <sz val="10"/>
      <color rgb="FF00A784"/>
      <name val="Arial"/>
      <family val="2"/>
    </font>
    <font>
      <sz val="12"/>
      <name val="Arial"/>
      <family val="2"/>
    </font>
    <font>
      <sz val="2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DBDCDE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15" fontId="5" fillId="2" borderId="0" xfId="0" applyNumberFormat="1" applyFont="1" applyFill="1" applyAlignment="1" applyProtection="1">
      <alignment vertical="center"/>
      <protection locked="0"/>
    </xf>
    <xf numFmtId="0" fontId="2" fillId="2" borderId="4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5" xfId="0" applyFont="1" applyFill="1" applyBorder="1" applyAlignment="1">
      <alignment vertical="center"/>
    </xf>
    <xf numFmtId="15" fontId="5" fillId="4" borderId="6" xfId="0" applyNumberFormat="1" applyFont="1" applyFill="1" applyBorder="1" applyAlignment="1" applyProtection="1">
      <alignment vertical="center"/>
      <protection locked="0"/>
    </xf>
    <xf numFmtId="0" fontId="2" fillId="4" borderId="7" xfId="0" applyFont="1" applyFill="1" applyBorder="1" applyAlignment="1" applyProtection="1">
      <alignment horizontal="center" textRotation="90"/>
      <protection locked="0"/>
    </xf>
    <xf numFmtId="0" fontId="2" fillId="4" borderId="8" xfId="0" applyFont="1" applyFill="1" applyBorder="1" applyAlignment="1" applyProtection="1">
      <alignment horizontal="center" textRotation="90"/>
      <protection locked="0"/>
    </xf>
    <xf numFmtId="0" fontId="2" fillId="2" borderId="5" xfId="0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textRotation="90"/>
    </xf>
    <xf numFmtId="0" fontId="5" fillId="2" borderId="0" xfId="0" applyFont="1" applyFill="1" applyAlignment="1">
      <alignment horizontal="center" vertical="center" textRotation="90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6" fillId="2" borderId="24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center" vertical="center" wrapText="1"/>
    </xf>
    <xf numFmtId="0" fontId="7" fillId="2" borderId="5" xfId="0" applyFont="1" applyFill="1" applyBorder="1" applyAlignment="1">
      <alignment horizontal="right" vertical="center" wrapText="1"/>
    </xf>
    <xf numFmtId="0" fontId="5" fillId="3" borderId="19" xfId="0" applyFont="1" applyFill="1" applyBorder="1" applyAlignment="1">
      <alignment horizontal="right" vertical="center"/>
    </xf>
    <xf numFmtId="0" fontId="5" fillId="3" borderId="20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vertical="center"/>
    </xf>
    <xf numFmtId="0" fontId="2" fillId="2" borderId="2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right" vertical="center"/>
    </xf>
    <xf numFmtId="0" fontId="2" fillId="2" borderId="30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right" vertical="center"/>
    </xf>
    <xf numFmtId="0" fontId="2" fillId="2" borderId="32" xfId="0" applyFont="1" applyFill="1" applyBorder="1" applyAlignment="1">
      <alignment horizontal="right" vertical="center"/>
    </xf>
    <xf numFmtId="0" fontId="11" fillId="4" borderId="36" xfId="0" applyFont="1" applyFill="1" applyBorder="1" applyAlignment="1" applyProtection="1">
      <alignment horizontal="center" vertical="center"/>
      <protection locked="0"/>
    </xf>
    <xf numFmtId="0" fontId="11" fillId="4" borderId="37" xfId="0" applyFont="1" applyFill="1" applyBorder="1" applyAlignment="1" applyProtection="1">
      <alignment horizontal="center" vertical="center"/>
      <protection locked="0"/>
    </xf>
    <xf numFmtId="0" fontId="7" fillId="2" borderId="25" xfId="0" applyFont="1" applyFill="1" applyBorder="1" applyAlignment="1">
      <alignment horizontal="right" vertical="center" wrapText="1"/>
    </xf>
    <xf numFmtId="0" fontId="8" fillId="3" borderId="9" xfId="0" applyFont="1" applyFill="1" applyBorder="1" applyAlignment="1">
      <alignment vertical="center"/>
    </xf>
    <xf numFmtId="0" fontId="2" fillId="2" borderId="41" xfId="0" applyFont="1" applyFill="1" applyBorder="1" applyAlignment="1">
      <alignment vertical="center"/>
    </xf>
    <xf numFmtId="0" fontId="2" fillId="2" borderId="42" xfId="0" applyFont="1" applyFill="1" applyBorder="1" applyAlignment="1">
      <alignment vertical="center"/>
    </xf>
    <xf numFmtId="0" fontId="2" fillId="2" borderId="43" xfId="0" applyFont="1" applyFill="1" applyBorder="1" applyAlignment="1">
      <alignment vertical="center"/>
    </xf>
    <xf numFmtId="0" fontId="2" fillId="2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right" vertical="center" wrapText="1"/>
    </xf>
    <xf numFmtId="0" fontId="2" fillId="4" borderId="44" xfId="0" applyFont="1" applyFill="1" applyBorder="1" applyAlignment="1">
      <alignment horizontal="center" vertical="center"/>
    </xf>
    <xf numFmtId="0" fontId="2" fillId="4" borderId="45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0" fontId="10" fillId="2" borderId="47" xfId="0" applyFont="1" applyFill="1" applyBorder="1" applyAlignment="1">
      <alignment horizontal="right" vertical="center"/>
    </xf>
    <xf numFmtId="0" fontId="5" fillId="2" borderId="25" xfId="0" applyFont="1" applyFill="1" applyBorder="1" applyAlignment="1">
      <alignment horizontal="right" vertical="center" wrapText="1"/>
    </xf>
    <xf numFmtId="0" fontId="2" fillId="2" borderId="48" xfId="0" applyFont="1" applyFill="1" applyBorder="1" applyAlignment="1">
      <alignment horizontal="center" vertical="center"/>
    </xf>
    <xf numFmtId="0" fontId="2" fillId="4" borderId="49" xfId="0" applyFont="1" applyFill="1" applyBorder="1" applyAlignment="1" applyProtection="1">
      <alignment horizontal="center" textRotation="90"/>
      <protection locked="0"/>
    </xf>
    <xf numFmtId="0" fontId="2" fillId="2" borderId="28" xfId="0" applyFont="1" applyFill="1" applyBorder="1" applyAlignment="1">
      <alignment horizontal="right" vertical="center"/>
    </xf>
    <xf numFmtId="0" fontId="11" fillId="4" borderId="17" xfId="0" applyFont="1" applyFill="1" applyBorder="1" applyAlignment="1" applyProtection="1">
      <alignment horizontal="center" vertical="center"/>
      <protection locked="0"/>
    </xf>
    <xf numFmtId="0" fontId="11" fillId="4" borderId="1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right" vertical="center"/>
    </xf>
    <xf numFmtId="0" fontId="5" fillId="2" borderId="28" xfId="0" applyFont="1" applyFill="1" applyBorder="1" applyAlignment="1">
      <alignment vertical="center"/>
    </xf>
    <xf numFmtId="0" fontId="11" fillId="4" borderId="54" xfId="0" applyFont="1" applyFill="1" applyBorder="1" applyAlignment="1" applyProtection="1">
      <alignment horizontal="center" vertical="center"/>
      <protection locked="0"/>
    </xf>
    <xf numFmtId="0" fontId="11" fillId="4" borderId="52" xfId="0" applyFont="1" applyFill="1" applyBorder="1" applyAlignment="1" applyProtection="1">
      <alignment horizontal="center" vertical="center"/>
      <protection locked="0"/>
    </xf>
    <xf numFmtId="0" fontId="11" fillId="4" borderId="55" xfId="0" applyFont="1" applyFill="1" applyBorder="1" applyAlignment="1" applyProtection="1">
      <alignment horizontal="center" vertical="center"/>
      <protection locked="0"/>
    </xf>
    <xf numFmtId="0" fontId="11" fillId="4" borderId="56" xfId="0" applyFont="1" applyFill="1" applyBorder="1" applyAlignment="1" applyProtection="1">
      <alignment horizontal="center" vertical="center"/>
      <protection locked="0"/>
    </xf>
    <xf numFmtId="0" fontId="11" fillId="4" borderId="57" xfId="0" applyFont="1" applyFill="1" applyBorder="1" applyAlignment="1" applyProtection="1">
      <alignment horizontal="center" vertical="center"/>
      <protection locked="0"/>
    </xf>
    <xf numFmtId="0" fontId="9" fillId="2" borderId="19" xfId="0" applyFont="1" applyFill="1" applyBorder="1" applyAlignment="1">
      <alignment horizontal="center" vertical="center"/>
    </xf>
    <xf numFmtId="0" fontId="9" fillId="2" borderId="26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11" fillId="4" borderId="11" xfId="0" applyFont="1" applyFill="1" applyBorder="1" applyAlignment="1" applyProtection="1">
      <alignment horizontal="center" vertical="center"/>
      <protection locked="0"/>
    </xf>
    <xf numFmtId="0" fontId="11" fillId="4" borderId="12" xfId="0" applyFont="1" applyFill="1" applyBorder="1" applyAlignment="1" applyProtection="1">
      <alignment horizontal="center" vertical="center"/>
      <protection locked="0"/>
    </xf>
    <xf numFmtId="0" fontId="11" fillId="4" borderId="50" xfId="0" applyFont="1" applyFill="1" applyBorder="1" applyAlignment="1" applyProtection="1">
      <alignment horizontal="center" vertical="center"/>
      <protection locked="0"/>
    </xf>
    <xf numFmtId="0" fontId="13" fillId="4" borderId="14" xfId="0" applyFont="1" applyFill="1" applyBorder="1" applyAlignment="1" applyProtection="1">
      <alignment vertical="center"/>
      <protection locked="0"/>
    </xf>
    <xf numFmtId="0" fontId="5" fillId="4" borderId="10" xfId="0" applyFont="1" applyFill="1" applyBorder="1" applyAlignment="1" applyProtection="1">
      <alignment vertical="center"/>
      <protection locked="0"/>
    </xf>
    <xf numFmtId="0" fontId="2" fillId="4" borderId="34" xfId="0" applyFont="1" applyFill="1" applyBorder="1" applyAlignment="1" applyProtection="1">
      <alignment horizontal="center" vertical="center"/>
      <protection locked="0"/>
    </xf>
    <xf numFmtId="0" fontId="2" fillId="4" borderId="33" xfId="0" applyFont="1" applyFill="1" applyBorder="1" applyAlignment="1" applyProtection="1">
      <alignment horizontal="center" vertical="center"/>
      <protection locked="0"/>
    </xf>
    <xf numFmtId="0" fontId="2" fillId="4" borderId="35" xfId="0" applyFont="1" applyFill="1" applyBorder="1" applyAlignment="1" applyProtection="1">
      <alignment horizontal="center" vertical="center"/>
      <protection locked="0"/>
    </xf>
    <xf numFmtId="0" fontId="2" fillId="4" borderId="38" xfId="0" applyFont="1" applyFill="1" applyBorder="1" applyAlignment="1" applyProtection="1">
      <alignment horizontal="center" vertical="center"/>
      <protection locked="0"/>
    </xf>
    <xf numFmtId="0" fontId="2" fillId="4" borderId="39" xfId="0" applyFont="1" applyFill="1" applyBorder="1" applyAlignment="1" applyProtection="1">
      <alignment horizontal="center" vertical="center"/>
      <protection locked="0"/>
    </xf>
    <xf numFmtId="0" fontId="2" fillId="4" borderId="40" xfId="0" applyFont="1" applyFill="1" applyBorder="1" applyAlignment="1" applyProtection="1">
      <alignment horizontal="center" vertical="center"/>
      <protection locked="0"/>
    </xf>
    <xf numFmtId="0" fontId="2" fillId="4" borderId="44" xfId="0" applyFont="1" applyFill="1" applyBorder="1" applyAlignment="1" applyProtection="1">
      <alignment horizontal="center" vertical="center"/>
      <protection locked="0"/>
    </xf>
    <xf numFmtId="0" fontId="2" fillId="4" borderId="45" xfId="0" applyFont="1" applyFill="1" applyBorder="1" applyAlignment="1" applyProtection="1">
      <alignment horizontal="center" vertical="center"/>
      <protection locked="0"/>
    </xf>
    <xf numFmtId="0" fontId="2" fillId="4" borderId="46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top" textRotation="90"/>
    </xf>
    <xf numFmtId="0" fontId="2" fillId="2" borderId="16" xfId="0" applyFont="1" applyFill="1" applyBorder="1" applyAlignment="1">
      <alignment horizontal="center" vertical="top" textRotation="90"/>
    </xf>
    <xf numFmtId="0" fontId="2" fillId="2" borderId="18" xfId="0" applyFont="1" applyFill="1" applyBorder="1" applyAlignment="1">
      <alignment horizontal="center" vertical="top" textRotation="90"/>
    </xf>
    <xf numFmtId="0" fontId="7" fillId="2" borderId="25" xfId="0" applyFont="1" applyFill="1" applyBorder="1" applyAlignment="1">
      <alignment horizontal="right" vertical="center" wrapText="1"/>
    </xf>
    <xf numFmtId="0" fontId="2" fillId="2" borderId="50" xfId="0" applyFont="1" applyFill="1" applyBorder="1" applyAlignment="1">
      <alignment horizontal="center" vertical="top" textRotation="90"/>
    </xf>
    <xf numFmtId="0" fontId="2" fillId="2" borderId="51" xfId="0" applyFont="1" applyFill="1" applyBorder="1" applyAlignment="1">
      <alignment horizontal="center" vertical="top" textRotation="90"/>
    </xf>
    <xf numFmtId="0" fontId="2" fillId="2" borderId="52" xfId="0" applyFont="1" applyFill="1" applyBorder="1" applyAlignment="1">
      <alignment horizontal="center" vertical="top" textRotation="90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right" vertical="top" wrapText="1"/>
    </xf>
    <xf numFmtId="0" fontId="2" fillId="3" borderId="29" xfId="0" applyFont="1" applyFill="1" applyBorder="1" applyAlignment="1">
      <alignment horizontal="center" vertical="center"/>
    </xf>
    <xf numFmtId="0" fontId="2" fillId="3" borderId="31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2" fillId="4" borderId="38" xfId="0" applyFont="1" applyFill="1" applyBorder="1" applyAlignment="1" applyProtection="1">
      <alignment horizontal="center" vertical="center"/>
      <protection locked="0"/>
    </xf>
    <xf numFmtId="0" fontId="2" fillId="4" borderId="39" xfId="0" applyFont="1" applyFill="1" applyBorder="1" applyAlignment="1" applyProtection="1">
      <alignment horizontal="center" vertical="center"/>
      <protection locked="0"/>
    </xf>
    <xf numFmtId="0" fontId="2" fillId="4" borderId="40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 textRotation="90"/>
    </xf>
    <xf numFmtId="0" fontId="6" fillId="3" borderId="13" xfId="0" applyFont="1" applyFill="1" applyBorder="1" applyAlignment="1">
      <alignment horizontal="center" vertical="center" textRotation="90"/>
    </xf>
    <xf numFmtId="0" fontId="6" fillId="3" borderId="23" xfId="0" applyFont="1" applyFill="1" applyBorder="1" applyAlignment="1">
      <alignment horizontal="center" vertical="center" textRotation="90"/>
    </xf>
    <xf numFmtId="0" fontId="2" fillId="2" borderId="11" xfId="0" applyFont="1" applyFill="1" applyBorder="1" applyAlignment="1">
      <alignment horizontal="center" vertical="top" textRotation="90"/>
    </xf>
    <xf numFmtId="0" fontId="2" fillId="2" borderId="15" xfId="0" applyFont="1" applyFill="1" applyBorder="1" applyAlignment="1">
      <alignment horizontal="center" vertical="top" textRotation="90"/>
    </xf>
    <xf numFmtId="0" fontId="2" fillId="2" borderId="17" xfId="0" applyFont="1" applyFill="1" applyBorder="1" applyAlignment="1">
      <alignment horizontal="center" vertical="top" textRotation="90"/>
    </xf>
    <xf numFmtId="0" fontId="5" fillId="0" borderId="53" xfId="0" applyFont="1" applyBorder="1" applyAlignment="1">
      <alignment horizontal="center" vertical="center" wrapText="1"/>
    </xf>
  </cellXfs>
  <cellStyles count="1">
    <cellStyle name="Standaard" xfId="0" builtinId="0"/>
  </cellStyles>
  <dxfs count="10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cid:image002.jpg@01D403F6.12E0FD8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243417</xdr:colOff>
      <xdr:row>2</xdr:row>
      <xdr:rowOff>201084</xdr:rowOff>
    </xdr:from>
    <xdr:to>
      <xdr:col>2</xdr:col>
      <xdr:colOff>2853478</xdr:colOff>
      <xdr:row>5</xdr:row>
      <xdr:rowOff>149013</xdr:rowOff>
    </xdr:to>
    <xdr:pic>
      <xdr:nvPicPr>
        <xdr:cNvPr id="4" name="Afbeelding 3" descr="cid:image002.jpg@01D403F6.12E0FD8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1084" y="709084"/>
          <a:ext cx="2592916" cy="7196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261937</xdr:colOff>
      <xdr:row>6</xdr:row>
      <xdr:rowOff>23811</xdr:rowOff>
    </xdr:from>
    <xdr:to>
      <xdr:col>2</xdr:col>
      <xdr:colOff>2250281</xdr:colOff>
      <xdr:row>10</xdr:row>
      <xdr:rowOff>109659</xdr:rowOff>
    </xdr:to>
    <xdr:pic>
      <xdr:nvPicPr>
        <xdr:cNvPr id="5" name="Afbeelding 4" descr="Gemeente Renkum - Home | Facebook">
          <a:extLst>
            <a:ext uri="{FF2B5EF4-FFF2-40B4-BE49-F238E27FC236}">
              <a16:creationId xmlns:a16="http://schemas.microsoft.com/office/drawing/2014/main" id="{A9F9C98B-D22C-4F5A-BDFC-1D71BBB323A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1" b="17589"/>
        <a:stretch/>
      </xdr:blipFill>
      <xdr:spPr bwMode="auto">
        <a:xfrm>
          <a:off x="2321718" y="1523999"/>
          <a:ext cx="1988344" cy="147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6"/>
  <sheetViews>
    <sheetView tabSelected="1" view="pageBreakPreview" topLeftCell="C14" zoomScaleNormal="100" zoomScaleSheetLayoutView="100" workbookViewId="0">
      <selection activeCell="G41" sqref="G41:R45"/>
    </sheetView>
  </sheetViews>
  <sheetFormatPr defaultColWidth="9.140625" defaultRowHeight="15" x14ac:dyDescent="0.25"/>
  <cols>
    <col min="1" max="1" width="9.140625" style="2" customWidth="1"/>
    <col min="2" max="2" width="21.7109375" style="2" bestFit="1" customWidth="1"/>
    <col min="3" max="3" width="79.140625" style="2" customWidth="1"/>
    <col min="4" max="4" width="54.7109375" style="2" customWidth="1"/>
    <col min="5" max="6" width="9.140625" style="2"/>
    <col min="7" max="9" width="5.28515625" style="2" bestFit="1" customWidth="1"/>
    <col min="10" max="11" width="5.28515625" style="2" customWidth="1"/>
    <col min="12" max="15" width="5.28515625" style="2" bestFit="1" customWidth="1"/>
    <col min="16" max="18" width="5.28515625" style="2" customWidth="1"/>
    <col min="19" max="19" width="2.28515625" style="2" customWidth="1"/>
    <col min="20" max="20" width="3.85546875" style="2" bestFit="1" customWidth="1"/>
    <col min="21" max="21" width="9.140625" style="2"/>
    <col min="22" max="22" width="14" style="2" customWidth="1"/>
    <col min="23" max="23" width="14.7109375" style="2" bestFit="1" customWidth="1"/>
    <col min="24" max="16384" width="9.140625" style="2"/>
  </cols>
  <sheetData>
    <row r="1" spans="1:26" ht="15.75" thickBo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thickBot="1" x14ac:dyDescent="0.3">
      <c r="A2" s="3"/>
      <c r="B2" s="105" t="s">
        <v>31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7"/>
      <c r="Z2" s="3"/>
    </row>
    <row r="3" spans="1:26" ht="23.25" x14ac:dyDescent="0.25">
      <c r="A3" s="3"/>
      <c r="B3" s="4"/>
      <c r="C3" s="5"/>
      <c r="D3" s="5"/>
      <c r="E3" s="5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3"/>
      <c r="X3" s="3"/>
      <c r="Y3" s="7"/>
      <c r="Z3" s="3"/>
    </row>
    <row r="4" spans="1:26" ht="23.25" x14ac:dyDescent="0.25">
      <c r="A4" s="3"/>
      <c r="B4" s="4"/>
      <c r="C4" s="5"/>
      <c r="D4" s="5"/>
      <c r="E4" s="5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3"/>
      <c r="W4" s="3"/>
      <c r="X4" s="8"/>
      <c r="Y4" s="7"/>
      <c r="Z4" s="3"/>
    </row>
    <row r="5" spans="1:26" x14ac:dyDescent="0.25">
      <c r="A5" s="3"/>
      <c r="B5" s="9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0"/>
      <c r="Y5" s="11"/>
      <c r="Z5" s="3"/>
    </row>
    <row r="6" spans="1:26" ht="15.75" thickBot="1" x14ac:dyDescent="0.3">
      <c r="A6" s="3"/>
      <c r="B6" s="9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0"/>
      <c r="Y6" s="11"/>
      <c r="Z6" s="3"/>
    </row>
    <row r="7" spans="1:26" ht="15.75" thickBot="1" x14ac:dyDescent="0.3">
      <c r="A7" s="3"/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10"/>
      <c r="W7" s="3" t="s">
        <v>0</v>
      </c>
      <c r="X7" s="12" t="s">
        <v>8</v>
      </c>
      <c r="Y7" s="11"/>
      <c r="Z7" s="3"/>
    </row>
    <row r="8" spans="1:26" ht="25.5" customHeight="1" x14ac:dyDescent="0.25">
      <c r="A8" s="3"/>
      <c r="B8" s="9"/>
      <c r="C8" s="3"/>
      <c r="D8" s="3"/>
      <c r="E8" s="3"/>
      <c r="F8" s="3"/>
      <c r="G8" s="13" t="s">
        <v>7</v>
      </c>
      <c r="H8" s="14" t="s">
        <v>7</v>
      </c>
      <c r="I8" s="14" t="s">
        <v>7</v>
      </c>
      <c r="J8" s="14" t="s">
        <v>7</v>
      </c>
      <c r="K8" s="14" t="s">
        <v>7</v>
      </c>
      <c r="L8" s="14" t="s">
        <v>7</v>
      </c>
      <c r="M8" s="14" t="s">
        <v>7</v>
      </c>
      <c r="N8" s="14" t="s">
        <v>7</v>
      </c>
      <c r="O8" s="14" t="s">
        <v>7</v>
      </c>
      <c r="P8" s="14" t="s">
        <v>7</v>
      </c>
      <c r="Q8" s="14" t="s">
        <v>7</v>
      </c>
      <c r="R8" s="56" t="s">
        <v>7</v>
      </c>
      <c r="S8" s="3"/>
      <c r="T8" s="108" t="s">
        <v>1</v>
      </c>
      <c r="U8" s="3"/>
      <c r="V8" s="3"/>
      <c r="W8" s="3" t="s">
        <v>2</v>
      </c>
      <c r="X8" s="74" t="s">
        <v>8</v>
      </c>
      <c r="Y8" s="15"/>
      <c r="Z8" s="3"/>
    </row>
    <row r="9" spans="1:26" ht="54" customHeight="1" thickBot="1" x14ac:dyDescent="0.3">
      <c r="A9" s="3"/>
      <c r="B9" s="9"/>
      <c r="C9" s="3"/>
      <c r="D9" s="3"/>
      <c r="E9" s="3"/>
      <c r="F9" s="3"/>
      <c r="G9" s="111" t="s">
        <v>3</v>
      </c>
      <c r="H9" s="84" t="s">
        <v>3</v>
      </c>
      <c r="I9" s="84" t="s">
        <v>3</v>
      </c>
      <c r="J9" s="84" t="s">
        <v>3</v>
      </c>
      <c r="K9" s="84" t="s">
        <v>3</v>
      </c>
      <c r="L9" s="84" t="s">
        <v>3</v>
      </c>
      <c r="M9" s="84" t="s">
        <v>3</v>
      </c>
      <c r="N9" s="84" t="s">
        <v>3</v>
      </c>
      <c r="O9" s="84" t="s">
        <v>3</v>
      </c>
      <c r="P9" s="84" t="s">
        <v>3</v>
      </c>
      <c r="Q9" s="84" t="s">
        <v>3</v>
      </c>
      <c r="R9" s="88" t="s">
        <v>3</v>
      </c>
      <c r="S9" s="16"/>
      <c r="T9" s="109"/>
      <c r="U9" s="17"/>
      <c r="V9" s="18"/>
      <c r="W9" s="3" t="s">
        <v>4</v>
      </c>
      <c r="X9" s="73" t="s">
        <v>8</v>
      </c>
      <c r="Y9" s="19"/>
      <c r="Z9" s="3"/>
    </row>
    <row r="10" spans="1:26" x14ac:dyDescent="0.25">
      <c r="A10" s="3"/>
      <c r="B10" s="9"/>
      <c r="C10" s="3"/>
      <c r="D10" s="3"/>
      <c r="E10" s="3"/>
      <c r="F10" s="3"/>
      <c r="G10" s="112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9"/>
      <c r="S10" s="16"/>
      <c r="T10" s="109"/>
      <c r="U10" s="17"/>
      <c r="V10" s="18"/>
      <c r="W10" s="18"/>
      <c r="X10" s="18"/>
      <c r="Y10" s="19"/>
      <c r="Z10" s="3"/>
    </row>
    <row r="11" spans="1:26" x14ac:dyDescent="0.25">
      <c r="A11" s="3"/>
      <c r="B11" s="9"/>
      <c r="C11" s="3"/>
      <c r="D11" s="3"/>
      <c r="E11" s="3"/>
      <c r="F11" s="3"/>
      <c r="G11" s="113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90"/>
      <c r="S11" s="16"/>
      <c r="T11" s="109"/>
      <c r="U11" s="17"/>
      <c r="V11" s="18"/>
      <c r="W11" s="18"/>
      <c r="X11" s="18"/>
      <c r="Y11" s="19"/>
      <c r="Z11" s="3"/>
    </row>
    <row r="12" spans="1:26" ht="25.5" customHeight="1" thickBot="1" x14ac:dyDescent="0.3">
      <c r="A12" s="3"/>
      <c r="B12" s="9"/>
      <c r="C12" s="20"/>
      <c r="D12" s="44"/>
      <c r="E12" s="21" t="s">
        <v>26</v>
      </c>
      <c r="F12" s="10"/>
      <c r="G12" s="91" t="s">
        <v>27</v>
      </c>
      <c r="H12" s="92"/>
      <c r="I12" s="92"/>
      <c r="J12" s="93" t="s">
        <v>28</v>
      </c>
      <c r="K12" s="93"/>
      <c r="L12" s="92" t="s">
        <v>29</v>
      </c>
      <c r="M12" s="92"/>
      <c r="N12" s="92"/>
      <c r="O12" s="93" t="s">
        <v>30</v>
      </c>
      <c r="P12" s="93"/>
      <c r="Q12" s="93" t="s">
        <v>34</v>
      </c>
      <c r="R12" s="114"/>
      <c r="S12" s="16"/>
      <c r="T12" s="110"/>
      <c r="U12" s="17"/>
      <c r="V12" s="18"/>
      <c r="W12" s="18"/>
      <c r="X12" s="18"/>
      <c r="Y12" s="19"/>
      <c r="Z12" s="3"/>
    </row>
    <row r="13" spans="1:26" x14ac:dyDescent="0.25">
      <c r="A13" s="3"/>
      <c r="B13" s="51"/>
      <c r="C13" s="3"/>
      <c r="D13" s="3"/>
      <c r="E13" s="3"/>
      <c r="F13" s="3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22"/>
      <c r="U13" s="17"/>
      <c r="V13" s="18"/>
      <c r="W13" s="18"/>
      <c r="X13" s="18"/>
      <c r="Y13" s="19"/>
      <c r="Z13" s="3"/>
    </row>
    <row r="14" spans="1:26" ht="15.75" thickBot="1" x14ac:dyDescent="0.3">
      <c r="A14" s="23"/>
      <c r="B14" s="52"/>
      <c r="C14" s="24" t="s">
        <v>42</v>
      </c>
      <c r="D14" s="24" t="s">
        <v>9</v>
      </c>
      <c r="E14" s="39" t="s">
        <v>5</v>
      </c>
      <c r="F14" s="23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87"/>
      <c r="R14" s="87"/>
      <c r="S14" s="18"/>
      <c r="T14" s="25"/>
      <c r="U14" s="18"/>
      <c r="V14" s="87" t="s">
        <v>6</v>
      </c>
      <c r="W14" s="87"/>
      <c r="X14" s="87"/>
      <c r="Y14" s="26"/>
      <c r="Z14" s="23"/>
    </row>
    <row r="15" spans="1:26" ht="14.25" customHeight="1" x14ac:dyDescent="0.25">
      <c r="A15" s="3"/>
      <c r="B15" s="51"/>
      <c r="C15" s="27" t="s">
        <v>10</v>
      </c>
      <c r="D15" s="45"/>
      <c r="E15" s="28"/>
      <c r="F15" s="29"/>
      <c r="G15" s="97"/>
      <c r="H15" s="97"/>
      <c r="I15" s="97"/>
      <c r="J15" s="97"/>
      <c r="K15" s="97"/>
      <c r="L15" s="97"/>
      <c r="M15" s="97"/>
      <c r="N15" s="97"/>
      <c r="O15" s="97"/>
      <c r="P15" s="97"/>
      <c r="Q15" s="97"/>
      <c r="R15" s="97"/>
      <c r="S15" s="30"/>
      <c r="T15" s="40"/>
      <c r="U15" s="3"/>
      <c r="V15" s="99"/>
      <c r="W15" s="100"/>
      <c r="X15" s="101"/>
      <c r="Y15" s="15"/>
      <c r="Z15" s="3"/>
    </row>
    <row r="16" spans="1:26" x14ac:dyDescent="0.25">
      <c r="A16" s="3"/>
      <c r="B16" s="51"/>
      <c r="C16" s="31" t="s">
        <v>35</v>
      </c>
      <c r="D16" s="46" t="s">
        <v>38</v>
      </c>
      <c r="E16" s="32" t="s">
        <v>49</v>
      </c>
      <c r="F16" s="57"/>
      <c r="G16" s="67" t="str">
        <f>IF(COUNTIF(G17:G20,"fout")&gt;0,"X",IF(COUNTIF(G17:G20,"let op")&gt;0,"!",IF(COUNTIF(G17:G20,"goed")&gt;0,"V","")))</f>
        <v/>
      </c>
      <c r="H16" s="68" t="str">
        <f t="shared" ref="H16:R16" si="0">IF(COUNTIF(H17:H20,"fout")&gt;0,"X",IF(COUNTIF(H17:H20,"let op")&gt;0,"!",IF(COUNTIF(H17:H20,"goed")&gt;0,"V","")))</f>
        <v/>
      </c>
      <c r="I16" s="68" t="str">
        <f t="shared" si="0"/>
        <v/>
      </c>
      <c r="J16" s="68" t="str">
        <f t="shared" si="0"/>
        <v/>
      </c>
      <c r="K16" s="68" t="str">
        <f t="shared" si="0"/>
        <v/>
      </c>
      <c r="L16" s="68" t="str">
        <f t="shared" si="0"/>
        <v/>
      </c>
      <c r="M16" s="68" t="str">
        <f t="shared" si="0"/>
        <v/>
      </c>
      <c r="N16" s="68" t="str">
        <f t="shared" si="0"/>
        <v/>
      </c>
      <c r="O16" s="68" t="str">
        <f t="shared" si="0"/>
        <v/>
      </c>
      <c r="P16" s="68" t="str">
        <f t="shared" si="0"/>
        <v/>
      </c>
      <c r="Q16" s="68" t="str">
        <f t="shared" si="0"/>
        <v/>
      </c>
      <c r="R16" s="69" t="str">
        <f t="shared" si="0"/>
        <v/>
      </c>
      <c r="S16" s="5"/>
      <c r="T16" s="33" t="str">
        <f>IF(COUNTIF(G16:R16,"X")&gt;COUNTIF(G16:R16,"?*")*0.1,"NEE","JA")</f>
        <v>JA</v>
      </c>
      <c r="U16" s="34"/>
      <c r="V16" s="76"/>
      <c r="W16" s="75"/>
      <c r="X16" s="77"/>
      <c r="Y16" s="15"/>
      <c r="Z16" s="3"/>
    </row>
    <row r="17" spans="1:26" x14ac:dyDescent="0.25">
      <c r="A17" s="3"/>
      <c r="B17" s="51"/>
      <c r="C17" s="35" t="s">
        <v>50</v>
      </c>
      <c r="D17" s="47"/>
      <c r="E17" s="34"/>
      <c r="F17" s="60"/>
      <c r="G17" s="58"/>
      <c r="H17" s="59"/>
      <c r="I17" s="59"/>
      <c r="J17" s="58"/>
      <c r="K17" s="59"/>
      <c r="L17" s="58"/>
      <c r="M17" s="59"/>
      <c r="N17" s="59"/>
      <c r="O17" s="58"/>
      <c r="P17" s="59"/>
      <c r="Q17" s="58"/>
      <c r="R17" s="63"/>
      <c r="S17" s="5"/>
      <c r="T17" s="33"/>
      <c r="U17" s="34"/>
      <c r="V17" s="102"/>
      <c r="W17" s="103"/>
      <c r="X17" s="104"/>
      <c r="Y17" s="15"/>
      <c r="Z17" s="3"/>
    </row>
    <row r="18" spans="1:26" x14ac:dyDescent="0.25">
      <c r="A18" s="3"/>
      <c r="B18" s="51"/>
      <c r="C18" s="35" t="s">
        <v>51</v>
      </c>
      <c r="D18" s="47"/>
      <c r="E18" s="34"/>
      <c r="F18" s="60"/>
      <c r="G18" s="37"/>
      <c r="H18" s="38"/>
      <c r="I18" s="38"/>
      <c r="J18" s="37"/>
      <c r="K18" s="38"/>
      <c r="L18" s="37"/>
      <c r="M18" s="38"/>
      <c r="N18" s="38"/>
      <c r="O18" s="37"/>
      <c r="P18" s="38"/>
      <c r="Q18" s="37"/>
      <c r="R18" s="62"/>
      <c r="S18" s="5"/>
      <c r="T18" s="33"/>
      <c r="U18" s="34"/>
      <c r="V18" s="78"/>
      <c r="W18" s="79"/>
      <c r="X18" s="80"/>
      <c r="Y18" s="15"/>
      <c r="Z18" s="3"/>
    </row>
    <row r="19" spans="1:26" x14ac:dyDescent="0.25">
      <c r="A19" s="3"/>
      <c r="B19" s="51"/>
      <c r="C19" s="35" t="s">
        <v>25</v>
      </c>
      <c r="D19" s="47"/>
      <c r="E19" s="34"/>
      <c r="F19" s="60"/>
      <c r="G19" s="37"/>
      <c r="H19" s="38"/>
      <c r="I19" s="38"/>
      <c r="J19" s="37"/>
      <c r="K19" s="38"/>
      <c r="L19" s="37"/>
      <c r="M19" s="38"/>
      <c r="N19" s="38"/>
      <c r="O19" s="37"/>
      <c r="P19" s="38"/>
      <c r="Q19" s="37"/>
      <c r="R19" s="62"/>
      <c r="S19" s="5"/>
      <c r="T19" s="33"/>
      <c r="U19" s="34"/>
      <c r="V19" s="78"/>
      <c r="W19" s="79"/>
      <c r="X19" s="80"/>
      <c r="Y19" s="15"/>
      <c r="Z19" s="3"/>
    </row>
    <row r="20" spans="1:26" x14ac:dyDescent="0.25">
      <c r="A20" s="3"/>
      <c r="B20" s="51"/>
      <c r="C20" s="35" t="s">
        <v>53</v>
      </c>
      <c r="D20" s="47"/>
      <c r="E20" s="34"/>
      <c r="F20" s="60"/>
      <c r="G20" s="70"/>
      <c r="H20" s="71"/>
      <c r="I20" s="71"/>
      <c r="J20" s="70"/>
      <c r="K20" s="71"/>
      <c r="L20" s="70"/>
      <c r="M20" s="71"/>
      <c r="N20" s="71"/>
      <c r="O20" s="70"/>
      <c r="P20" s="71"/>
      <c r="Q20" s="70"/>
      <c r="R20" s="72"/>
      <c r="S20" s="5"/>
      <c r="T20" s="33"/>
      <c r="U20" s="34"/>
      <c r="V20" s="102"/>
      <c r="W20" s="103"/>
      <c r="X20" s="104"/>
      <c r="Y20" s="15"/>
      <c r="Z20" s="3"/>
    </row>
    <row r="21" spans="1:26" x14ac:dyDescent="0.25">
      <c r="A21" s="3"/>
      <c r="B21" s="51"/>
      <c r="C21" s="31" t="s">
        <v>12</v>
      </c>
      <c r="D21" s="46" t="s">
        <v>37</v>
      </c>
      <c r="E21" s="32" t="s">
        <v>11</v>
      </c>
      <c r="F21" s="57"/>
      <c r="G21" s="67" t="str">
        <f>IF(COUNTIF(G22:G25,"fout")&gt;0,"X",IF(COUNTIF(G22:G25,"let op")&gt;0,"!",IF(COUNTIF(G22:G25,"goed")&gt;0,"V","")))</f>
        <v/>
      </c>
      <c r="H21" s="68" t="str">
        <f t="shared" ref="H21:R21" si="1">IF(COUNTIF(H22:H25,"fout")&gt;0,"X",IF(COUNTIF(H22:H25,"let op")&gt;0,"!",IF(COUNTIF(H22:H25,"goed")&gt;0,"V","")))</f>
        <v/>
      </c>
      <c r="I21" s="68" t="str">
        <f t="shared" si="1"/>
        <v/>
      </c>
      <c r="J21" s="68" t="str">
        <f t="shared" si="1"/>
        <v/>
      </c>
      <c r="K21" s="68" t="str">
        <f t="shared" si="1"/>
        <v/>
      </c>
      <c r="L21" s="68" t="str">
        <f t="shared" si="1"/>
        <v/>
      </c>
      <c r="M21" s="68" t="str">
        <f t="shared" si="1"/>
        <v/>
      </c>
      <c r="N21" s="68" t="str">
        <f t="shared" si="1"/>
        <v/>
      </c>
      <c r="O21" s="68" t="str">
        <f t="shared" si="1"/>
        <v/>
      </c>
      <c r="P21" s="68" t="str">
        <f t="shared" si="1"/>
        <v/>
      </c>
      <c r="Q21" s="68" t="str">
        <f t="shared" si="1"/>
        <v/>
      </c>
      <c r="R21" s="69" t="str">
        <f t="shared" si="1"/>
        <v/>
      </c>
      <c r="S21" s="5"/>
      <c r="T21" s="33" t="str">
        <f>IF(COUNTIF(G21:R21,"X")&gt;COUNTIF(G21:R21,"?*")*0.1,"NEE","JA")</f>
        <v>JA</v>
      </c>
      <c r="U21" s="34"/>
      <c r="V21" s="76"/>
      <c r="W21" s="75"/>
      <c r="X21" s="77"/>
      <c r="Y21" s="15"/>
      <c r="Z21" s="3"/>
    </row>
    <row r="22" spans="1:26" x14ac:dyDescent="0.25">
      <c r="A22" s="3"/>
      <c r="B22" s="51"/>
      <c r="C22" s="35" t="s">
        <v>13</v>
      </c>
      <c r="D22" s="47"/>
      <c r="E22" s="34"/>
      <c r="F22" s="60"/>
      <c r="G22" s="58"/>
      <c r="H22" s="59"/>
      <c r="I22" s="59"/>
      <c r="J22" s="58"/>
      <c r="K22" s="59"/>
      <c r="L22" s="58"/>
      <c r="M22" s="59"/>
      <c r="N22" s="59"/>
      <c r="O22" s="58"/>
      <c r="P22" s="59"/>
      <c r="Q22" s="58"/>
      <c r="R22" s="63"/>
      <c r="S22" s="5"/>
      <c r="T22" s="33"/>
      <c r="U22" s="34"/>
      <c r="V22" s="102"/>
      <c r="W22" s="103"/>
      <c r="X22" s="104"/>
      <c r="Y22" s="15"/>
      <c r="Z22" s="3"/>
    </row>
    <row r="23" spans="1:26" x14ac:dyDescent="0.25">
      <c r="A23" s="3"/>
      <c r="B23" s="51"/>
      <c r="C23" s="35" t="s">
        <v>36</v>
      </c>
      <c r="D23" s="47"/>
      <c r="E23" s="34"/>
      <c r="F23" s="60"/>
      <c r="G23" s="37"/>
      <c r="H23" s="38"/>
      <c r="I23" s="38"/>
      <c r="J23" s="37"/>
      <c r="K23" s="38"/>
      <c r="L23" s="37"/>
      <c r="M23" s="38"/>
      <c r="N23" s="38"/>
      <c r="O23" s="37"/>
      <c r="P23" s="38"/>
      <c r="Q23" s="37"/>
      <c r="R23" s="62"/>
      <c r="S23" s="5"/>
      <c r="T23" s="33"/>
      <c r="U23" s="34"/>
      <c r="V23" s="81"/>
      <c r="W23" s="82"/>
      <c r="X23" s="83"/>
      <c r="Y23" s="15"/>
      <c r="Z23" s="3"/>
    </row>
    <row r="24" spans="1:26" x14ac:dyDescent="0.25">
      <c r="A24" s="3"/>
      <c r="B24" s="51"/>
      <c r="C24" s="35" t="s">
        <v>14</v>
      </c>
      <c r="D24" s="47"/>
      <c r="E24" s="34"/>
      <c r="F24" s="60"/>
      <c r="G24" s="37"/>
      <c r="H24" s="38"/>
      <c r="I24" s="38"/>
      <c r="J24" s="37"/>
      <c r="K24" s="38"/>
      <c r="L24" s="37"/>
      <c r="M24" s="38"/>
      <c r="N24" s="38"/>
      <c r="O24" s="37"/>
      <c r="P24" s="38"/>
      <c r="Q24" s="37"/>
      <c r="R24" s="62"/>
      <c r="S24" s="5"/>
      <c r="T24" s="33"/>
      <c r="U24" s="34"/>
      <c r="V24" s="81"/>
      <c r="W24" s="82"/>
      <c r="X24" s="83"/>
      <c r="Y24" s="15"/>
      <c r="Z24" s="3"/>
    </row>
    <row r="25" spans="1:26" hidden="1" x14ac:dyDescent="0.25">
      <c r="A25" s="3"/>
      <c r="B25" s="51"/>
      <c r="C25" s="35"/>
      <c r="D25" s="47"/>
      <c r="E25" s="34"/>
      <c r="F25" s="60"/>
      <c r="G25" s="70"/>
      <c r="H25" s="71"/>
      <c r="I25" s="71"/>
      <c r="J25" s="70"/>
      <c r="K25" s="71"/>
      <c r="L25" s="70"/>
      <c r="M25" s="71"/>
      <c r="N25" s="71"/>
      <c r="O25" s="70"/>
      <c r="P25" s="71"/>
      <c r="Q25" s="70"/>
      <c r="R25" s="72"/>
      <c r="S25" s="5"/>
      <c r="T25" s="33"/>
      <c r="U25" s="34"/>
      <c r="V25" s="81"/>
      <c r="W25" s="82"/>
      <c r="X25" s="83"/>
      <c r="Y25" s="15"/>
      <c r="Z25" s="3"/>
    </row>
    <row r="26" spans="1:26" x14ac:dyDescent="0.25">
      <c r="A26" s="3"/>
      <c r="B26" s="51"/>
      <c r="C26" s="31" t="s">
        <v>15</v>
      </c>
      <c r="D26" s="46" t="s">
        <v>39</v>
      </c>
      <c r="E26" s="32" t="s">
        <v>11</v>
      </c>
      <c r="F26" s="57"/>
      <c r="G26" s="67" t="str">
        <f>IF(COUNTIF(G27:G30,"fout")&gt;0,"X",IF(COUNTIF(G27:G30,"let op")&gt;0,"!",IF(COUNTIF(G27:G30,"goed")&gt;0,"V","")))</f>
        <v/>
      </c>
      <c r="H26" s="68" t="str">
        <f t="shared" ref="H26:R26" si="2">IF(COUNTIF(H27:H30,"fout")&gt;0,"X",IF(COUNTIF(H27:H30,"let op")&gt;0,"!",IF(COUNTIF(H27:H30,"goed")&gt;0,"V","")))</f>
        <v/>
      </c>
      <c r="I26" s="68" t="str">
        <f t="shared" si="2"/>
        <v/>
      </c>
      <c r="J26" s="68" t="str">
        <f t="shared" si="2"/>
        <v/>
      </c>
      <c r="K26" s="68" t="str">
        <f t="shared" si="2"/>
        <v/>
      </c>
      <c r="L26" s="68" t="str">
        <f t="shared" si="2"/>
        <v/>
      </c>
      <c r="M26" s="68" t="str">
        <f t="shared" si="2"/>
        <v/>
      </c>
      <c r="N26" s="68" t="str">
        <f t="shared" si="2"/>
        <v/>
      </c>
      <c r="O26" s="68" t="str">
        <f t="shared" si="2"/>
        <v/>
      </c>
      <c r="P26" s="68" t="str">
        <f t="shared" si="2"/>
        <v/>
      </c>
      <c r="Q26" s="68" t="str">
        <f t="shared" si="2"/>
        <v/>
      </c>
      <c r="R26" s="69" t="str">
        <f t="shared" si="2"/>
        <v/>
      </c>
      <c r="S26" s="5"/>
      <c r="T26" s="33" t="str">
        <f>IF(COUNTIF(G26:R26,"X")&gt;COUNTIF(G26:R26,"?*")*0.1,"NEE","JA")</f>
        <v>JA</v>
      </c>
      <c r="U26" s="34"/>
      <c r="V26" s="76"/>
      <c r="W26" s="75"/>
      <c r="X26" s="77"/>
      <c r="Y26" s="15"/>
      <c r="Z26" s="3"/>
    </row>
    <row r="27" spans="1:26" x14ac:dyDescent="0.25">
      <c r="A27" s="3"/>
      <c r="B27" s="51"/>
      <c r="C27" s="35" t="s">
        <v>13</v>
      </c>
      <c r="D27" s="47"/>
      <c r="E27" s="34"/>
      <c r="F27" s="60"/>
      <c r="G27" s="58"/>
      <c r="H27" s="59"/>
      <c r="I27" s="59"/>
      <c r="J27" s="58"/>
      <c r="K27" s="59"/>
      <c r="L27" s="58"/>
      <c r="M27" s="59"/>
      <c r="N27" s="59"/>
      <c r="O27" s="58"/>
      <c r="P27" s="59"/>
      <c r="Q27" s="58"/>
      <c r="R27" s="63"/>
      <c r="S27" s="5"/>
      <c r="T27" s="33"/>
      <c r="U27" s="34"/>
      <c r="V27" s="102"/>
      <c r="W27" s="103"/>
      <c r="X27" s="104"/>
      <c r="Y27" s="15"/>
      <c r="Z27" s="3"/>
    </row>
    <row r="28" spans="1:26" ht="15.75" thickBot="1" x14ac:dyDescent="0.3">
      <c r="A28" s="3"/>
      <c r="B28" s="51"/>
      <c r="C28" s="35" t="s">
        <v>36</v>
      </c>
      <c r="D28" s="47"/>
      <c r="E28" s="34"/>
      <c r="F28" s="60"/>
      <c r="G28" s="37"/>
      <c r="H28" s="38"/>
      <c r="I28" s="38"/>
      <c r="J28" s="37"/>
      <c r="K28" s="38"/>
      <c r="L28" s="37"/>
      <c r="M28" s="38"/>
      <c r="N28" s="38"/>
      <c r="O28" s="37"/>
      <c r="P28" s="38"/>
      <c r="Q28" s="37"/>
      <c r="R28" s="62"/>
      <c r="S28" s="5"/>
      <c r="T28" s="33"/>
      <c r="U28" s="34"/>
      <c r="V28" s="81"/>
      <c r="W28" s="82"/>
      <c r="X28" s="83"/>
      <c r="Y28" s="15"/>
      <c r="Z28" s="3"/>
    </row>
    <row r="29" spans="1:26" ht="15.75" hidden="1" thickBot="1" x14ac:dyDescent="0.3">
      <c r="A29" s="3"/>
      <c r="B29" s="51"/>
      <c r="C29" s="35"/>
      <c r="D29" s="47"/>
      <c r="E29" s="34"/>
      <c r="F29" s="60"/>
      <c r="G29" s="37"/>
      <c r="H29" s="38"/>
      <c r="I29" s="38"/>
      <c r="J29" s="37"/>
      <c r="K29" s="38"/>
      <c r="L29" s="37"/>
      <c r="M29" s="38"/>
      <c r="N29" s="38"/>
      <c r="O29" s="37"/>
      <c r="P29" s="38"/>
      <c r="Q29" s="37"/>
      <c r="R29" s="62"/>
      <c r="S29" s="5"/>
      <c r="T29" s="33"/>
      <c r="U29" s="34"/>
      <c r="V29" s="48"/>
      <c r="W29" s="49"/>
      <c r="X29" s="50"/>
      <c r="Y29" s="15"/>
      <c r="Z29" s="3"/>
    </row>
    <row r="30" spans="1:26" ht="15.75" hidden="1" thickBot="1" x14ac:dyDescent="0.3">
      <c r="A30" s="3"/>
      <c r="B30" s="51"/>
      <c r="C30" s="35"/>
      <c r="D30" s="47"/>
      <c r="E30" s="34"/>
      <c r="F30" s="60"/>
      <c r="G30" s="37"/>
      <c r="H30" s="38"/>
      <c r="I30" s="38"/>
      <c r="J30" s="37"/>
      <c r="K30" s="38"/>
      <c r="L30" s="37"/>
      <c r="M30" s="38"/>
      <c r="N30" s="38"/>
      <c r="O30" s="37"/>
      <c r="P30" s="38"/>
      <c r="Q30" s="37"/>
      <c r="R30" s="62"/>
      <c r="S30" s="5"/>
      <c r="T30" s="33"/>
      <c r="U30" s="34"/>
      <c r="V30" s="48"/>
      <c r="W30" s="49"/>
      <c r="X30" s="50"/>
      <c r="Y30" s="15"/>
      <c r="Z30" s="3"/>
    </row>
    <row r="31" spans="1:26" ht="14.25" customHeight="1" x14ac:dyDescent="0.25">
      <c r="A31" s="3"/>
      <c r="B31" s="51"/>
      <c r="C31" s="27" t="s">
        <v>16</v>
      </c>
      <c r="D31" s="45"/>
      <c r="E31" s="28"/>
      <c r="F31" s="61"/>
      <c r="G31" s="96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8"/>
      <c r="S31" s="5"/>
      <c r="T31" s="40"/>
      <c r="U31" s="3"/>
      <c r="V31" s="99"/>
      <c r="W31" s="100"/>
      <c r="X31" s="101"/>
      <c r="Y31" s="15"/>
      <c r="Z31" s="3"/>
    </row>
    <row r="32" spans="1:26" x14ac:dyDescent="0.25">
      <c r="A32" s="3"/>
      <c r="B32" s="9"/>
      <c r="C32" s="31" t="s">
        <v>32</v>
      </c>
      <c r="D32" s="94" t="s">
        <v>20</v>
      </c>
      <c r="E32" s="32" t="s">
        <v>11</v>
      </c>
      <c r="F32" s="57"/>
      <c r="G32" s="67" t="str">
        <f>IF(COUNTIF(G33:G38,"fout")&gt;0,"X",IF(COUNTIF(G33:G38,"let op")&gt;0,"!",IF(COUNTIF(G33:G38,"goed")&gt;0,"V","")))</f>
        <v/>
      </c>
      <c r="H32" s="68" t="str">
        <f t="shared" ref="H32:R32" si="3">IF(COUNTIF(H33:H38,"fout")&gt;0,"X",IF(COUNTIF(H33:H38,"let op")&gt;0,"!",IF(COUNTIF(H33:H38,"goed")&gt;0,"V","")))</f>
        <v/>
      </c>
      <c r="I32" s="68" t="str">
        <f t="shared" si="3"/>
        <v/>
      </c>
      <c r="J32" s="68" t="str">
        <f t="shared" si="3"/>
        <v/>
      </c>
      <c r="K32" s="68" t="str">
        <f t="shared" si="3"/>
        <v/>
      </c>
      <c r="L32" s="68" t="str">
        <f t="shared" si="3"/>
        <v/>
      </c>
      <c r="M32" s="68" t="str">
        <f t="shared" si="3"/>
        <v/>
      </c>
      <c r="N32" s="68" t="str">
        <f t="shared" si="3"/>
        <v/>
      </c>
      <c r="O32" s="68" t="str">
        <f t="shared" si="3"/>
        <v/>
      </c>
      <c r="P32" s="68" t="str">
        <f t="shared" si="3"/>
        <v/>
      </c>
      <c r="Q32" s="68" t="str">
        <f t="shared" si="3"/>
        <v/>
      </c>
      <c r="R32" s="69" t="str">
        <f t="shared" si="3"/>
        <v/>
      </c>
      <c r="S32" s="5"/>
      <c r="T32" s="33" t="str">
        <f>IF(COUNTIF(G32:R32,"X")&gt;COUNTIF(G32:R32,"?*")*0.1,"NEE","JA")</f>
        <v>JA</v>
      </c>
      <c r="U32" s="34"/>
      <c r="V32" s="76"/>
      <c r="W32" s="75"/>
      <c r="X32" s="77"/>
      <c r="Y32" s="15"/>
      <c r="Z32" s="3"/>
    </row>
    <row r="33" spans="1:26" x14ac:dyDescent="0.25">
      <c r="A33" s="3"/>
      <c r="B33" s="9"/>
      <c r="C33" s="35" t="s">
        <v>17</v>
      </c>
      <c r="D33" s="95"/>
      <c r="E33" s="34"/>
      <c r="F33" s="60"/>
      <c r="G33" s="58"/>
      <c r="H33" s="59"/>
      <c r="I33" s="59"/>
      <c r="J33" s="58"/>
      <c r="K33" s="59"/>
      <c r="L33" s="58"/>
      <c r="M33" s="59"/>
      <c r="N33" s="59"/>
      <c r="O33" s="58"/>
      <c r="P33" s="59"/>
      <c r="Q33" s="58"/>
      <c r="R33" s="63"/>
      <c r="S33" s="5"/>
      <c r="T33" s="33"/>
      <c r="U33" s="34"/>
      <c r="V33" s="102"/>
      <c r="W33" s="103"/>
      <c r="X33" s="104"/>
      <c r="Y33" s="15"/>
      <c r="Z33" s="3"/>
    </row>
    <row r="34" spans="1:26" x14ac:dyDescent="0.25">
      <c r="A34" s="3"/>
      <c r="B34" s="9"/>
      <c r="C34" s="35" t="s">
        <v>18</v>
      </c>
      <c r="D34" s="47"/>
      <c r="E34" s="34"/>
      <c r="F34" s="60"/>
      <c r="G34" s="37"/>
      <c r="H34" s="38"/>
      <c r="I34" s="38"/>
      <c r="J34" s="37"/>
      <c r="K34" s="38"/>
      <c r="L34" s="37"/>
      <c r="M34" s="38"/>
      <c r="N34" s="38"/>
      <c r="O34" s="37"/>
      <c r="P34" s="38"/>
      <c r="Q34" s="37"/>
      <c r="R34" s="62"/>
      <c r="S34" s="5"/>
      <c r="T34" s="33"/>
      <c r="U34" s="34"/>
      <c r="V34" s="81"/>
      <c r="W34" s="82"/>
      <c r="X34" s="83"/>
      <c r="Y34" s="15"/>
      <c r="Z34" s="3"/>
    </row>
    <row r="35" spans="1:26" x14ac:dyDescent="0.25">
      <c r="A35" s="3"/>
      <c r="B35" s="9"/>
      <c r="C35" s="35" t="s">
        <v>19</v>
      </c>
      <c r="D35" s="47"/>
      <c r="E35" s="34"/>
      <c r="F35" s="60"/>
      <c r="G35" s="37"/>
      <c r="H35" s="38"/>
      <c r="I35" s="38"/>
      <c r="J35" s="37"/>
      <c r="K35" s="38"/>
      <c r="L35" s="37"/>
      <c r="M35" s="38"/>
      <c r="N35" s="38"/>
      <c r="O35" s="37"/>
      <c r="P35" s="38"/>
      <c r="Q35" s="37"/>
      <c r="R35" s="62"/>
      <c r="S35" s="5"/>
      <c r="T35" s="33"/>
      <c r="U35" s="34"/>
      <c r="V35" s="81"/>
      <c r="W35" s="82"/>
      <c r="X35" s="83"/>
      <c r="Y35" s="15"/>
      <c r="Z35" s="3"/>
    </row>
    <row r="36" spans="1:26" x14ac:dyDescent="0.25">
      <c r="A36" s="3"/>
      <c r="B36" s="9"/>
      <c r="C36" s="35" t="s">
        <v>40</v>
      </c>
      <c r="D36" s="47"/>
      <c r="E36" s="34"/>
      <c r="F36" s="60"/>
      <c r="G36" s="37"/>
      <c r="H36" s="38"/>
      <c r="I36" s="38"/>
      <c r="J36" s="37"/>
      <c r="K36" s="38"/>
      <c r="L36" s="37"/>
      <c r="M36" s="38"/>
      <c r="N36" s="38"/>
      <c r="O36" s="37"/>
      <c r="P36" s="38"/>
      <c r="Q36" s="37"/>
      <c r="R36" s="62"/>
      <c r="S36" s="5"/>
      <c r="T36" s="33"/>
      <c r="U36" s="34"/>
      <c r="V36" s="81"/>
      <c r="W36" s="82"/>
      <c r="X36" s="83"/>
      <c r="Y36" s="15"/>
      <c r="Z36" s="3"/>
    </row>
    <row r="37" spans="1:26" ht="15.75" thickBot="1" x14ac:dyDescent="0.3">
      <c r="A37" s="3"/>
      <c r="B37" s="9"/>
      <c r="C37" s="35" t="s">
        <v>41</v>
      </c>
      <c r="D37" s="47"/>
      <c r="E37" s="34"/>
      <c r="F37" s="60"/>
      <c r="G37" s="37"/>
      <c r="H37" s="38"/>
      <c r="I37" s="38"/>
      <c r="J37" s="37"/>
      <c r="K37" s="38"/>
      <c r="L37" s="37"/>
      <c r="M37" s="38"/>
      <c r="N37" s="38"/>
      <c r="O37" s="37"/>
      <c r="P37" s="38"/>
      <c r="Q37" s="37"/>
      <c r="R37" s="62"/>
      <c r="S37" s="5"/>
      <c r="T37" s="33"/>
      <c r="U37" s="34"/>
      <c r="V37" s="81"/>
      <c r="W37" s="82"/>
      <c r="X37" s="83"/>
      <c r="Y37" s="15"/>
      <c r="Z37" s="3"/>
    </row>
    <row r="38" spans="1:26" ht="15.75" hidden="1" thickBot="1" x14ac:dyDescent="0.3">
      <c r="A38" s="3"/>
      <c r="B38" s="9"/>
      <c r="C38" s="35"/>
      <c r="D38" s="47"/>
      <c r="E38" s="34"/>
      <c r="F38" s="60"/>
      <c r="G38" s="37"/>
      <c r="H38" s="38"/>
      <c r="I38" s="38"/>
      <c r="J38" s="37"/>
      <c r="K38" s="38"/>
      <c r="L38" s="37"/>
      <c r="M38" s="38"/>
      <c r="N38" s="38"/>
      <c r="O38" s="37"/>
      <c r="P38" s="38"/>
      <c r="Q38" s="37"/>
      <c r="R38" s="62"/>
      <c r="S38" s="5"/>
      <c r="T38" s="33"/>
      <c r="U38" s="34"/>
      <c r="V38" s="48"/>
      <c r="W38" s="49"/>
      <c r="X38" s="50"/>
      <c r="Y38" s="15"/>
      <c r="Z38" s="3"/>
    </row>
    <row r="39" spans="1:26" ht="14.25" customHeight="1" x14ac:dyDescent="0.25">
      <c r="A39" s="3"/>
      <c r="B39" s="51"/>
      <c r="C39" s="27" t="s">
        <v>21</v>
      </c>
      <c r="D39" s="45"/>
      <c r="E39" s="28"/>
      <c r="F39" s="61"/>
      <c r="G39" s="96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8"/>
      <c r="S39" s="5"/>
      <c r="T39" s="40"/>
      <c r="U39" s="3"/>
      <c r="V39" s="99"/>
      <c r="W39" s="100"/>
      <c r="X39" s="101"/>
      <c r="Y39" s="15"/>
      <c r="Z39" s="3"/>
    </row>
    <row r="40" spans="1:26" x14ac:dyDescent="0.25">
      <c r="A40" s="3"/>
      <c r="B40" s="51"/>
      <c r="C40" s="31" t="s">
        <v>22</v>
      </c>
      <c r="D40" s="46" t="s">
        <v>33</v>
      </c>
      <c r="E40" s="32" t="s">
        <v>11</v>
      </c>
      <c r="F40" s="57"/>
      <c r="G40" s="67" t="str">
        <f t="shared" ref="G40:R40" si="4">IF(COUNTIF(G41:G45,"fout")&gt;0,"X",IF(COUNTIF(G41:G45,"let op")&gt;0,"!",IF(COUNTIF(G41:G45,"goed")&gt;0,"V","")))</f>
        <v/>
      </c>
      <c r="H40" s="68" t="str">
        <f t="shared" si="4"/>
        <v/>
      </c>
      <c r="I40" s="68" t="str">
        <f t="shared" si="4"/>
        <v/>
      </c>
      <c r="J40" s="68" t="str">
        <f t="shared" si="4"/>
        <v/>
      </c>
      <c r="K40" s="68" t="str">
        <f t="shared" si="4"/>
        <v/>
      </c>
      <c r="L40" s="68" t="str">
        <f t="shared" si="4"/>
        <v/>
      </c>
      <c r="M40" s="68" t="str">
        <f t="shared" si="4"/>
        <v/>
      </c>
      <c r="N40" s="68" t="str">
        <f t="shared" si="4"/>
        <v/>
      </c>
      <c r="O40" s="68" t="str">
        <f t="shared" si="4"/>
        <v/>
      </c>
      <c r="P40" s="68" t="str">
        <f t="shared" si="4"/>
        <v/>
      </c>
      <c r="Q40" s="68" t="str">
        <f t="shared" si="4"/>
        <v/>
      </c>
      <c r="R40" s="69" t="str">
        <f t="shared" si="4"/>
        <v/>
      </c>
      <c r="S40" s="5"/>
      <c r="T40" s="33" t="str">
        <f>IF(COUNTIF(G40:R40,"X")&gt;COUNTIF(G40:R40,"?*")*0.1,"NEE","JA")</f>
        <v>JA</v>
      </c>
      <c r="U40" s="34"/>
      <c r="V40" s="76"/>
      <c r="W40" s="75"/>
      <c r="X40" s="77"/>
      <c r="Y40" s="15"/>
      <c r="Z40" s="3"/>
    </row>
    <row r="41" spans="1:26" x14ac:dyDescent="0.25">
      <c r="A41" s="3"/>
      <c r="B41" s="51"/>
      <c r="C41" s="35" t="s">
        <v>23</v>
      </c>
      <c r="D41" s="47"/>
      <c r="E41" s="34"/>
      <c r="F41" s="60"/>
      <c r="G41" s="58"/>
      <c r="H41" s="59"/>
      <c r="I41" s="59"/>
      <c r="J41" s="58"/>
      <c r="K41" s="59"/>
      <c r="L41" s="58"/>
      <c r="M41" s="59"/>
      <c r="N41" s="59"/>
      <c r="O41" s="58"/>
      <c r="P41" s="59"/>
      <c r="Q41" s="58"/>
      <c r="R41" s="63"/>
      <c r="S41" s="5"/>
      <c r="T41" s="33"/>
      <c r="U41" s="34"/>
      <c r="V41" s="102"/>
      <c r="W41" s="103"/>
      <c r="X41" s="104"/>
      <c r="Y41" s="15"/>
      <c r="Z41" s="3"/>
    </row>
    <row r="42" spans="1:26" x14ac:dyDescent="0.25">
      <c r="A42" s="3"/>
      <c r="B42" s="51"/>
      <c r="C42" s="35" t="s">
        <v>24</v>
      </c>
      <c r="D42" s="47"/>
      <c r="E42" s="34"/>
      <c r="F42" s="60"/>
      <c r="G42" s="37"/>
      <c r="H42" s="38"/>
      <c r="I42" s="38"/>
      <c r="J42" s="37"/>
      <c r="K42" s="38"/>
      <c r="L42" s="37"/>
      <c r="M42" s="38"/>
      <c r="N42" s="38"/>
      <c r="O42" s="37"/>
      <c r="P42" s="38"/>
      <c r="Q42" s="37"/>
      <c r="R42" s="62"/>
      <c r="S42" s="5"/>
      <c r="T42" s="33"/>
      <c r="U42" s="34"/>
      <c r="V42" s="81"/>
      <c r="W42" s="82"/>
      <c r="X42" s="83"/>
      <c r="Y42" s="15"/>
      <c r="Z42" s="3"/>
    </row>
    <row r="43" spans="1:26" hidden="1" x14ac:dyDescent="0.25">
      <c r="A43" s="3"/>
      <c r="B43" s="51"/>
      <c r="C43" s="35"/>
      <c r="D43" s="47"/>
      <c r="E43" s="34"/>
      <c r="F43" s="60"/>
      <c r="G43" s="37"/>
      <c r="H43" s="38"/>
      <c r="I43" s="38"/>
      <c r="J43" s="37"/>
      <c r="K43" s="38"/>
      <c r="L43" s="37"/>
      <c r="M43" s="38"/>
      <c r="N43" s="38"/>
      <c r="O43" s="37"/>
      <c r="P43" s="38"/>
      <c r="Q43" s="37"/>
      <c r="R43" s="62"/>
      <c r="S43" s="5"/>
      <c r="T43" s="33"/>
      <c r="U43" s="34"/>
      <c r="V43" s="81"/>
      <c r="W43" s="82"/>
      <c r="X43" s="83"/>
      <c r="Y43" s="15"/>
      <c r="Z43" s="3"/>
    </row>
    <row r="44" spans="1:26" hidden="1" x14ac:dyDescent="0.25">
      <c r="A44" s="3"/>
      <c r="B44" s="51"/>
      <c r="C44" s="53"/>
      <c r="D44" s="54"/>
      <c r="E44" s="55"/>
      <c r="F44" s="60"/>
      <c r="G44" s="37"/>
      <c r="H44" s="38"/>
      <c r="I44" s="38"/>
      <c r="J44" s="37"/>
      <c r="K44" s="38"/>
      <c r="L44" s="37"/>
      <c r="M44" s="38"/>
      <c r="N44" s="38"/>
      <c r="O44" s="37"/>
      <c r="P44" s="38"/>
      <c r="Q44" s="37"/>
      <c r="R44" s="62"/>
      <c r="S44" s="5"/>
      <c r="T44" s="33"/>
      <c r="U44" s="34"/>
      <c r="V44" s="81"/>
      <c r="W44" s="82"/>
      <c r="X44" s="83"/>
      <c r="Y44" s="15"/>
      <c r="Z44" s="3"/>
    </row>
    <row r="45" spans="1:26" x14ac:dyDescent="0.25">
      <c r="A45" s="3"/>
      <c r="B45" s="51"/>
      <c r="C45" s="53" t="s">
        <v>52</v>
      </c>
      <c r="D45" s="54"/>
      <c r="E45" s="55"/>
      <c r="F45" s="60"/>
      <c r="G45" s="64"/>
      <c r="H45" s="65"/>
      <c r="I45" s="65"/>
      <c r="J45" s="64"/>
      <c r="K45" s="65"/>
      <c r="L45" s="64"/>
      <c r="M45" s="65"/>
      <c r="N45" s="65"/>
      <c r="O45" s="64"/>
      <c r="P45" s="65"/>
      <c r="Q45" s="64"/>
      <c r="R45" s="66"/>
      <c r="S45" s="5"/>
      <c r="T45" s="33"/>
      <c r="U45" s="34"/>
      <c r="V45" s="81"/>
      <c r="W45" s="82"/>
      <c r="X45" s="83"/>
      <c r="Y45" s="15"/>
      <c r="Z45" s="3"/>
    </row>
    <row r="46" spans="1:26" hidden="1" x14ac:dyDescent="0.25">
      <c r="A46" s="3"/>
      <c r="B46" s="51"/>
      <c r="C46" s="35"/>
      <c r="D46" s="47"/>
      <c r="E46" s="34"/>
      <c r="F46" s="36"/>
      <c r="G46" s="58"/>
      <c r="H46" s="59"/>
      <c r="I46" s="59"/>
      <c r="J46" s="58"/>
      <c r="K46" s="59"/>
      <c r="L46" s="58"/>
      <c r="M46" s="59"/>
      <c r="N46" s="59"/>
      <c r="O46" s="58"/>
      <c r="P46" s="59"/>
      <c r="Q46" s="58"/>
      <c r="R46" s="59"/>
      <c r="S46" s="5"/>
      <c r="T46" s="33"/>
      <c r="U46" s="34"/>
      <c r="V46" s="48"/>
      <c r="W46" s="49"/>
      <c r="X46" s="50"/>
      <c r="Y46" s="15"/>
      <c r="Z46" s="3"/>
    </row>
    <row r="47" spans="1:26" hidden="1" x14ac:dyDescent="0.25">
      <c r="A47" s="3"/>
      <c r="B47" s="51"/>
      <c r="C47" s="53"/>
      <c r="D47" s="54"/>
      <c r="E47" s="55"/>
      <c r="F47" s="36"/>
      <c r="G47" s="37"/>
      <c r="H47" s="38"/>
      <c r="I47" s="38"/>
      <c r="J47" s="37"/>
      <c r="K47" s="38"/>
      <c r="L47" s="37"/>
      <c r="M47" s="38"/>
      <c r="N47" s="38"/>
      <c r="O47" s="37"/>
      <c r="P47" s="38"/>
      <c r="Q47" s="37"/>
      <c r="R47" s="38"/>
      <c r="S47" s="5"/>
      <c r="T47" s="33"/>
      <c r="U47" s="34"/>
      <c r="V47" s="48"/>
      <c r="W47" s="49"/>
      <c r="X47" s="50"/>
      <c r="Y47" s="15"/>
      <c r="Z47" s="3"/>
    </row>
    <row r="48" spans="1:26" ht="15.75" thickBot="1" x14ac:dyDescent="0.3">
      <c r="A48" s="3"/>
      <c r="B48" s="41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3"/>
      <c r="Z48" s="3"/>
    </row>
    <row r="72" spans="2:3" hidden="1" x14ac:dyDescent="0.25">
      <c r="B72" s="2" t="s">
        <v>43</v>
      </c>
      <c r="C72" s="2" t="s">
        <v>47</v>
      </c>
    </row>
    <row r="73" spans="2:3" hidden="1" x14ac:dyDescent="0.25">
      <c r="B73" s="2" t="s">
        <v>44</v>
      </c>
    </row>
    <row r="74" spans="2:3" hidden="1" x14ac:dyDescent="0.25">
      <c r="B74" s="2" t="s">
        <v>45</v>
      </c>
    </row>
    <row r="75" spans="2:3" hidden="1" x14ac:dyDescent="0.25">
      <c r="B75" s="2" t="s">
        <v>46</v>
      </c>
      <c r="C75" s="2" t="s">
        <v>48</v>
      </c>
    </row>
    <row r="76" spans="2:3" hidden="1" x14ac:dyDescent="0.25"/>
  </sheetData>
  <sheetProtection sheet="1" objects="1" scenarios="1" selectLockedCells="1"/>
  <mergeCells count="34">
    <mergeCell ref="V27:X27"/>
    <mergeCell ref="Q12:R12"/>
    <mergeCell ref="V17:X17"/>
    <mergeCell ref="V20:X20"/>
    <mergeCell ref="G15:R15"/>
    <mergeCell ref="V15:X15"/>
    <mergeCell ref="V22:X22"/>
    <mergeCell ref="D32:D33"/>
    <mergeCell ref="G39:R39"/>
    <mergeCell ref="V39:X39"/>
    <mergeCell ref="V41:X41"/>
    <mergeCell ref="B2:Y2"/>
    <mergeCell ref="T8:T12"/>
    <mergeCell ref="G9:G11"/>
    <mergeCell ref="L9:L11"/>
    <mergeCell ref="N9:N11"/>
    <mergeCell ref="I9:I11"/>
    <mergeCell ref="H9:H11"/>
    <mergeCell ref="G31:R31"/>
    <mergeCell ref="V31:X31"/>
    <mergeCell ref="V33:X33"/>
    <mergeCell ref="V14:X14"/>
    <mergeCell ref="J9:J11"/>
    <mergeCell ref="P9:P11"/>
    <mergeCell ref="K9:K11"/>
    <mergeCell ref="O9:O11"/>
    <mergeCell ref="M9:M11"/>
    <mergeCell ref="G14:R14"/>
    <mergeCell ref="Q9:Q11"/>
    <mergeCell ref="R9:R11"/>
    <mergeCell ref="G12:I12"/>
    <mergeCell ref="J12:K12"/>
    <mergeCell ref="L12:N12"/>
    <mergeCell ref="O12:P12"/>
  </mergeCells>
  <conditionalFormatting sqref="G16:R16">
    <cfRule type="cellIs" dxfId="9" priority="51" stopIfTrue="1" operator="equal">
      <formula>$C$75</formula>
    </cfRule>
    <cfRule type="cellIs" dxfId="8" priority="52" stopIfTrue="1" operator="equal">
      <formula>$C$72</formula>
    </cfRule>
  </conditionalFormatting>
  <conditionalFormatting sqref="G21:R21">
    <cfRule type="cellIs" dxfId="7" priority="189" stopIfTrue="1" operator="equal">
      <formula>$C$75</formula>
    </cfRule>
    <cfRule type="cellIs" dxfId="6" priority="190" stopIfTrue="1" operator="equal">
      <formula>$C$72</formula>
    </cfRule>
  </conditionalFormatting>
  <conditionalFormatting sqref="G26:R26">
    <cfRule type="cellIs" dxfId="5" priority="167" stopIfTrue="1" operator="equal">
      <formula>$C$75</formula>
    </cfRule>
    <cfRule type="cellIs" dxfId="4" priority="168" stopIfTrue="1" operator="equal">
      <formula>$C$72</formula>
    </cfRule>
  </conditionalFormatting>
  <conditionalFormatting sqref="G32:R32">
    <cfRule type="cellIs" dxfId="3" priority="229" stopIfTrue="1" operator="equal">
      <formula>$C$75</formula>
    </cfRule>
    <cfRule type="cellIs" dxfId="2" priority="230" stopIfTrue="1" operator="equal">
      <formula>$C$72</formula>
    </cfRule>
  </conditionalFormatting>
  <conditionalFormatting sqref="G40:R40">
    <cfRule type="cellIs" dxfId="1" priority="131" stopIfTrue="1" operator="equal">
      <formula>$C$75</formula>
    </cfRule>
    <cfRule type="cellIs" dxfId="0" priority="132" stopIfTrue="1" operator="equal">
      <formula>$C$72</formula>
    </cfRule>
  </conditionalFormatting>
  <dataValidations count="1">
    <dataValidation type="list" allowBlank="1" showInputMessage="1" showErrorMessage="1" sqref="G33:R38 G41:R47 G22:R25 G17:R20 G27:R30" xr:uid="{00000000-0002-0000-0000-000000000000}">
      <formula1>$B$72:$B$75</formula1>
    </dataValidation>
  </dataValidations>
  <pageMargins left="0.7" right="0.7" top="0.75" bottom="0.75" header="0.3" footer="0.3"/>
  <pageSetup paperSize="8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Algemeen</dc:creator>
  <cp:lastModifiedBy>Sanne Telintel | De Slijpkruik</cp:lastModifiedBy>
  <cp:lastPrinted>2026-10-14T13:23:03Z</cp:lastPrinted>
  <dcterms:created xsi:type="dcterms:W3CDTF">2017-07-14T12:35:16Z</dcterms:created>
  <dcterms:modified xsi:type="dcterms:W3CDTF">2026-10-14T14:47:52Z</dcterms:modified>
</cp:coreProperties>
</file>