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Q:\Schade\Schade overzichten\Gemeente Brummen\"/>
    </mc:Choice>
  </mc:AlternateContent>
  <xr:revisionPtr revIDLastSave="0" documentId="13_ncr:1_{C09C4D89-2232-4EE4-B5BF-77F1DC9BB7F3}" xr6:coauthVersionLast="47" xr6:coauthVersionMax="47" xr10:uidLastSave="{00000000-0000-0000-0000-000000000000}"/>
  <bookViews>
    <workbookView xWindow="28680" yWindow="-120" windowWidth="29040" windowHeight="15720" xr2:uid="{7DE73FC3-B75B-4300-9062-F223B9FD0BCF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9" i="1" l="1"/>
  <c r="G9" i="1" s="1"/>
  <c r="I10" i="1"/>
  <c r="H10" i="1"/>
  <c r="G10" i="1"/>
  <c r="F10" i="1"/>
  <c r="E10" i="1"/>
  <c r="D10" i="1"/>
  <c r="J9" i="1"/>
  <c r="J10" i="1" s="1"/>
  <c r="I6" i="1"/>
  <c r="H6" i="1"/>
  <c r="G6" i="1"/>
  <c r="F6" i="1"/>
  <c r="E6" i="1"/>
  <c r="D6" i="1"/>
  <c r="J5" i="1"/>
  <c r="J6" i="1" s="1"/>
  <c r="F13" i="1"/>
  <c r="G13" i="1" s="1"/>
  <c r="J13" i="1" s="1"/>
  <c r="I14" i="1"/>
  <c r="H14" i="1"/>
  <c r="E14" i="1"/>
  <c r="D14" i="1"/>
  <c r="F14" i="1" l="1"/>
  <c r="G14" i="1" l="1"/>
  <c r="J14" i="1"/>
</calcChain>
</file>

<file path=xl/sharedStrings.xml><?xml version="1.0" encoding="utf-8"?>
<sst xmlns="http://schemas.openxmlformats.org/spreadsheetml/2006/main" count="38" uniqueCount="16">
  <si>
    <t xml:space="preserve">SCHADE-OVERZICHT GEBOUWEN- EN INVENTARISVERZEKERING </t>
  </si>
  <si>
    <t>Datum</t>
  </si>
  <si>
    <t>Schadenr</t>
  </si>
  <si>
    <t>Omschrijving</t>
  </si>
  <si>
    <t>Schade</t>
  </si>
  <si>
    <t>Eigen risico</t>
  </si>
  <si>
    <t xml:space="preserve">Kosten </t>
  </si>
  <si>
    <t>Betaald</t>
  </si>
  <si>
    <t>Verhaald</t>
  </si>
  <si>
    <t xml:space="preserve">Reserve </t>
  </si>
  <si>
    <t>Totaal</t>
  </si>
  <si>
    <t>641.140.103 tnv GEMEENTE BRUMMEN</t>
  </si>
  <si>
    <t>Stormschade zonnescreens Gemeentehuis</t>
  </si>
  <si>
    <t>Waterschade Kindcentrum de Rietgors</t>
  </si>
  <si>
    <t xml:space="preserve">Totaal </t>
  </si>
  <si>
    <t>Schade aan overheaddeur Ouder Eerbeekseweg 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</si>
</sst>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4" fontId="0" fillId="0" borderId="0" xfId="0" applyNumberFormat="1"/>
    <xf numFmtId="3" fontId="0" fillId="0" borderId="0" xfId="0" applyNumberFormat="1"/>
    <xf numFmtId="0" fontId="2" fillId="0" borderId="1" xfId="0" applyFont="1" applyBorder="1"/>
    <xf numFmtId="4" fontId="2" fillId="0" borderId="1" xfId="0" applyNumberFormat="1" applyFont="1" applyBorder="1"/>
    <xf numFmtId="14" fontId="3" fillId="0" borderId="1" xfId="0" applyNumberFormat="1" applyFont="1" applyBorder="1"/>
    <xf numFmtId="0" fontId="3" fillId="0" borderId="1" xfId="0" applyFont="1" applyBorder="1"/>
    <xf numFmtId="0" fontId="4" fillId="0" borderId="1" xfId="0" applyFont="1" applyBorder="1"/>
    <xf numFmtId="44" fontId="3" fillId="0" borderId="1" xfId="1" applyFont="1" applyBorder="1"/>
    <xf numFmtId="14" fontId="3" fillId="0" borderId="2" xfId="0" applyNumberFormat="1" applyFont="1" applyBorder="1"/>
    <xf numFmtId="0" fontId="3" fillId="0" borderId="2" xfId="0" applyFont="1" applyBorder="1"/>
    <xf numFmtId="44" fontId="3" fillId="0" borderId="2" xfId="1" applyFont="1" applyBorder="1"/>
    <xf numFmtId="14" fontId="2" fillId="0" borderId="3" xfId="0" applyNumberFormat="1" applyFont="1" applyBorder="1"/>
    <xf numFmtId="0" fontId="2" fillId="0" borderId="4" xfId="0" applyFont="1" applyBorder="1"/>
    <xf numFmtId="0" fontId="3" fillId="0" borderId="4" xfId="0" applyFont="1" applyBorder="1"/>
    <xf numFmtId="44" fontId="2" fillId="0" borderId="4" xfId="1" applyFont="1" applyBorder="1"/>
    <xf numFmtId="44" fontId="2" fillId="0" borderId="5" xfId="1" applyFont="1" applyBorder="1"/>
    <xf numFmtId="0" fontId="2" fillId="0" borderId="0" xfId="0" applyFont="1"/>
    <xf numFmtId="0" fontId="0" fillId="0" borderId="0" xfId="0"/>
    <xf numFmtId="0" fontId="4" fillId="0" borderId="2" xfId="0" applyFont="1" applyBorder="1"/>
    <xf numFmtId="0" fontId="2" fillId="0" borderId="0" xfId="0" applyFont="1" applyBorder="1"/>
    <xf numFmtId="0" fontId="0" fillId="0" borderId="0" xfId="0" applyBorder="1"/>
    <xf numFmtId="4" fontId="0" fillId="0" borderId="0" xfId="0" applyNumberFormat="1" applyBorder="1"/>
    <xf numFmtId="3" fontId="0" fillId="0" borderId="0" xfId="0" applyNumberFormat="1" applyBorder="1"/>
    <xf numFmtId="14" fontId="5" fillId="0" borderId="3" xfId="0" applyNumberFormat="1" applyFont="1" applyBorder="1"/>
    <xf numFmtId="44" fontId="5" fillId="0" borderId="4" xfId="1" applyFont="1" applyBorder="1"/>
    <xf numFmtId="44" fontId="5" fillId="0" borderId="5" xfId="1" applyFont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C0BB0-DEA3-493B-BD0A-7818233B142F}">
  <dimension ref="A1:J14"/>
  <sheetViews>
    <sheetView tabSelected="1" workbookViewId="0">
      <selection activeCell="C27" sqref="C27"/>
    </sheetView>
  </sheetViews>
  <sheetFormatPr defaultRowHeight="14.6" x14ac:dyDescent="0.4"/>
  <cols>
    <col min="1" max="1" width="10.07421875" bestFit="1" customWidth="1"/>
    <col min="3" max="3" width="54.15234375" customWidth="1"/>
    <col min="4" max="4" width="18.3046875" customWidth="1"/>
    <col min="5" max="5" width="10.69140625" customWidth="1"/>
    <col min="6" max="6" width="11.3828125" customWidth="1"/>
    <col min="7" max="7" width="12.84375" customWidth="1"/>
    <col min="9" max="9" width="10.15234375" bestFit="1" customWidth="1"/>
    <col min="10" max="10" width="16.15234375" customWidth="1"/>
  </cols>
  <sheetData>
    <row r="1" spans="1:10" x14ac:dyDescent="0.4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4">
      <c r="A2" s="18" t="s">
        <v>11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4">
      <c r="A3" s="1"/>
      <c r="D3" s="2"/>
      <c r="E3" s="3"/>
      <c r="F3" s="3"/>
      <c r="G3" s="3"/>
      <c r="H3" s="3"/>
      <c r="I3" s="3"/>
    </row>
    <row r="4" spans="1:10" x14ac:dyDescent="0.4">
      <c r="A4" s="4" t="s">
        <v>1</v>
      </c>
      <c r="B4" s="4" t="s">
        <v>2</v>
      </c>
      <c r="C4" s="4" t="s">
        <v>3</v>
      </c>
      <c r="D4" s="5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</row>
    <row r="5" spans="1:10" ht="15" thickBot="1" x14ac:dyDescent="0.45">
      <c r="A5" s="10">
        <v>45646</v>
      </c>
      <c r="B5" s="11">
        <v>2406405</v>
      </c>
      <c r="C5" s="20" t="s">
        <v>13</v>
      </c>
      <c r="D5" s="12">
        <v>5000</v>
      </c>
      <c r="E5" s="12">
        <v>2500</v>
      </c>
      <c r="F5" s="12">
        <v>0</v>
      </c>
      <c r="G5" s="12">
        <v>0</v>
      </c>
      <c r="H5" s="12">
        <v>0</v>
      </c>
      <c r="I5" s="12">
        <v>2500</v>
      </c>
      <c r="J5" s="12">
        <f>+G5-H5+I5</f>
        <v>2500</v>
      </c>
    </row>
    <row r="6" spans="1:10" ht="15" thickBot="1" x14ac:dyDescent="0.45">
      <c r="A6" s="25" t="s">
        <v>14</v>
      </c>
      <c r="B6" s="15"/>
      <c r="C6" s="15"/>
      <c r="D6" s="26">
        <f>SUM(D5)</f>
        <v>5000</v>
      </c>
      <c r="E6" s="26">
        <f t="shared" ref="E6:J6" si="0">SUM(E5)</f>
        <v>2500</v>
      </c>
      <c r="F6" s="26">
        <f t="shared" si="0"/>
        <v>0</v>
      </c>
      <c r="G6" s="26">
        <f t="shared" si="0"/>
        <v>0</v>
      </c>
      <c r="H6" s="26">
        <f t="shared" si="0"/>
        <v>0</v>
      </c>
      <c r="I6" s="26">
        <f t="shared" si="0"/>
        <v>2500</v>
      </c>
      <c r="J6" s="27">
        <f t="shared" si="0"/>
        <v>2500</v>
      </c>
    </row>
    <row r="7" spans="1:10" x14ac:dyDescent="0.4">
      <c r="A7" s="21"/>
      <c r="B7" s="22"/>
      <c r="C7" s="22"/>
      <c r="D7" s="23"/>
      <c r="E7" s="24"/>
      <c r="F7" s="24"/>
      <c r="G7" s="24"/>
      <c r="H7" s="24"/>
      <c r="I7" s="24"/>
      <c r="J7" s="22"/>
    </row>
    <row r="8" spans="1:10" x14ac:dyDescent="0.4">
      <c r="A8" s="4" t="s">
        <v>1</v>
      </c>
      <c r="B8" s="4" t="s">
        <v>2</v>
      </c>
      <c r="C8" s="4" t="s">
        <v>3</v>
      </c>
      <c r="D8" s="5" t="s">
        <v>4</v>
      </c>
      <c r="E8" s="4" t="s">
        <v>5</v>
      </c>
      <c r="F8" s="4" t="s">
        <v>6</v>
      </c>
      <c r="G8" s="4" t="s">
        <v>7</v>
      </c>
      <c r="H8" s="4" t="s">
        <v>8</v>
      </c>
      <c r="I8" s="4" t="s">
        <v>9</v>
      </c>
      <c r="J8" s="4" t="s">
        <v>10</v>
      </c>
    </row>
    <row r="9" spans="1:10" ht="15" thickBot="1" x14ac:dyDescent="0.45">
      <c r="A9" s="10">
        <v>45663</v>
      </c>
      <c r="B9" s="11">
        <v>2501930</v>
      </c>
      <c r="C9" s="20" t="s">
        <v>15</v>
      </c>
      <c r="D9" s="12">
        <v>7260.32</v>
      </c>
      <c r="E9" s="12">
        <v>2500</v>
      </c>
      <c r="F9" s="12">
        <f>47.6+1.08</f>
        <v>48.68</v>
      </c>
      <c r="G9" s="9">
        <f>+D9-E9+F9</f>
        <v>4809</v>
      </c>
      <c r="H9" s="12">
        <v>0</v>
      </c>
      <c r="I9" s="12"/>
      <c r="J9" s="12">
        <f>+G9-H9+I9</f>
        <v>4809</v>
      </c>
    </row>
    <row r="10" spans="1:10" ht="15" thickBot="1" x14ac:dyDescent="0.45">
      <c r="A10" s="25" t="s">
        <v>14</v>
      </c>
      <c r="B10" s="15"/>
      <c r="C10" s="15"/>
      <c r="D10" s="26">
        <f>SUM(D9)</f>
        <v>7260.32</v>
      </c>
      <c r="E10" s="26">
        <f t="shared" ref="E10" si="1">SUM(E9)</f>
        <v>2500</v>
      </c>
      <c r="F10" s="26">
        <f t="shared" ref="F10" si="2">SUM(F9)</f>
        <v>48.68</v>
      </c>
      <c r="G10" s="26">
        <f t="shared" ref="G10" si="3">SUM(G9)</f>
        <v>4809</v>
      </c>
      <c r="H10" s="26">
        <f t="shared" ref="H10" si="4">SUM(H9)</f>
        <v>0</v>
      </c>
      <c r="I10" s="26">
        <f t="shared" ref="I10" si="5">SUM(I9)</f>
        <v>0</v>
      </c>
      <c r="J10" s="27">
        <f t="shared" ref="J10" si="6">SUM(J9)</f>
        <v>4809</v>
      </c>
    </row>
    <row r="11" spans="1:10" x14ac:dyDescent="0.4">
      <c r="D11" s="2"/>
      <c r="E11" s="3"/>
      <c r="F11" s="3"/>
      <c r="G11" s="3"/>
      <c r="H11" s="3"/>
      <c r="I11" s="3"/>
    </row>
    <row r="12" spans="1:10" x14ac:dyDescent="0.4">
      <c r="A12" s="4" t="s">
        <v>1</v>
      </c>
      <c r="B12" s="4" t="s">
        <v>2</v>
      </c>
      <c r="C12" s="4" t="s">
        <v>3</v>
      </c>
      <c r="D12" s="5" t="s">
        <v>4</v>
      </c>
      <c r="E12" s="4" t="s">
        <v>5</v>
      </c>
      <c r="F12" s="4" t="s">
        <v>6</v>
      </c>
      <c r="G12" s="4" t="s">
        <v>7</v>
      </c>
      <c r="H12" s="4" t="s">
        <v>8</v>
      </c>
      <c r="I12" s="4" t="s">
        <v>9</v>
      </c>
      <c r="J12" s="4" t="s">
        <v>10</v>
      </c>
    </row>
    <row r="13" spans="1:10" ht="15" thickBot="1" x14ac:dyDescent="0.45">
      <c r="A13" s="6">
        <v>46201</v>
      </c>
      <c r="B13" s="7">
        <v>2602779</v>
      </c>
      <c r="C13" s="8" t="s">
        <v>12</v>
      </c>
      <c r="D13" s="9">
        <v>15281.5</v>
      </c>
      <c r="E13" s="9">
        <v>2500</v>
      </c>
      <c r="F13" s="9">
        <f>1405.22+127.82+1.46</f>
        <v>1534.5</v>
      </c>
      <c r="G13" s="9">
        <f>+D13-E13+F13</f>
        <v>14316</v>
      </c>
      <c r="H13" s="9">
        <v>0</v>
      </c>
      <c r="I13" s="9">
        <v>0</v>
      </c>
      <c r="J13" s="9">
        <f>+G13-H13+I13</f>
        <v>14316</v>
      </c>
    </row>
    <row r="14" spans="1:10" ht="15" thickBot="1" x14ac:dyDescent="0.45">
      <c r="A14" s="13" t="s">
        <v>10</v>
      </c>
      <c r="B14" s="14"/>
      <c r="C14" s="15"/>
      <c r="D14" s="16">
        <f>SUM(D13:D13)</f>
        <v>15281.5</v>
      </c>
      <c r="E14" s="16">
        <f>SUM(E13:E13)</f>
        <v>2500</v>
      </c>
      <c r="F14" s="16">
        <f>SUM(F13:F13)</f>
        <v>1534.5</v>
      </c>
      <c r="G14" s="16">
        <f>SUM(G13:G13)</f>
        <v>14316</v>
      </c>
      <c r="H14" s="16">
        <f>SUM(H13:H13)</f>
        <v>0</v>
      </c>
      <c r="I14" s="16">
        <f>SUM(I13:I13)</f>
        <v>0</v>
      </c>
      <c r="J14" s="17">
        <f>SUM(J13:J13)</f>
        <v>14316</v>
      </c>
    </row>
  </sheetData>
  <mergeCells count="2"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Attie van der Wal</dc:creator>
  <cp:lastModifiedBy>Attie van der Wal</cp:lastModifiedBy>
  <dcterms:created xsi:type="dcterms:W3CDTF">2026-08-06T12:06:25Z</dcterms:created>
  <dcterms:modified xsi:type="dcterms:W3CDTF">2026-09-21T14:17:43Z</dcterms:modified>
</cp:coreProperties>
</file>