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autoCompressPictures="0" defaultThemeVersion="124226"/>
  <mc:AlternateContent xmlns:mc="http://schemas.openxmlformats.org/markup-compatibility/2006">
    <mc:Choice Requires="x15">
      <x15ac:absPath xmlns:x15ac="http://schemas.microsoft.com/office/spreadsheetml/2010/11/ac" url="E:\WERK\PROJECTEN\NLPO\Platform voor Publicatie webapp\NvI 1\"/>
    </mc:Choice>
  </mc:AlternateContent>
  <xr:revisionPtr revIDLastSave="0" documentId="13_ncr:1_{C79C9733-906D-491D-91B8-1490C294680D}" xr6:coauthVersionLast="47" xr6:coauthVersionMax="47" xr10:uidLastSave="{00000000-0000-0000-0000-000000000000}"/>
  <bookViews>
    <workbookView xWindow="-108" yWindow="-108" windowWidth="23256" windowHeight="12456" activeTab="1" xr2:uid="{00000000-000D-0000-FFFF-FFFF00000000}"/>
  </bookViews>
  <sheets>
    <sheet name="Uitgangspunten " sheetId="1" r:id="rId1"/>
    <sheet name="Prijzenblad " sheetId="11" r:id="rId2"/>
    <sheet name="optie" sheetId="1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12" i="12" l="1"/>
  <c r="G90" i="11"/>
  <c r="G86" i="11"/>
  <c r="C113" i="11"/>
  <c r="G123" i="11" s="1"/>
  <c r="C105" i="11"/>
  <c r="G34" i="11"/>
  <c r="G118" i="11" s="1"/>
  <c r="G65" i="11"/>
  <c r="G120" i="11" s="1"/>
  <c r="G82" i="11"/>
  <c r="G92" i="11"/>
  <c r="G91" i="11"/>
  <c r="G89" i="11"/>
  <c r="G88" i="11"/>
  <c r="G85" i="11"/>
  <c r="G84" i="11"/>
  <c r="G83" i="11"/>
  <c r="G75" i="11"/>
  <c r="G121" i="11" s="1"/>
  <c r="G51" i="11"/>
  <c r="G119" i="11" s="1"/>
  <c r="G93" i="11" l="1"/>
  <c r="G122" i="11" s="1"/>
  <c r="G124" i="11" s="1"/>
</calcChain>
</file>

<file path=xl/sharedStrings.xml><?xml version="1.0" encoding="utf-8"?>
<sst xmlns="http://schemas.openxmlformats.org/spreadsheetml/2006/main" count="176" uniqueCount="92">
  <si>
    <t>Uitgangspunten te hanteren voor uw prijsaanbieding platform voor publicatie</t>
  </si>
  <si>
    <t>versie 1.07</t>
  </si>
  <si>
    <t>Randvoorwaarden prijsaanbieding</t>
  </si>
  <si>
    <r>
      <rPr>
        <b/>
        <sz val="11"/>
        <color theme="1"/>
        <rFont val="Calibri"/>
        <family val="2"/>
        <scheme val="minor"/>
      </rPr>
      <t>Plafondbedragen</t>
    </r>
    <r>
      <rPr>
        <sz val="11"/>
        <color theme="1"/>
        <rFont val="Calibri"/>
        <family val="2"/>
        <scheme val="minor"/>
      </rPr>
      <t xml:space="preserve">:
1.Plafondprijs voor het (door)ontwikkelen, opleveren en implementeren van het platform voor publicatie inclusief alle benodigde licenties, monitoring, ondersteuning en servicedesk voor de periode van 5 jaar: € 800.000;
2.Plafondprijs voor distributie (CDN) en videoplayer inclusief dataverkeer met ondersteuning, monitoring en servicedesk voor de periode van 5 jaar: € 150.000 per jaar en in totaal voor 5 jaar € 750.000;
</t>
    </r>
  </si>
  <si>
    <t>Deze plafondbedragen mogen voor:
1. € 800.000 voor de (door)ontwikkeling, de ondersteuning, monitoring en servicedesk van het platform voor publicatie en 
2. € 750.000 voor de distributie (CDN) en videoplayer inclusief ondersteuning, monitoring, servicedesk en dataverkeer 
zowel individueel als gezamenlijk niet overschreden worden in de inschrijving. 
Indien de inschrijver wel een hoger bedrag aanbiedt op één of beide plafondbedragen of indien de plafondbedragen gezamenlijk de € 1.550.000 overschrijden, wordt de inschrijving terzijde gelegd en niet verder beoordeeld. De inschrijver komt niet in aanmerking voor gunning.</t>
  </si>
  <si>
    <t>De prijs is gebaseerd op de scope zoals beschreven in de gunningleidraad, de vraagspecificatie, uw uitwerking van de gunningcriteria, de uitgangspunten contractering en verwerkersovereenkomst.</t>
  </si>
  <si>
    <t>De prijs is gebaseerd op een looptijd van vijf jaar. NLPO kan na deze periode de overeenkomst verlengen onder dezelfde voorwaarden en dan geldende tarieven.</t>
  </si>
  <si>
    <t>Er zijn geen pro memorieposten opgenomen in de prijsaanbieding;</t>
  </si>
  <si>
    <t xml:space="preserve">De prijsaanbieding is volledig en omvat: alle kosten van direct en indirect bij uitvoering van de opdracht betrokken personeel; alle benodigde software, hardware, onderliggende infrastructuur en overige middelen om de dienstverlening  uit te kunnen voeren. </t>
  </si>
  <si>
    <t>De prijsaanbieding bevat geen voorbehouden</t>
  </si>
  <si>
    <t xml:space="preserve">Inschrijver mag bij de prijsaanbieding geen rekening houden met investeringen door de NLPO </t>
  </si>
  <si>
    <t>De inschrijver vult de gele velden in op het 'prijzenblad'</t>
  </si>
  <si>
    <t>Ondertekening</t>
  </si>
  <si>
    <t>Bedrijfsnaam</t>
  </si>
  <si>
    <t>&lt; Bedrijfsnaam &gt;</t>
  </si>
  <si>
    <t>Namens de Inschrijver</t>
  </si>
  <si>
    <t>&lt; Tekenbevoegde &gt;</t>
  </si>
  <si>
    <t>Functie</t>
  </si>
  <si>
    <t>&lt; Functie &gt;</t>
  </si>
  <si>
    <t>Datum</t>
  </si>
  <si>
    <t>&lt; Datum &gt;</t>
  </si>
  <si>
    <t>Handtekening</t>
  </si>
  <si>
    <t>Tarieven</t>
  </si>
  <si>
    <t>in te zetten medewerker/rol</t>
  </si>
  <si>
    <t xml:space="preserve"> Maximaal all-in* uurtarief (van toepassing op (door)ontwikkeling) ex BTW</t>
  </si>
  <si>
    <t>Monitoring, ondersteuning en servicedesk, uurtarief ex BTW</t>
  </si>
  <si>
    <t>* All-in: zonder extra bijkomende kosten (bv. reiskosten)</t>
  </si>
  <si>
    <t>A-1</t>
  </si>
  <si>
    <t>(door)ontwikkeling platform voor publicatie</t>
  </si>
  <si>
    <t>ex btw</t>
  </si>
  <si>
    <r>
      <t>Geef hier de totale kosten voor het ontwikkelen van het platform voor publicatie, inclusief het CMS, de web- en appomgeving inclusief een toegankelijke en responsive UX/UI-ontwerp, de technische API-koppeling voor bereikmeting met het reeds bestaande NLPO Bereiksdashboard  en toekomstige redactiesysteem, zoals omschreven in hoofdstuk 2 van de vraagspecificatie en de doelstellingen en randvoorwaarden (par 3.2 en 3.3. van de gunningleidraad).</t>
    </r>
    <r>
      <rPr>
        <b/>
        <sz val="11"/>
        <rFont val="Calibri"/>
        <family val="2"/>
        <scheme val="minor"/>
      </rPr>
      <t xml:space="preserve"> LET OP: het (door)ontwikkelen en opleveren van het platform voor publicatie inclusief alle benodigde licenties:  € 800.000</t>
    </r>
  </si>
  <si>
    <t>Onderwerp/activiteiten</t>
  </si>
  <si>
    <t>Aantal dagen</t>
  </si>
  <si>
    <t>Prijs</t>
  </si>
  <si>
    <t>Totaal</t>
  </si>
  <si>
    <t>A-2</t>
  </si>
  <si>
    <t>Implementatie</t>
  </si>
  <si>
    <r>
      <t xml:space="preserve">Geef hier de éénmalige kosten aan die zijn gemoeid met de implementatie (= aansluiting en migratie) van de 80 lokale omroepen op het platform voor publicatie (zie o.a. paragraaf 2.2.4 van de Vraagspecificatie eisen 14 en 15). </t>
    </r>
    <r>
      <rPr>
        <b/>
        <sz val="11"/>
        <rFont val="Calibri"/>
        <family val="2"/>
        <scheme val="minor"/>
      </rPr>
      <t>LET OP: de implementatiekosten zijn inbegrepen in de plafondprijs van de (door)ontwikkeling, zie A-1;</t>
    </r>
  </si>
  <si>
    <t>Onderwerp</t>
  </si>
  <si>
    <t>A-3</t>
  </si>
  <si>
    <t>Ondersteuning, monitoring en servicedesk, onderhoud en beheer</t>
  </si>
  <si>
    <r>
      <t xml:space="preserve">Geef hier de  tarieven op die zijn gemoeid met de ondersteuning, monitoring en servicedesk, onderhoud en beheer voor het platform, zoals beschreven in hoofdstuk 2.3 en 2.4 van de vraagspecificatie. Dit is gebaseerd op de kosten voor vijf jaar. </t>
    </r>
    <r>
      <rPr>
        <b/>
        <sz val="11"/>
        <rFont val="Calibri"/>
        <family val="2"/>
        <scheme val="minor"/>
      </rPr>
      <t>LET OP: de kosten voor ondersteuning, monitoring en servicedesk zijn inbegrepen in de plafondprijs van de (door)ontwikkeling, zie A-1;</t>
    </r>
  </si>
  <si>
    <t>Ondersteuning</t>
  </si>
  <si>
    <t>Monitoring</t>
  </si>
  <si>
    <t>Servicedesk</t>
  </si>
  <si>
    <t>….</t>
  </si>
  <si>
    <t>B-1</t>
  </si>
  <si>
    <t>Ondersteuning, monitoring en servicedesk voor distributie (CDN) en videoplayer</t>
  </si>
  <si>
    <r>
      <t xml:space="preserve">Geef hier de  tarieven op die zijn gemoeid met de ondersteuning, monitoring en servicedesk voor de distributie (CDN) van het platform, zoals beschreven in hoofdstuk 2.3 en 2.4 van de vraagspecificatie. Dit is gebaseerd op de kosten voor vijf jaar. </t>
    </r>
    <r>
      <rPr>
        <b/>
        <sz val="11"/>
        <rFont val="Calibri"/>
        <family val="2"/>
        <scheme val="minor"/>
      </rPr>
      <t>LET OP: de plafondprijs voor de periode van 5 jaar voor distributie is: € 150.000 per jaar en in totaal voor 5 jaar € 750.000;</t>
    </r>
  </si>
  <si>
    <t>B-2</t>
  </si>
  <si>
    <t>Dataverkeer distributie</t>
  </si>
  <si>
    <t xml:space="preserve">dataverkeer </t>
  </si>
  <si>
    <t>hoeveelheid</t>
  </si>
  <si>
    <t>data</t>
  </si>
  <si>
    <t>periode</t>
  </si>
  <si>
    <t>Dataverkeer totaal: video on demand, replay en audio replay</t>
  </si>
  <si>
    <t>TB</t>
  </si>
  <si>
    <t>maand</t>
  </si>
  <si>
    <t>De opgegeven prijs voor extra dataverkeer of piekbandbreedte wordt gewogen:</t>
  </si>
  <si>
    <t>Extra CDN-dataverkeer</t>
  </si>
  <si>
    <t>Extra piekbandbreedte (indien van toepassing)</t>
  </si>
  <si>
    <t>Gbit/s</t>
  </si>
  <si>
    <t>KANSEN</t>
  </si>
  <si>
    <t>Kans 1</t>
  </si>
  <si>
    <t>Kans 2</t>
  </si>
  <si>
    <t>kans 3</t>
  </si>
  <si>
    <t>RISICO's</t>
  </si>
  <si>
    <t>Risico 1 beheermaatregelen</t>
  </si>
  <si>
    <t>Risico 2 beheermaatregelen</t>
  </si>
  <si>
    <t>Risico 3 beheermaatregelen</t>
  </si>
  <si>
    <t>Risico 4 beheermaatregelen</t>
  </si>
  <si>
    <t>Risico 5 beheermaatregelen</t>
  </si>
  <si>
    <t>Totalen</t>
  </si>
  <si>
    <t>ex BTW</t>
  </si>
  <si>
    <t>Onderdeel</t>
  </si>
  <si>
    <t>A-1 Ontwikkeling platform</t>
  </si>
  <si>
    <t>A-2 Implementatie</t>
  </si>
  <si>
    <t>A-3 Ondersteuning, monitoring en servicedesk platform</t>
  </si>
  <si>
    <t>B-1 Ondersteuning, monitoring en servicedesk voor distributie (CDN) en videoplayer</t>
  </si>
  <si>
    <t>B-2 Dataverkeer distributie</t>
  </si>
  <si>
    <t>Prijs risico's beheermaatregelen</t>
  </si>
  <si>
    <t>O-1</t>
  </si>
  <si>
    <t xml:space="preserve">Optie toegankelijkheid: werkzaamheden om toegankelijkheid op niveau WCAG 2.2. niveau AAA te krijgen </t>
  </si>
  <si>
    <r>
      <t xml:space="preserve"> De optie voor de verdere invulling van toegankelijkheid, waarvoor een bedrag van € 150.000 beschikbaar is, valt buiten het plafondbedrag van € 800.000. Daarbij geldt dat in het Programma van Eisen reeds als eis is opgenomen dat de oplossing moet voldoen aan WCAG 2.2 niveau AA. </t>
    </r>
    <r>
      <rPr>
        <b/>
        <sz val="11"/>
        <color theme="1"/>
        <rFont val="Calibri"/>
        <family val="2"/>
        <scheme val="minor"/>
      </rPr>
      <t>De optie van € 150.000</t>
    </r>
    <r>
      <rPr>
        <sz val="11"/>
        <color theme="1"/>
        <rFont val="Calibri"/>
        <family val="2"/>
        <scheme val="minor"/>
      </rPr>
      <t xml:space="preserve"> is derhalve niet bedoeld voor werkzaamheden die noodzakelijk zijn om aan deze minimumeis te voldoen, maar voor </t>
    </r>
    <r>
      <rPr>
        <b/>
        <sz val="11"/>
        <color theme="1"/>
        <rFont val="Calibri"/>
        <family val="2"/>
        <scheme val="minor"/>
      </rPr>
      <t>aanvullende werkzaamheden en doorontwikkeling op het gebied van digitale toegankelijkheid</t>
    </r>
    <r>
      <rPr>
        <sz val="11"/>
        <color theme="1"/>
        <rFont val="Calibri"/>
        <family val="2"/>
        <scheme val="minor"/>
      </rPr>
      <t xml:space="preserve">. </t>
    </r>
  </si>
  <si>
    <t>Geef hier de  de aanvullende werkzaamheden op voor invulling van de optie. Gebruik de uurtarieven zoals ingevuld bij het tabblad 'prijzenblad' onder 'tarieven'.</t>
  </si>
  <si>
    <r>
      <t xml:space="preserve">Geef hier de jaarlijks terugkerende kosten op voor het dataverkeer. Aangezien het gebruik van het platform naar verwachting zal groeien gedurende de contractperiode, dient de inschrijver naast de inbegrepen capaciteit een transparant pay-per-use-model aan te bieden. </t>
    </r>
    <r>
      <rPr>
        <b/>
        <sz val="11"/>
        <color rgb="FF000000"/>
        <rFont val="Calibri"/>
        <family val="2"/>
        <scheme val="minor"/>
      </rPr>
      <t xml:space="preserve">LET OP: de plafondprijs voor de periode van 5 jaar voor distributie is: € 150.000 per jaar en in totaal voor 5 jaar € 750.000;
</t>
    </r>
    <r>
      <rPr>
        <sz val="11"/>
        <color rgb="FF000000"/>
        <rFont val="Calibri"/>
        <family val="2"/>
        <scheme val="minor"/>
      </rPr>
      <t xml:space="preserve"> 
</t>
    </r>
  </si>
  <si>
    <t>Prijzen mogen maximaal één (1) keer per jaar gewijzigd worden in overleg met de NLPO (Prijsindexcijfer volgens de consumentenindex (CPI afgeleid) reeks alle huishoudens (2016 = 100), gepubliceerd door het CBS). De indexering mag niet eerder dan per 1 januari 2028 worden doorgevoerd</t>
  </si>
  <si>
    <t>Aantal dagen/</t>
  </si>
  <si>
    <t>hosting, infrastructuur, licenties</t>
  </si>
  <si>
    <t xml:space="preserve">Prijs </t>
  </si>
  <si>
    <t xml:space="preserve">Aantal </t>
  </si>
  <si>
    <t>technisch beheer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</si>
</sst>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 #,##0.00;&quot;€&quot;\ \-#,##0.00"/>
    <numFmt numFmtId="44" formatCode="_ &quot;€&quot;\ * #,##0.00_ ;_ &quot;€&quot;\ * \-#,##0.00_ ;_ &quot;€&quot;\ * &quot;-&quot;??_ ;_ @_ "/>
    <numFmt numFmtId="164" formatCode="_(&quot;€&quot;\ * #,##0.00_);_(&quot;€&quot;\ * \(#,##0.00\);_(&quot;€&quot;\ * &quot;-&quot;??_);_(@_)"/>
    <numFmt numFmtId="165" formatCode="_-&quot;€&quot;\ * #,##0.00_-;_-&quot;€&quot;\ * #,##0.00\-;_-&quot;€&quot;\ * &quot;-&quot;??_-;_-@_-"/>
    <numFmt numFmtId="166" formatCode="&quot;€&quot;\ #,##0.00"/>
    <numFmt numFmtId="167" formatCode="0##\-#######"/>
    <numFmt numFmtId="168" formatCode="_(&quot;€&quot;\ * #,##0_);_(&quot;€&quot;\ * \(#,##0\);_(&quot;€&quot;\ * &quot;-&quot;??_);_(@_)"/>
    <numFmt numFmtId="169" formatCode="&quot;€&quot;\ #,##0.00;[Red]&quot;€&quot;\ #,##0.00"/>
  </numFmts>
  <fonts count="22">
    <font>
      <sz val="11"/>
      <color theme="1"/>
      <name val="Calibri"/>
      <family val="2"/>
      <scheme val="minor"/>
    </font>
    <font>
      <b/>
      <sz val="11"/>
      <color theme="1"/>
      <name val="Calibri"/>
      <family val="2"/>
      <scheme val="minor"/>
    </font>
    <font>
      <sz val="10"/>
      <name val="Arial"/>
      <family val="2"/>
    </font>
    <font>
      <b/>
      <sz val="10"/>
      <name val="Arial"/>
      <family val="2"/>
    </font>
    <font>
      <u/>
      <sz val="11"/>
      <color theme="10"/>
      <name val="Calibri"/>
      <family val="2"/>
      <scheme val="minor"/>
    </font>
    <font>
      <u/>
      <sz val="11"/>
      <color theme="11"/>
      <name val="Calibri"/>
      <family val="2"/>
      <scheme val="minor"/>
    </font>
    <font>
      <sz val="11"/>
      <color rgb="FFFF0000"/>
      <name val="Calibri"/>
      <family val="2"/>
      <scheme val="minor"/>
    </font>
    <font>
      <sz val="11"/>
      <color rgb="FFFF0000"/>
      <name val="Calibri (Hoofdtekst)_x0000_"/>
    </font>
    <font>
      <sz val="11"/>
      <name val="Calibri"/>
      <family val="2"/>
      <scheme val="minor"/>
    </font>
    <font>
      <sz val="11"/>
      <color rgb="FF000000"/>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1"/>
      <name val="Calibri"/>
      <family val="2"/>
      <scheme val="minor"/>
    </font>
    <font>
      <b/>
      <i/>
      <sz val="11"/>
      <name val="Calibri"/>
      <family val="2"/>
      <scheme val="minor"/>
    </font>
    <font>
      <sz val="11"/>
      <color theme="1"/>
      <name val="Calibri"/>
      <family val="2"/>
    </font>
    <font>
      <b/>
      <i/>
      <sz val="11"/>
      <color theme="1"/>
      <name val="Calibri"/>
      <family val="2"/>
      <scheme val="minor"/>
    </font>
    <font>
      <b/>
      <sz val="11"/>
      <color theme="1"/>
      <name val="Calibri"/>
      <family val="2"/>
    </font>
    <font>
      <sz val="11"/>
      <name val="Calibri"/>
      <family val="2"/>
    </font>
    <font>
      <b/>
      <sz val="9"/>
      <name val="Calibri"/>
      <family val="2"/>
      <scheme val="minor"/>
    </font>
    <font>
      <b/>
      <sz val="11"/>
      <color rgb="FF000000"/>
      <name val="Calibri"/>
      <family val="2"/>
      <scheme val="minor"/>
    </font>
    <font>
      <b/>
      <sz val="11"/>
      <color rgb="FF000000"/>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9"/>
        <bgColor indexed="64"/>
      </patternFill>
    </fill>
    <fill>
      <patternFill patternType="solid">
        <fgColor theme="0"/>
        <bgColor indexed="64"/>
      </patternFill>
    </fill>
    <fill>
      <patternFill patternType="solid">
        <fgColor theme="9"/>
        <bgColor rgb="FF000000"/>
      </patternFill>
    </fill>
    <fill>
      <patternFill patternType="solid">
        <fgColor theme="9" tint="0.79998168889431442"/>
        <bgColor indexed="64"/>
      </patternFill>
    </fill>
    <fill>
      <patternFill patternType="solid">
        <fgColor rgb="FFFDE9D9"/>
        <bgColor rgb="FFFDE9D9"/>
      </patternFill>
    </fill>
    <fill>
      <patternFill patternType="solid">
        <fgColor rgb="FFFFFF00"/>
        <bgColor rgb="FFFFFF00"/>
      </patternFill>
    </fill>
  </fills>
  <borders count="4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diagonal/>
    </border>
    <border>
      <left style="thin">
        <color rgb="FF808080"/>
      </left>
      <right style="thin">
        <color rgb="FF808080"/>
      </right>
      <top style="thin">
        <color rgb="FF808080"/>
      </top>
      <bottom style="thin">
        <color rgb="FF808080"/>
      </bottom>
      <diagonal/>
    </border>
    <border>
      <left/>
      <right style="thin">
        <color rgb="FF808080"/>
      </right>
      <top style="thin">
        <color rgb="FF808080"/>
      </top>
      <bottom style="thin">
        <color rgb="FF808080"/>
      </bottom>
      <diagonal/>
    </border>
    <border>
      <left/>
      <right style="thin">
        <color rgb="FF000000"/>
      </right>
      <top style="thin">
        <color rgb="FF808080"/>
      </top>
      <bottom style="thin">
        <color rgb="FF808080"/>
      </bottom>
      <diagonal/>
    </border>
    <border>
      <left style="thin">
        <color rgb="FF808080"/>
      </left>
      <right style="thin">
        <color rgb="FF808080"/>
      </right>
      <top style="thin">
        <color rgb="FF808080"/>
      </top>
      <bottom/>
      <diagonal/>
    </border>
    <border>
      <left/>
      <right style="thin">
        <color rgb="FF808080"/>
      </right>
      <top style="thin">
        <color rgb="FF808080"/>
      </top>
      <bottom/>
      <diagonal/>
    </border>
    <border>
      <left/>
      <right style="thin">
        <color rgb="FF000000"/>
      </right>
      <top style="thin">
        <color rgb="FF80808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22"/>
      </left>
      <right/>
      <top style="thin">
        <color indexed="23"/>
      </top>
      <bottom style="thin">
        <color indexed="23"/>
      </bottom>
      <diagonal/>
    </border>
    <border>
      <left style="thin">
        <color indexed="22"/>
      </left>
      <right style="thin">
        <color indexed="22"/>
      </right>
      <top style="thin">
        <color indexed="23"/>
      </top>
      <bottom style="thin">
        <color indexed="23"/>
      </bottom>
      <diagonal/>
    </border>
    <border>
      <left/>
      <right style="thin">
        <color indexed="22"/>
      </right>
      <top style="thin">
        <color indexed="23"/>
      </top>
      <bottom style="thin">
        <color indexed="23"/>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22"/>
      </right>
      <top style="thin">
        <color indexed="23"/>
      </top>
      <bottom style="thin">
        <color indexed="23"/>
      </bottom>
      <diagonal/>
    </border>
    <border>
      <left/>
      <right/>
      <top style="thin">
        <color indexed="23"/>
      </top>
      <bottom style="thin">
        <color indexed="23"/>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22"/>
      </left>
      <right style="thin">
        <color indexed="22"/>
      </right>
      <top style="thin">
        <color indexed="23"/>
      </top>
      <bottom style="thin">
        <color indexed="23"/>
      </bottom>
      <diagonal/>
    </border>
    <border>
      <left style="thin">
        <color indexed="22"/>
      </left>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22"/>
      </right>
      <top style="thin">
        <color indexed="23"/>
      </top>
      <bottom style="thin">
        <color indexed="23"/>
      </bottom>
      <diagonal/>
    </border>
  </borders>
  <cellStyleXfs count="47">
    <xf numFmtId="0" fontId="0"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44" fontId="10"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cellStyleXfs>
  <cellXfs count="150">
    <xf numFmtId="0" fontId="0" fillId="0" borderId="0" xfId="0"/>
    <xf numFmtId="0" fontId="0" fillId="0" borderId="0" xfId="0" applyAlignment="1">
      <alignment vertical="top" wrapText="1"/>
    </xf>
    <xf numFmtId="0" fontId="1" fillId="3" borderId="5" xfId="0" applyFont="1" applyFill="1" applyBorder="1" applyAlignment="1">
      <alignment vertical="top" wrapText="1"/>
    </xf>
    <xf numFmtId="0" fontId="13" fillId="0" borderId="0" xfId="45" applyFont="1" applyAlignment="1">
      <alignment horizontal="right" vertical="top"/>
    </xf>
    <xf numFmtId="0" fontId="8" fillId="0" borderId="0" xfId="45" applyFont="1" applyAlignment="1">
      <alignment vertical="top"/>
    </xf>
    <xf numFmtId="166" fontId="8" fillId="0" borderId="0" xfId="45" applyNumberFormat="1" applyFont="1" applyAlignment="1">
      <alignment vertical="top"/>
    </xf>
    <xf numFmtId="0" fontId="13" fillId="0" borderId="0" xfId="45" applyFont="1" applyAlignment="1">
      <alignment vertical="top"/>
    </xf>
    <xf numFmtId="168" fontId="8" fillId="0" borderId="0" xfId="42" applyNumberFormat="1" applyFont="1" applyFill="1" applyAlignment="1">
      <alignment vertical="top"/>
    </xf>
    <xf numFmtId="0" fontId="8" fillId="0" borderId="0" xfId="45" applyFont="1" applyAlignment="1" applyProtection="1">
      <alignment horizontal="right" vertical="top"/>
      <protection locked="0"/>
    </xf>
    <xf numFmtId="0" fontId="13" fillId="0" borderId="0" xfId="45" applyFont="1" applyAlignment="1" applyProtection="1">
      <alignment horizontal="right" vertical="top"/>
      <protection locked="0"/>
    </xf>
    <xf numFmtId="166" fontId="8" fillId="0" borderId="0" xfId="46" applyNumberFormat="1" applyFont="1" applyFill="1" applyBorder="1" applyAlignment="1" applyProtection="1">
      <alignment vertical="top"/>
      <protection locked="0"/>
    </xf>
    <xf numFmtId="0" fontId="1" fillId="3" borderId="0" xfId="0" applyFont="1" applyFill="1" applyAlignment="1">
      <alignment vertical="top" wrapText="1"/>
    </xf>
    <xf numFmtId="0" fontId="11" fillId="3" borderId="0" xfId="45" applyFont="1" applyFill="1" applyAlignment="1">
      <alignment horizontal="right" vertical="top"/>
    </xf>
    <xf numFmtId="0" fontId="12" fillId="3" borderId="0" xfId="45" applyFont="1" applyFill="1"/>
    <xf numFmtId="0" fontId="8" fillId="3" borderId="0" xfId="45" applyFont="1" applyFill="1"/>
    <xf numFmtId="166" fontId="12" fillId="3" borderId="0" xfId="45" applyNumberFormat="1" applyFont="1" applyFill="1"/>
    <xf numFmtId="166" fontId="8" fillId="3" borderId="0" xfId="45" applyNumberFormat="1" applyFont="1" applyFill="1"/>
    <xf numFmtId="0" fontId="13" fillId="3" borderId="0" xfId="45" applyFont="1" applyFill="1" applyAlignment="1">
      <alignment vertical="top"/>
    </xf>
    <xf numFmtId="166" fontId="8" fillId="3" borderId="0" xfId="45" applyNumberFormat="1" applyFont="1" applyFill="1" applyAlignment="1">
      <alignment vertical="top"/>
    </xf>
    <xf numFmtId="0" fontId="13" fillId="3" borderId="0" xfId="45" applyFont="1" applyFill="1" applyAlignment="1">
      <alignment horizontal="left" vertical="top"/>
    </xf>
    <xf numFmtId="166" fontId="13" fillId="3" borderId="0" xfId="45" applyNumberFormat="1" applyFont="1" applyFill="1" applyAlignment="1">
      <alignment horizontal="right" vertical="top"/>
    </xf>
    <xf numFmtId="0" fontId="13" fillId="6" borderId="0" xfId="45" applyFont="1" applyFill="1" applyAlignment="1">
      <alignment vertical="top"/>
    </xf>
    <xf numFmtId="0" fontId="13" fillId="6" borderId="0" xfId="45" applyFont="1" applyFill="1" applyAlignment="1">
      <alignment horizontal="right" vertical="top"/>
    </xf>
    <xf numFmtId="166" fontId="13" fillId="6" borderId="0" xfId="45" applyNumberFormat="1" applyFont="1" applyFill="1" applyAlignment="1">
      <alignment horizontal="right" vertical="top"/>
    </xf>
    <xf numFmtId="0" fontId="13" fillId="6" borderId="0" xfId="45" applyFont="1" applyFill="1" applyAlignment="1">
      <alignment horizontal="left" vertical="top"/>
    </xf>
    <xf numFmtId="0" fontId="8" fillId="6" borderId="0" xfId="45" applyFont="1" applyFill="1" applyAlignment="1" applyProtection="1">
      <alignment horizontal="right" vertical="top"/>
      <protection locked="0"/>
    </xf>
    <xf numFmtId="165" fontId="8" fillId="6" borderId="0" xfId="46" applyFont="1" applyFill="1" applyBorder="1" applyAlignment="1" applyProtection="1">
      <alignment vertical="top"/>
      <protection locked="0"/>
    </xf>
    <xf numFmtId="0" fontId="13" fillId="6" borderId="0" xfId="45" applyFont="1" applyFill="1" applyAlignment="1" applyProtection="1">
      <alignment horizontal="right" vertical="top"/>
      <protection locked="0"/>
    </xf>
    <xf numFmtId="166" fontId="8" fillId="6" borderId="0" xfId="46" applyNumberFormat="1" applyFont="1" applyFill="1" applyBorder="1" applyAlignment="1" applyProtection="1">
      <alignment vertical="top"/>
      <protection locked="0"/>
    </xf>
    <xf numFmtId="0" fontId="8" fillId="6" borderId="0" xfId="45" applyFont="1" applyFill="1" applyAlignment="1" applyProtection="1">
      <alignment vertical="top"/>
      <protection locked="0"/>
    </xf>
    <xf numFmtId="0" fontId="14" fillId="6" borderId="0" xfId="45" applyFont="1" applyFill="1" applyAlignment="1">
      <alignment horizontal="right" vertical="top"/>
    </xf>
    <xf numFmtId="166" fontId="8" fillId="6" borderId="0" xfId="45" applyNumberFormat="1" applyFont="1" applyFill="1" applyAlignment="1">
      <alignment vertical="top"/>
    </xf>
    <xf numFmtId="0" fontId="1" fillId="0" borderId="0" xfId="0" applyFont="1" applyAlignment="1">
      <alignment vertical="top" wrapText="1"/>
    </xf>
    <xf numFmtId="0" fontId="2" fillId="0" borderId="1" xfId="1" applyBorder="1" applyAlignment="1">
      <alignment vertical="top" wrapText="1"/>
    </xf>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horizontal="left" vertical="center" wrapText="1"/>
    </xf>
    <xf numFmtId="0" fontId="1" fillId="3" borderId="0" xfId="0" applyFont="1" applyFill="1" applyAlignment="1">
      <alignment horizontal="center" vertical="center" wrapText="1"/>
    </xf>
    <xf numFmtId="0" fontId="16" fillId="3" borderId="0" xfId="0" applyFont="1" applyFill="1" applyAlignment="1">
      <alignment horizontal="center" vertical="center" wrapText="1"/>
    </xf>
    <xf numFmtId="0" fontId="16" fillId="5" borderId="0" xfId="0" applyFont="1" applyFill="1" applyAlignment="1">
      <alignment horizontal="center" vertical="center" wrapText="1"/>
    </xf>
    <xf numFmtId="0" fontId="16" fillId="0" borderId="0" xfId="0" applyFont="1" applyAlignment="1">
      <alignment horizontal="center" vertical="center" wrapText="1"/>
    </xf>
    <xf numFmtId="0" fontId="13" fillId="6" borderId="0" xfId="45" applyFont="1" applyFill="1" applyAlignment="1">
      <alignment horizontal="right" vertical="top" wrapText="1"/>
    </xf>
    <xf numFmtId="0" fontId="9" fillId="0" borderId="0" xfId="0" applyFont="1" applyAlignment="1">
      <alignment horizontal="left" vertical="center" wrapText="1"/>
    </xf>
    <xf numFmtId="0" fontId="8" fillId="0" borderId="0" xfId="45" applyFont="1" applyAlignment="1">
      <alignment vertical="top" wrapText="1"/>
    </xf>
    <xf numFmtId="0" fontId="8" fillId="0" borderId="0" xfId="45" applyFont="1" applyAlignment="1">
      <alignment horizontal="left" vertical="top"/>
    </xf>
    <xf numFmtId="0" fontId="8" fillId="0" borderId="0" xfId="45" applyFont="1" applyAlignment="1">
      <alignment horizontal="right" vertical="top"/>
    </xf>
    <xf numFmtId="0" fontId="17" fillId="0" borderId="0" xfId="0" applyFont="1" applyAlignment="1">
      <alignment vertical="top"/>
    </xf>
    <xf numFmtId="0" fontId="15" fillId="0" borderId="0" xfId="0" applyFont="1" applyAlignment="1">
      <alignment vertical="top"/>
    </xf>
    <xf numFmtId="0" fontId="15" fillId="0" borderId="0" xfId="0" applyFont="1" applyAlignment="1">
      <alignment vertical="top" wrapText="1"/>
    </xf>
    <xf numFmtId="0" fontId="17" fillId="7" borderId="0" xfId="0" applyFont="1" applyFill="1" applyAlignment="1">
      <alignment horizontal="left" vertical="center"/>
    </xf>
    <xf numFmtId="0" fontId="17" fillId="7" borderId="11" xfId="0" applyFont="1" applyFill="1" applyBorder="1" applyAlignment="1">
      <alignment vertical="center" wrapText="1"/>
    </xf>
    <xf numFmtId="0" fontId="15" fillId="8" borderId="12" xfId="0" applyFont="1" applyFill="1" applyBorder="1" applyAlignment="1">
      <alignment vertical="top" wrapText="1"/>
    </xf>
    <xf numFmtId="7" fontId="17" fillId="8" borderId="13" xfId="0" applyNumberFormat="1" applyFont="1" applyFill="1" applyBorder="1" applyAlignment="1">
      <alignment horizontal="right" vertical="top" wrapText="1"/>
    </xf>
    <xf numFmtId="7" fontId="17" fillId="8" borderId="14" xfId="0" applyNumberFormat="1" applyFont="1" applyFill="1" applyBorder="1" applyAlignment="1">
      <alignment horizontal="right" vertical="top" wrapText="1"/>
    </xf>
    <xf numFmtId="0" fontId="15" fillId="8" borderId="15" xfId="0" applyFont="1" applyFill="1" applyBorder="1" applyAlignment="1">
      <alignment vertical="top" wrapText="1"/>
    </xf>
    <xf numFmtId="7" fontId="17" fillId="8" borderId="16" xfId="0" applyNumberFormat="1" applyFont="1" applyFill="1" applyBorder="1" applyAlignment="1">
      <alignment horizontal="right" vertical="top" wrapText="1"/>
    </xf>
    <xf numFmtId="7" fontId="17" fillId="8" borderId="17" xfId="0" applyNumberFormat="1" applyFont="1" applyFill="1" applyBorder="1" applyAlignment="1">
      <alignment horizontal="right" vertical="top" wrapText="1"/>
    </xf>
    <xf numFmtId="0" fontId="11" fillId="3" borderId="0" xfId="0" applyFont="1" applyFill="1" applyAlignment="1">
      <alignment vertical="top" wrapText="1"/>
    </xf>
    <xf numFmtId="0" fontId="17" fillId="7" borderId="0" xfId="0" applyFont="1" applyFill="1" applyAlignment="1">
      <alignment horizontal="left" vertical="center" wrapText="1"/>
    </xf>
    <xf numFmtId="166" fontId="8" fillId="0" borderId="21" xfId="46" applyNumberFormat="1" applyFont="1" applyFill="1" applyBorder="1" applyAlignment="1" applyProtection="1">
      <alignment vertical="top"/>
      <protection locked="0"/>
    </xf>
    <xf numFmtId="1" fontId="8" fillId="0" borderId="0" xfId="45" applyNumberFormat="1" applyFont="1" applyAlignment="1">
      <alignment vertical="top"/>
    </xf>
    <xf numFmtId="0" fontId="13" fillId="0" borderId="0" xfId="45" applyFont="1" applyAlignment="1">
      <alignment vertical="top" wrapText="1"/>
    </xf>
    <xf numFmtId="0" fontId="19" fillId="0" borderId="0" xfId="45" applyFont="1" applyAlignment="1">
      <alignment vertical="top" wrapText="1"/>
    </xf>
    <xf numFmtId="0" fontId="7" fillId="0" borderId="0" xfId="0" applyFont="1" applyAlignment="1">
      <alignment horizontal="left" vertical="top" wrapText="1"/>
    </xf>
    <xf numFmtId="166" fontId="8" fillId="6" borderId="21" xfId="46" applyNumberFormat="1" applyFont="1" applyFill="1" applyBorder="1" applyAlignment="1" applyProtection="1">
      <alignment vertical="top"/>
      <protection locked="0"/>
    </xf>
    <xf numFmtId="0" fontId="8" fillId="2" borderId="22" xfId="45" applyFont="1" applyFill="1" applyBorder="1" applyAlignment="1" applyProtection="1">
      <alignment horizontal="right" vertical="top"/>
      <protection locked="0"/>
    </xf>
    <xf numFmtId="0" fontId="8" fillId="2" borderId="22" xfId="45" applyFont="1" applyFill="1" applyBorder="1" applyAlignment="1" applyProtection="1">
      <alignment vertical="top"/>
      <protection locked="0"/>
    </xf>
    <xf numFmtId="166" fontId="8" fillId="2" borderId="21" xfId="46" applyNumberFormat="1" applyFont="1" applyFill="1" applyBorder="1" applyAlignment="1" applyProtection="1">
      <alignment vertical="top"/>
      <protection locked="0"/>
    </xf>
    <xf numFmtId="0" fontId="8" fillId="6" borderId="22" xfId="45" applyFont="1" applyFill="1" applyBorder="1" applyAlignment="1" applyProtection="1">
      <alignment horizontal="right" vertical="top"/>
      <protection locked="0"/>
    </xf>
    <xf numFmtId="0" fontId="11" fillId="0" borderId="0" xfId="45" applyFont="1" applyAlignment="1">
      <alignment horizontal="right" vertical="top"/>
    </xf>
    <xf numFmtId="167" fontId="11" fillId="0" borderId="0" xfId="45" applyNumberFormat="1" applyFont="1" applyAlignment="1">
      <alignment horizontal="left" vertical="top" wrapText="1"/>
    </xf>
    <xf numFmtId="0" fontId="8" fillId="0" borderId="0" xfId="45" applyFont="1"/>
    <xf numFmtId="166" fontId="8" fillId="0" borderId="0" xfId="45" applyNumberFormat="1" applyFont="1"/>
    <xf numFmtId="166" fontId="0" fillId="0" borderId="24" xfId="0" applyNumberFormat="1" applyBorder="1"/>
    <xf numFmtId="166" fontId="8" fillId="0" borderId="24" xfId="46" applyNumberFormat="1" applyFont="1" applyFill="1" applyBorder="1" applyAlignment="1" applyProtection="1">
      <alignment vertical="top"/>
      <protection locked="0"/>
    </xf>
    <xf numFmtId="167" fontId="20" fillId="0" borderId="18" xfId="45" applyNumberFormat="1" applyFont="1" applyBorder="1" applyAlignment="1">
      <alignment horizontal="left" vertical="top" wrapText="1"/>
    </xf>
    <xf numFmtId="0" fontId="21" fillId="0" borderId="24" xfId="45" applyFont="1" applyBorder="1" applyAlignment="1">
      <alignment vertical="top"/>
    </xf>
    <xf numFmtId="166" fontId="8" fillId="0" borderId="24" xfId="45" applyNumberFormat="1" applyFont="1" applyBorder="1" applyAlignment="1">
      <alignment vertical="top"/>
    </xf>
    <xf numFmtId="0" fontId="8" fillId="2" borderId="23" xfId="45" applyFont="1" applyFill="1" applyBorder="1" applyAlignment="1" applyProtection="1">
      <alignment vertical="top" wrapText="1"/>
      <protection locked="0"/>
    </xf>
    <xf numFmtId="0" fontId="8" fillId="2" borderId="23" xfId="45" applyFont="1" applyFill="1" applyBorder="1" applyAlignment="1" applyProtection="1">
      <alignment horizontal="right" vertical="top"/>
      <protection locked="0"/>
    </xf>
    <xf numFmtId="0" fontId="1" fillId="3" borderId="25" xfId="0" applyFont="1" applyFill="1" applyBorder="1" applyAlignment="1">
      <alignment vertical="top" wrapText="1"/>
    </xf>
    <xf numFmtId="0" fontId="0" fillId="0" borderId="25" xfId="0" applyBorder="1" applyAlignment="1">
      <alignment vertical="top" wrapText="1"/>
    </xf>
    <xf numFmtId="0" fontId="9" fillId="0" borderId="25" xfId="0" applyFont="1" applyBorder="1" applyAlignment="1">
      <alignment vertical="top" wrapText="1"/>
    </xf>
    <xf numFmtId="0" fontId="2" fillId="0" borderId="26" xfId="1" applyBorder="1" applyAlignment="1">
      <alignment vertical="top" wrapText="1"/>
    </xf>
    <xf numFmtId="0" fontId="2" fillId="0" borderId="27" xfId="1" applyBorder="1" applyAlignment="1">
      <alignment vertical="top" wrapText="1"/>
    </xf>
    <xf numFmtId="0" fontId="8" fillId="6" borderId="31" xfId="45" applyFont="1" applyFill="1" applyBorder="1" applyAlignment="1" applyProtection="1">
      <alignment horizontal="right" vertical="top"/>
      <protection locked="0"/>
    </xf>
    <xf numFmtId="166" fontId="8" fillId="2" borderId="32" xfId="46" applyNumberFormat="1" applyFont="1" applyFill="1" applyBorder="1" applyAlignment="1" applyProtection="1">
      <alignment vertical="top"/>
      <protection locked="0"/>
    </xf>
    <xf numFmtId="0" fontId="0" fillId="0" borderId="33" xfId="0" applyBorder="1"/>
    <xf numFmtId="169" fontId="0" fillId="0" borderId="33" xfId="0" applyNumberFormat="1" applyBorder="1"/>
    <xf numFmtId="166" fontId="0" fillId="0" borderId="34" xfId="0" applyNumberFormat="1" applyBorder="1"/>
    <xf numFmtId="0" fontId="0" fillId="0" borderId="35" xfId="0" applyBorder="1"/>
    <xf numFmtId="166" fontId="0" fillId="0" borderId="33" xfId="0" applyNumberFormat="1" applyBorder="1"/>
    <xf numFmtId="0" fontId="0" fillId="0" borderId="34" xfId="0" applyBorder="1"/>
    <xf numFmtId="0" fontId="8" fillId="6" borderId="36" xfId="45" applyFont="1" applyFill="1" applyBorder="1" applyAlignment="1">
      <alignment vertical="top" wrapText="1"/>
    </xf>
    <xf numFmtId="166" fontId="8" fillId="6" borderId="36" xfId="45" applyNumberFormat="1" applyFont="1" applyFill="1" applyBorder="1" applyAlignment="1">
      <alignment vertical="top" wrapText="1"/>
    </xf>
    <xf numFmtId="166" fontId="8" fillId="6" borderId="37" xfId="46" applyNumberFormat="1" applyFont="1" applyFill="1" applyBorder="1" applyAlignment="1">
      <alignment vertical="top"/>
    </xf>
    <xf numFmtId="0" fontId="11" fillId="3" borderId="36" xfId="45" applyFont="1" applyFill="1" applyBorder="1" applyAlignment="1">
      <alignment vertical="top"/>
    </xf>
    <xf numFmtId="166" fontId="12" fillId="3" borderId="37" xfId="46" applyNumberFormat="1" applyFont="1" applyFill="1" applyBorder="1" applyAlignment="1">
      <alignment vertical="top"/>
    </xf>
    <xf numFmtId="0" fontId="11" fillId="3" borderId="0" xfId="45" applyFont="1" applyFill="1" applyAlignment="1">
      <alignment vertical="top" wrapText="1"/>
    </xf>
    <xf numFmtId="0" fontId="12" fillId="3" borderId="0" xfId="45" applyFont="1" applyFill="1" applyAlignment="1">
      <alignment vertical="top" wrapText="1"/>
    </xf>
    <xf numFmtId="0" fontId="8" fillId="3" borderId="0" xfId="45" applyFont="1" applyFill="1" applyAlignment="1">
      <alignment vertical="top" wrapText="1"/>
    </xf>
    <xf numFmtId="166" fontId="12" fillId="3" borderId="0" xfId="45" applyNumberFormat="1" applyFont="1" applyFill="1" applyAlignment="1">
      <alignment vertical="top" wrapText="1"/>
    </xf>
    <xf numFmtId="0" fontId="13" fillId="0" borderId="25" xfId="45" applyFont="1" applyBorder="1" applyAlignment="1">
      <alignment vertical="top" wrapText="1"/>
    </xf>
    <xf numFmtId="0" fontId="13" fillId="6" borderId="25" xfId="45" applyFont="1" applyFill="1" applyBorder="1" applyAlignment="1">
      <alignment vertical="top" wrapText="1"/>
    </xf>
    <xf numFmtId="0" fontId="14" fillId="6" borderId="25" xfId="45" applyFont="1" applyFill="1" applyBorder="1" applyAlignment="1">
      <alignment vertical="top" wrapText="1"/>
    </xf>
    <xf numFmtId="166" fontId="8" fillId="6" borderId="25" xfId="45" applyNumberFormat="1" applyFont="1" applyFill="1" applyBorder="1" applyAlignment="1">
      <alignment vertical="top" wrapText="1"/>
    </xf>
    <xf numFmtId="166" fontId="13" fillId="6" borderId="25" xfId="45" applyNumberFormat="1" applyFont="1" applyFill="1" applyBorder="1" applyAlignment="1">
      <alignment vertical="top" wrapText="1"/>
    </xf>
    <xf numFmtId="0" fontId="8" fillId="2" borderId="25" xfId="45" applyFont="1" applyFill="1" applyBorder="1" applyAlignment="1" applyProtection="1">
      <alignment vertical="top" wrapText="1"/>
      <protection locked="0"/>
    </xf>
    <xf numFmtId="166" fontId="8" fillId="2" borderId="25" xfId="46" applyNumberFormat="1" applyFont="1" applyFill="1" applyBorder="1" applyAlignment="1" applyProtection="1">
      <alignment vertical="top" wrapText="1"/>
      <protection locked="0"/>
    </xf>
    <xf numFmtId="0" fontId="8" fillId="6" borderId="25" xfId="45" applyFont="1" applyFill="1" applyBorder="1" applyAlignment="1" applyProtection="1">
      <alignment vertical="top" wrapText="1"/>
      <protection locked="0"/>
    </xf>
    <xf numFmtId="0" fontId="13" fillId="6" borderId="25" xfId="45" applyFont="1" applyFill="1" applyBorder="1" applyAlignment="1" applyProtection="1">
      <alignment vertical="top" wrapText="1"/>
      <protection locked="0"/>
    </xf>
    <xf numFmtId="166" fontId="8" fillId="6" borderId="25" xfId="46" applyNumberFormat="1" applyFont="1" applyFill="1" applyBorder="1" applyAlignment="1" applyProtection="1">
      <alignment vertical="top" wrapText="1"/>
      <protection locked="0"/>
    </xf>
    <xf numFmtId="14" fontId="2" fillId="0" borderId="28" xfId="1" applyNumberFormat="1" applyBorder="1" applyAlignment="1" applyProtection="1">
      <alignment horizontal="center" vertical="top" wrapText="1"/>
      <protection locked="0"/>
    </xf>
    <xf numFmtId="14" fontId="2" fillId="0" borderId="29" xfId="1" applyNumberFormat="1" applyBorder="1" applyAlignment="1" applyProtection="1">
      <alignment horizontal="center" vertical="top" wrapText="1"/>
      <protection locked="0"/>
    </xf>
    <xf numFmtId="14" fontId="2" fillId="0" borderId="30" xfId="1" applyNumberFormat="1" applyBorder="1" applyAlignment="1" applyProtection="1">
      <alignment horizontal="center" vertical="top" wrapText="1"/>
      <protection locked="0"/>
    </xf>
    <xf numFmtId="14" fontId="2" fillId="0" borderId="6" xfId="1" applyNumberFormat="1" applyBorder="1" applyAlignment="1" applyProtection="1">
      <alignment horizontal="center" vertical="top" wrapText="1"/>
      <protection locked="0"/>
    </xf>
    <xf numFmtId="14" fontId="2" fillId="0" borderId="0" xfId="1" applyNumberFormat="1" applyAlignment="1" applyProtection="1">
      <alignment horizontal="center" vertical="top" wrapText="1"/>
      <protection locked="0"/>
    </xf>
    <xf numFmtId="14" fontId="2" fillId="0" borderId="7" xfId="1" applyNumberFormat="1" applyBorder="1" applyAlignment="1" applyProtection="1">
      <alignment horizontal="center" vertical="top" wrapText="1"/>
      <protection locked="0"/>
    </xf>
    <xf numFmtId="14" fontId="2" fillId="0" borderId="8" xfId="1" applyNumberFormat="1" applyBorder="1" applyAlignment="1" applyProtection="1">
      <alignment horizontal="center" vertical="top" wrapText="1"/>
      <protection locked="0"/>
    </xf>
    <xf numFmtId="14" fontId="2" fillId="0" borderId="9" xfId="1" applyNumberFormat="1" applyBorder="1" applyAlignment="1" applyProtection="1">
      <alignment horizontal="center" vertical="top" wrapText="1"/>
      <protection locked="0"/>
    </xf>
    <xf numFmtId="14" fontId="2" fillId="0" borderId="10" xfId="1" applyNumberFormat="1" applyBorder="1" applyAlignment="1" applyProtection="1">
      <alignment horizontal="center" vertical="top" wrapText="1"/>
      <protection locked="0"/>
    </xf>
    <xf numFmtId="0" fontId="7" fillId="0" borderId="6" xfId="0" applyFont="1" applyBorder="1" applyAlignment="1">
      <alignment horizontal="left" vertical="top" wrapText="1"/>
    </xf>
    <xf numFmtId="0" fontId="0" fillId="0" borderId="0" xfId="0"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14" fontId="2" fillId="0" borderId="25" xfId="1" applyNumberFormat="1" applyBorder="1" applyAlignment="1">
      <alignment vertical="top" wrapText="1"/>
    </xf>
    <xf numFmtId="0" fontId="3" fillId="3" borderId="3" xfId="1" applyFont="1" applyFill="1" applyBorder="1" applyAlignment="1">
      <alignment vertical="top" wrapText="1"/>
    </xf>
    <xf numFmtId="0" fontId="3" fillId="3" borderId="4" xfId="1" applyFont="1" applyFill="1" applyBorder="1" applyAlignment="1">
      <alignment vertical="top" wrapText="1"/>
    </xf>
    <xf numFmtId="14" fontId="2" fillId="0" borderId="2" xfId="1" applyNumberFormat="1" applyBorder="1" applyAlignment="1">
      <alignment vertical="top" wrapText="1"/>
    </xf>
    <xf numFmtId="0" fontId="0" fillId="3" borderId="33" xfId="0" applyFill="1" applyBorder="1" applyAlignment="1">
      <alignment horizontal="center"/>
    </xf>
    <xf numFmtId="0" fontId="0" fillId="3" borderId="0" xfId="0" applyFill="1" applyAlignment="1">
      <alignment horizontal="center"/>
    </xf>
    <xf numFmtId="167" fontId="11" fillId="3" borderId="0" xfId="45" applyNumberFormat="1" applyFont="1" applyFill="1" applyAlignment="1">
      <alignment horizontal="left" vertical="top" wrapText="1"/>
    </xf>
    <xf numFmtId="0" fontId="17" fillId="0" borderId="18" xfId="0" applyFont="1" applyBorder="1" applyAlignment="1">
      <alignment horizontal="center" vertical="top"/>
    </xf>
    <xf numFmtId="0" fontId="18" fillId="0" borderId="19" xfId="0" applyFont="1" applyBorder="1"/>
    <xf numFmtId="0" fontId="18" fillId="0" borderId="20" xfId="0" applyFont="1" applyBorder="1"/>
    <xf numFmtId="0" fontId="8" fillId="0" borderId="0" xfId="45" applyFont="1" applyAlignment="1">
      <alignment horizontal="left" vertical="top" wrapText="1"/>
    </xf>
    <xf numFmtId="0" fontId="13" fillId="4" borderId="0" xfId="0" applyFont="1" applyFill="1" applyAlignment="1">
      <alignment horizontal="center" wrapText="1"/>
    </xf>
    <xf numFmtId="0" fontId="9" fillId="0" borderId="0" xfId="45" applyFont="1" applyAlignment="1">
      <alignment horizontal="left" vertical="top" wrapText="1"/>
    </xf>
    <xf numFmtId="167" fontId="11" fillId="3" borderId="0" xfId="45" applyNumberFormat="1" applyFont="1" applyFill="1" applyAlignment="1">
      <alignment vertical="top" wrapText="1"/>
    </xf>
    <xf numFmtId="0" fontId="0" fillId="0" borderId="0" xfId="0" applyAlignment="1">
      <alignment vertical="top" wrapText="1"/>
    </xf>
    <xf numFmtId="0" fontId="8" fillId="0" borderId="38" xfId="45" applyFont="1" applyBorder="1" applyAlignment="1">
      <alignment horizontal="center" vertical="top" wrapText="1"/>
    </xf>
    <xf numFmtId="0" fontId="8" fillId="0" borderId="39" xfId="45" applyFont="1" applyBorder="1" applyAlignment="1">
      <alignment horizontal="center" vertical="top" wrapText="1"/>
    </xf>
    <xf numFmtId="0" fontId="8" fillId="0" borderId="40" xfId="45" applyFont="1" applyBorder="1" applyAlignment="1">
      <alignment horizontal="center" vertical="top" wrapText="1"/>
    </xf>
    <xf numFmtId="0" fontId="8" fillId="2" borderId="41" xfId="45" applyFont="1" applyFill="1" applyBorder="1" applyAlignment="1" applyProtection="1">
      <alignment horizontal="right" vertical="top"/>
      <protection locked="0"/>
    </xf>
    <xf numFmtId="0" fontId="8" fillId="2" borderId="36" xfId="45" applyFont="1" applyFill="1" applyBorder="1" applyAlignment="1" applyProtection="1">
      <alignment horizontal="right" vertical="top"/>
      <protection locked="0"/>
    </xf>
    <xf numFmtId="0" fontId="8" fillId="2" borderId="36" xfId="45" applyFont="1" applyFill="1" applyBorder="1" applyAlignment="1" applyProtection="1">
      <alignment vertical="top"/>
      <protection locked="0"/>
    </xf>
    <xf numFmtId="0" fontId="13" fillId="6" borderId="41" xfId="45" applyFont="1" applyFill="1" applyBorder="1" applyAlignment="1" applyProtection="1">
      <alignment horizontal="right" vertical="top"/>
      <protection locked="0"/>
    </xf>
    <xf numFmtId="0" fontId="13" fillId="6" borderId="36" xfId="45" applyFont="1" applyFill="1" applyBorder="1" applyAlignment="1" applyProtection="1">
      <alignment horizontal="right" vertical="top"/>
      <protection locked="0"/>
    </xf>
    <xf numFmtId="0" fontId="13" fillId="6" borderId="36" xfId="45" applyFont="1" applyFill="1" applyBorder="1" applyAlignment="1" applyProtection="1">
      <alignment vertical="top"/>
      <protection locked="0"/>
    </xf>
    <xf numFmtId="166" fontId="13" fillId="6" borderId="37" xfId="46" applyNumberFormat="1" applyFont="1" applyFill="1" applyBorder="1" applyAlignment="1" applyProtection="1">
      <alignment vertical="top"/>
      <protection locked="0"/>
    </xf>
  </cellXfs>
  <cellStyles count="47">
    <cellStyle name="Euro" xfId="44" xr:uid="{FEC360F2-76C6-4B94-BB58-C28BEDA01B00}"/>
    <cellStyle name="Euro 2 2" xfId="46" xr:uid="{60FCC11D-6BFF-4DC0-81B8-46F4A99BEFA4}"/>
    <cellStyle name="Gevolgde hyperlink" xfId="7" builtinId="9" hidden="1"/>
    <cellStyle name="Gevolgde hyperlink" xfId="11" builtinId="9" hidden="1"/>
    <cellStyle name="Gevolgde hyperlink" xfId="27" builtinId="9" hidden="1"/>
    <cellStyle name="Gevolgde hyperlink" xfId="29" builtinId="9" hidden="1"/>
    <cellStyle name="Gevolgde hyperlink" xfId="13" builtinId="9" hidden="1"/>
    <cellStyle name="Gevolgde hyperlink" xfId="41" builtinId="9" hidden="1"/>
    <cellStyle name="Gevolgde hyperlink" xfId="31" builtinId="9" hidden="1"/>
    <cellStyle name="Gevolgde hyperlink" xfId="5" builtinId="9" hidden="1"/>
    <cellStyle name="Gevolgde hyperlink" xfId="15" builtinId="9" hidden="1"/>
    <cellStyle name="Gevolgde hyperlink" xfId="21" builtinId="9" hidden="1"/>
    <cellStyle name="Gevolgde hyperlink" xfId="35" builtinId="9" hidden="1"/>
    <cellStyle name="Gevolgde hyperlink" xfId="25" builtinId="9" hidden="1"/>
    <cellStyle name="Gevolgde hyperlink" xfId="33" builtinId="9" hidden="1"/>
    <cellStyle name="Gevolgde hyperlink" xfId="37" builtinId="9" hidden="1"/>
    <cellStyle name="Gevolgde hyperlink" xfId="17" builtinId="9" hidden="1"/>
    <cellStyle name="Gevolgde hyperlink" xfId="9" builtinId="9" hidden="1"/>
    <cellStyle name="Gevolgde hyperlink" xfId="23" builtinId="9" hidden="1"/>
    <cellStyle name="Gevolgde hyperlink" xfId="39" builtinId="9" hidden="1"/>
    <cellStyle name="Gevolgde hyperlink" xfId="19" builtinId="9" hidden="1"/>
    <cellStyle name="Hyperlink" xfId="6" builtinId="8" hidden="1"/>
    <cellStyle name="Hyperlink" xfId="8" builtinId="8" hidden="1"/>
    <cellStyle name="Hyperlink" xfId="30" builtinId="8" hidden="1"/>
    <cellStyle name="Hyperlink" xfId="22" builtinId="8" hidden="1"/>
    <cellStyle name="Hyperlink" xfId="24" builtinId="8" hidden="1"/>
    <cellStyle name="Hyperlink" xfId="40" builtinId="8" hidden="1"/>
    <cellStyle name="Hyperlink" xfId="18" builtinId="8" hidden="1"/>
    <cellStyle name="Hyperlink" xfId="14" builtinId="8" hidden="1"/>
    <cellStyle name="Hyperlink" xfId="16" builtinId="8" hidden="1"/>
    <cellStyle name="Hyperlink" xfId="12" builtinId="8" hidden="1"/>
    <cellStyle name="Hyperlink" xfId="20" builtinId="8" hidden="1"/>
    <cellStyle name="Hyperlink" xfId="34" builtinId="8" hidden="1"/>
    <cellStyle name="Hyperlink" xfId="28" builtinId="8" hidden="1"/>
    <cellStyle name="Hyperlink" xfId="26" builtinId="8" hidden="1"/>
    <cellStyle name="Hyperlink" xfId="4" builtinId="8" hidden="1"/>
    <cellStyle name="Hyperlink" xfId="32" builtinId="8" hidden="1"/>
    <cellStyle name="Hyperlink" xfId="38" builtinId="8" hidden="1"/>
    <cellStyle name="Hyperlink" xfId="10" builtinId="8" hidden="1"/>
    <cellStyle name="Hyperlink" xfId="36" builtinId="8" hidden="1"/>
    <cellStyle name="Procent 2" xfId="2" xr:uid="{00000000-0005-0000-0000-000027000000}"/>
    <cellStyle name="Stand. 2" xfId="43" xr:uid="{865787C7-8104-4BF3-85D5-F323697CFD7B}"/>
    <cellStyle name="Standaard" xfId="0" builtinId="0"/>
    <cellStyle name="Standaard 2" xfId="1" xr:uid="{00000000-0005-0000-0000-000029000000}"/>
    <cellStyle name="Standaard 2 2" xfId="45" xr:uid="{6FE3F5C3-358F-4E53-A3A7-202FA4A03671}"/>
    <cellStyle name="Valuta" xfId="42" builtinId="4"/>
    <cellStyle name="Valuta 2" xfId="3"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4183380</xdr:colOff>
      <xdr:row>0</xdr:row>
      <xdr:rowOff>7620</xdr:rowOff>
    </xdr:from>
    <xdr:to>
      <xdr:col>1</xdr:col>
      <xdr:colOff>5828030</xdr:colOff>
      <xdr:row>1</xdr:row>
      <xdr:rowOff>53975</xdr:rowOff>
    </xdr:to>
    <xdr:pic>
      <xdr:nvPicPr>
        <xdr:cNvPr id="2" name="image1.png" descr="Icon&#10;&#10;Description automatically generated">
          <a:extLst>
            <a:ext uri="{FF2B5EF4-FFF2-40B4-BE49-F238E27FC236}">
              <a16:creationId xmlns:a16="http://schemas.microsoft.com/office/drawing/2014/main" id="{17254E33-77F5-44C3-BD04-802E93788EEC}"/>
            </a:ext>
          </a:extLst>
        </xdr:cNvPr>
        <xdr:cNvPicPr/>
      </xdr:nvPicPr>
      <xdr:blipFill>
        <a:blip xmlns:r="http://schemas.openxmlformats.org/officeDocument/2006/relationships" r:embed="rId1"/>
        <a:srcRect/>
        <a:stretch>
          <a:fillRect/>
        </a:stretch>
      </xdr:blipFill>
      <xdr:spPr>
        <a:xfrm>
          <a:off x="4808220" y="7620"/>
          <a:ext cx="1644650" cy="654050"/>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819150</xdr:colOff>
      <xdr:row>1</xdr:row>
      <xdr:rowOff>38100</xdr:rowOff>
    </xdr:to>
    <xdr:pic>
      <xdr:nvPicPr>
        <xdr:cNvPr id="2" name="image1.png" descr="Icon&#10;&#10;Description automatically generated">
          <a:extLst>
            <a:ext uri="{FF2B5EF4-FFF2-40B4-BE49-F238E27FC236}">
              <a16:creationId xmlns:a16="http://schemas.microsoft.com/office/drawing/2014/main" id="{33A8BF34-4237-445C-A80C-089AE13602C0}"/>
            </a:ext>
          </a:extLst>
        </xdr:cNvPr>
        <xdr:cNvPicPr/>
      </xdr:nvPicPr>
      <xdr:blipFill>
        <a:blip xmlns:r="http://schemas.openxmlformats.org/officeDocument/2006/relationships" r:embed="rId1"/>
        <a:srcRect/>
        <a:stretch>
          <a:fillRect/>
        </a:stretch>
      </xdr:blipFill>
      <xdr:spPr>
        <a:xfrm>
          <a:off x="0" y="0"/>
          <a:ext cx="1943100" cy="952500"/>
        </a:xfrm>
        <a:prstGeom prst="rect">
          <a:avLst/>
        </a:prstGeom>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B1:P27"/>
  <sheetViews>
    <sheetView topLeftCell="A6" zoomScale="110" zoomScaleNormal="110" workbookViewId="0">
      <selection activeCell="D11" sqref="D11"/>
    </sheetView>
  </sheetViews>
  <sheetFormatPr defaultColWidth="9.109375" defaultRowHeight="14.4"/>
  <cols>
    <col min="1" max="1" width="9.109375" style="1"/>
    <col min="2" max="2" width="104.6640625" style="1" customWidth="1"/>
    <col min="3" max="16384" width="9.109375" style="1"/>
  </cols>
  <sheetData>
    <row r="1" spans="2:16" ht="48.75" customHeight="1" thickBot="1">
      <c r="B1" s="2" t="s">
        <v>0</v>
      </c>
      <c r="C1" s="1" t="s">
        <v>1</v>
      </c>
    </row>
    <row r="3" spans="2:16">
      <c r="B3" s="80" t="s">
        <v>2</v>
      </c>
    </row>
    <row r="4" spans="2:16" ht="79.349999999999994" customHeight="1">
      <c r="B4" s="81" t="s">
        <v>3</v>
      </c>
      <c r="C4" s="121"/>
      <c r="D4" s="122"/>
      <c r="E4" s="122"/>
      <c r="F4" s="122"/>
      <c r="G4" s="122"/>
      <c r="H4" s="122"/>
      <c r="I4" s="122"/>
      <c r="J4" s="122"/>
      <c r="K4" s="122"/>
      <c r="L4" s="122"/>
      <c r="M4" s="122"/>
      <c r="N4" s="122"/>
      <c r="O4" s="122"/>
      <c r="P4" s="122"/>
    </row>
    <row r="5" spans="2:16" ht="117.6" customHeight="1">
      <c r="B5" s="81" t="s">
        <v>4</v>
      </c>
      <c r="C5" s="63"/>
      <c r="D5" s="34"/>
      <c r="E5" s="34"/>
      <c r="F5" s="34"/>
      <c r="G5" s="34"/>
      <c r="H5" s="34"/>
      <c r="I5" s="34"/>
      <c r="J5" s="34"/>
      <c r="K5" s="34"/>
      <c r="L5" s="34"/>
      <c r="M5" s="34"/>
      <c r="N5" s="34"/>
      <c r="O5" s="34"/>
      <c r="P5" s="34"/>
    </row>
    <row r="6" spans="2:16" ht="33.75" customHeight="1">
      <c r="B6" s="82" t="s">
        <v>5</v>
      </c>
    </row>
    <row r="7" spans="2:16" ht="41.25" customHeight="1">
      <c r="B7" s="81" t="s">
        <v>6</v>
      </c>
    </row>
    <row r="8" spans="2:16" ht="19.5" customHeight="1">
      <c r="B8" s="81" t="s">
        <v>7</v>
      </c>
    </row>
    <row r="9" spans="2:16" ht="49.35" customHeight="1">
      <c r="B9" s="81" t="s">
        <v>8</v>
      </c>
      <c r="C9" s="123"/>
      <c r="D9" s="124"/>
      <c r="E9" s="124"/>
      <c r="F9" s="124"/>
      <c r="G9" s="124"/>
      <c r="H9" s="124"/>
      <c r="I9" s="124"/>
      <c r="J9" s="124"/>
      <c r="K9" s="124"/>
      <c r="L9" s="124"/>
      <c r="M9" s="124"/>
      <c r="N9" s="124"/>
    </row>
    <row r="10" spans="2:16" ht="30.75" customHeight="1">
      <c r="B10" s="81" t="s">
        <v>9</v>
      </c>
    </row>
    <row r="11" spans="2:16" ht="63" customHeight="1">
      <c r="B11" s="81" t="s">
        <v>86</v>
      </c>
    </row>
    <row r="12" spans="2:16" ht="27" customHeight="1">
      <c r="B12" s="81" t="s">
        <v>10</v>
      </c>
    </row>
    <row r="13" spans="2:16" ht="30.75" customHeight="1">
      <c r="B13" s="81" t="s">
        <v>11</v>
      </c>
    </row>
    <row r="14" spans="2:16" ht="15" thickBot="1"/>
    <row r="15" spans="2:16" ht="15" thickBot="1">
      <c r="B15" s="126" t="s">
        <v>12</v>
      </c>
      <c r="C15" s="127"/>
      <c r="D15" s="127"/>
      <c r="E15" s="127"/>
      <c r="F15" s="127"/>
      <c r="G15" s="127"/>
      <c r="H15" s="127"/>
      <c r="I15" s="127"/>
      <c r="J15" s="127"/>
    </row>
    <row r="16" spans="2:16">
      <c r="B16" s="33" t="s">
        <v>13</v>
      </c>
      <c r="C16" s="128" t="s">
        <v>14</v>
      </c>
      <c r="D16" s="128"/>
      <c r="E16" s="128"/>
      <c r="F16" s="128"/>
      <c r="G16" s="128"/>
      <c r="H16" s="128"/>
      <c r="I16" s="128"/>
      <c r="J16" s="128"/>
    </row>
    <row r="17" spans="2:10">
      <c r="B17" s="83" t="s">
        <v>15</v>
      </c>
      <c r="C17" s="125" t="s">
        <v>16</v>
      </c>
      <c r="D17" s="125"/>
      <c r="E17" s="125"/>
      <c r="F17" s="125"/>
      <c r="G17" s="125"/>
      <c r="H17" s="125"/>
      <c r="I17" s="125"/>
      <c r="J17" s="125"/>
    </row>
    <row r="18" spans="2:10">
      <c r="B18" s="83" t="s">
        <v>17</v>
      </c>
      <c r="C18" s="125" t="s">
        <v>18</v>
      </c>
      <c r="D18" s="125"/>
      <c r="E18" s="125"/>
      <c r="F18" s="125"/>
      <c r="G18" s="125"/>
      <c r="H18" s="125"/>
      <c r="I18" s="125"/>
      <c r="J18" s="125"/>
    </row>
    <row r="19" spans="2:10">
      <c r="B19" s="83" t="s">
        <v>19</v>
      </c>
      <c r="C19" s="125" t="s">
        <v>20</v>
      </c>
      <c r="D19" s="125"/>
      <c r="E19" s="125"/>
      <c r="F19" s="125"/>
      <c r="G19" s="125"/>
      <c r="H19" s="125"/>
      <c r="I19" s="125"/>
      <c r="J19" s="125"/>
    </row>
    <row r="20" spans="2:10" ht="15" thickBot="1">
      <c r="B20" s="84" t="s">
        <v>21</v>
      </c>
      <c r="C20" s="112"/>
      <c r="D20" s="113"/>
      <c r="E20" s="113"/>
      <c r="F20" s="113"/>
      <c r="G20" s="113"/>
      <c r="H20" s="113"/>
      <c r="I20" s="113"/>
      <c r="J20" s="114"/>
    </row>
    <row r="21" spans="2:10">
      <c r="C21" s="115"/>
      <c r="D21" s="116"/>
      <c r="E21" s="116"/>
      <c r="F21" s="116"/>
      <c r="G21" s="116"/>
      <c r="H21" s="116"/>
      <c r="I21" s="116"/>
      <c r="J21" s="117"/>
    </row>
    <row r="22" spans="2:10">
      <c r="C22" s="115"/>
      <c r="D22" s="116"/>
      <c r="E22" s="116"/>
      <c r="F22" s="116"/>
      <c r="G22" s="116"/>
      <c r="H22" s="116"/>
      <c r="I22" s="116"/>
      <c r="J22" s="117"/>
    </row>
    <row r="23" spans="2:10">
      <c r="C23" s="115"/>
      <c r="D23" s="116"/>
      <c r="E23" s="116"/>
      <c r="F23" s="116"/>
      <c r="G23" s="116"/>
      <c r="H23" s="116"/>
      <c r="I23" s="116"/>
      <c r="J23" s="117"/>
    </row>
    <row r="24" spans="2:10">
      <c r="C24" s="115"/>
      <c r="D24" s="116"/>
      <c r="E24" s="116"/>
      <c r="F24" s="116"/>
      <c r="G24" s="116"/>
      <c r="H24" s="116"/>
      <c r="I24" s="116"/>
      <c r="J24" s="117"/>
    </row>
    <row r="25" spans="2:10">
      <c r="C25" s="115"/>
      <c r="D25" s="116"/>
      <c r="E25" s="116"/>
      <c r="F25" s="116"/>
      <c r="G25" s="116"/>
      <c r="H25" s="116"/>
      <c r="I25" s="116"/>
      <c r="J25" s="117"/>
    </row>
    <row r="26" spans="2:10">
      <c r="C26" s="115"/>
      <c r="D26" s="116"/>
      <c r="E26" s="116"/>
      <c r="F26" s="116"/>
      <c r="G26" s="116"/>
      <c r="H26" s="116"/>
      <c r="I26" s="116"/>
      <c r="J26" s="117"/>
    </row>
    <row r="27" spans="2:10">
      <c r="C27" s="118"/>
      <c r="D27" s="119"/>
      <c r="E27" s="119"/>
      <c r="F27" s="119"/>
      <c r="G27" s="119"/>
      <c r="H27" s="119"/>
      <c r="I27" s="119"/>
      <c r="J27" s="120"/>
    </row>
  </sheetData>
  <mergeCells count="8">
    <mergeCell ref="C20:J27"/>
    <mergeCell ref="C4:P4"/>
    <mergeCell ref="C9:N9"/>
    <mergeCell ref="C19:J19"/>
    <mergeCell ref="B15:J15"/>
    <mergeCell ref="C16:J16"/>
    <mergeCell ref="C17:J17"/>
    <mergeCell ref="C18:J18"/>
  </mergeCells>
  <pageMargins left="0.7" right="0.7" top="0.75" bottom="0.75" header="0.3" footer="0.3"/>
  <pageSetup paperSize="9" orientation="portrait" horizontalDpi="4294967293" verticalDpi="300"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1C4D5-528B-4343-A2AD-F73B21638F5E}">
  <sheetPr>
    <tabColor theme="6" tint="0.79998168889431442"/>
  </sheetPr>
  <dimension ref="A1:H124"/>
  <sheetViews>
    <sheetView tabSelected="1" topLeftCell="B110" workbookViewId="0">
      <selection activeCell="G124" sqref="G124"/>
    </sheetView>
  </sheetViews>
  <sheetFormatPr defaultColWidth="9.109375" defaultRowHeight="14.4"/>
  <cols>
    <col min="1" max="1" width="16.44140625" style="1" customWidth="1"/>
    <col min="2" max="2" width="28.6640625" style="1" customWidth="1"/>
    <col min="3" max="3" width="40.109375" style="35" customWidth="1"/>
    <col min="4" max="4" width="38.109375" style="35" customWidth="1"/>
    <col min="5" max="5" width="41.6640625" style="35" customWidth="1"/>
    <col min="6" max="6" width="30.44140625" style="35" customWidth="1"/>
    <col min="7" max="7" width="13.33203125" style="1" customWidth="1"/>
    <col min="8" max="8" width="27" style="1" customWidth="1"/>
    <col min="9" max="16384" width="9.109375" style="1"/>
  </cols>
  <sheetData>
    <row r="1" spans="1:6" ht="72" customHeight="1"/>
    <row r="3" spans="1:6" s="11" customFormat="1">
      <c r="C3" s="37"/>
      <c r="D3" s="37"/>
      <c r="E3" s="37"/>
      <c r="F3" s="37"/>
    </row>
    <row r="4" spans="1:6" s="11" customFormat="1">
      <c r="A4" s="57" t="s">
        <v>22</v>
      </c>
      <c r="C4" s="38"/>
      <c r="D4" s="38"/>
      <c r="E4" s="38"/>
      <c r="F4" s="39"/>
    </row>
    <row r="5" spans="1:6" s="32" customFormat="1">
      <c r="A5" s="46"/>
      <c r="B5" s="47"/>
      <c r="C5" s="47"/>
      <c r="D5" s="47"/>
      <c r="E5" s="40"/>
      <c r="F5" s="40"/>
    </row>
    <row r="6" spans="1:6" s="32" customFormat="1" ht="28.8">
      <c r="A6" s="48"/>
      <c r="B6" s="49" t="s">
        <v>23</v>
      </c>
      <c r="C6" s="58" t="s">
        <v>24</v>
      </c>
      <c r="D6" s="50" t="s">
        <v>25</v>
      </c>
      <c r="E6" s="40"/>
      <c r="F6" s="40"/>
    </row>
    <row r="7" spans="1:6" s="32" customFormat="1">
      <c r="A7" s="48"/>
      <c r="B7" s="51"/>
      <c r="C7" s="52">
        <v>0</v>
      </c>
      <c r="D7" s="53">
        <v>0</v>
      </c>
      <c r="E7" s="40"/>
      <c r="F7" s="40"/>
    </row>
    <row r="8" spans="1:6" s="32" customFormat="1">
      <c r="A8" s="48"/>
      <c r="B8" s="51"/>
      <c r="C8" s="52">
        <v>0</v>
      </c>
      <c r="D8" s="53">
        <v>0</v>
      </c>
      <c r="E8" s="40"/>
      <c r="F8" s="40"/>
    </row>
    <row r="9" spans="1:6" s="32" customFormat="1">
      <c r="A9" s="48"/>
      <c r="B9" s="51"/>
      <c r="C9" s="52">
        <v>0</v>
      </c>
      <c r="D9" s="53">
        <v>0</v>
      </c>
      <c r="E9" s="40"/>
      <c r="F9" s="40"/>
    </row>
    <row r="10" spans="1:6" s="32" customFormat="1">
      <c r="A10" s="48"/>
      <c r="B10" s="51"/>
      <c r="C10" s="52">
        <v>0</v>
      </c>
      <c r="D10" s="53">
        <v>0</v>
      </c>
      <c r="E10" s="40"/>
      <c r="F10" s="40"/>
    </row>
    <row r="11" spans="1:6" s="32" customFormat="1">
      <c r="A11" s="48"/>
      <c r="B11" s="51"/>
      <c r="C11" s="52">
        <v>0</v>
      </c>
      <c r="D11" s="53">
        <v>0</v>
      </c>
      <c r="E11" s="40"/>
      <c r="F11" s="40"/>
    </row>
    <row r="12" spans="1:6" s="32" customFormat="1">
      <c r="A12" s="48"/>
      <c r="B12" s="51"/>
      <c r="C12" s="52">
        <v>0</v>
      </c>
      <c r="D12" s="53">
        <v>0</v>
      </c>
      <c r="E12" s="40"/>
      <c r="F12" s="40"/>
    </row>
    <row r="13" spans="1:6" s="32" customFormat="1">
      <c r="A13" s="48"/>
      <c r="B13" s="51"/>
      <c r="C13" s="52">
        <v>0</v>
      </c>
      <c r="D13" s="53">
        <v>0</v>
      </c>
      <c r="E13" s="40"/>
      <c r="F13" s="40"/>
    </row>
    <row r="14" spans="1:6" s="32" customFormat="1">
      <c r="A14" s="48"/>
      <c r="B14" s="51"/>
      <c r="C14" s="52">
        <v>0</v>
      </c>
      <c r="D14" s="53">
        <v>0</v>
      </c>
      <c r="E14" s="40"/>
      <c r="F14" s="40"/>
    </row>
    <row r="15" spans="1:6" s="32" customFormat="1">
      <c r="A15" s="48"/>
      <c r="B15" s="54"/>
      <c r="C15" s="55">
        <v>0</v>
      </c>
      <c r="D15" s="56">
        <v>0</v>
      </c>
      <c r="E15" s="40"/>
      <c r="F15" s="40"/>
    </row>
    <row r="16" spans="1:6" s="32" customFormat="1">
      <c r="A16" s="132" t="s">
        <v>26</v>
      </c>
      <c r="B16" s="133"/>
      <c r="C16" s="133"/>
      <c r="D16" s="134"/>
      <c r="E16" s="40"/>
      <c r="F16" s="40"/>
    </row>
    <row r="17" spans="1:7" s="32" customFormat="1">
      <c r="C17" s="40"/>
      <c r="D17" s="40"/>
      <c r="E17" s="40"/>
      <c r="F17" s="40"/>
    </row>
    <row r="18" spans="1:7" s="32" customFormat="1">
      <c r="C18" s="40"/>
      <c r="D18" s="40"/>
      <c r="E18" s="40"/>
      <c r="F18" s="40"/>
    </row>
    <row r="19" spans="1:7" s="32" customFormat="1">
      <c r="C19" s="40"/>
      <c r="D19" s="40"/>
      <c r="E19" s="40"/>
      <c r="F19" s="40"/>
    </row>
    <row r="20" spans="1:7" s="32" customFormat="1">
      <c r="A20" s="12" t="s">
        <v>27</v>
      </c>
      <c r="B20" s="131" t="s">
        <v>28</v>
      </c>
      <c r="C20" s="131"/>
      <c r="D20" s="131"/>
      <c r="E20" s="13"/>
      <c r="F20" s="14"/>
      <c r="G20" s="15" t="s">
        <v>29</v>
      </c>
    </row>
    <row r="21" spans="1:7" s="32" customFormat="1" ht="48" customHeight="1">
      <c r="A21" s="3"/>
      <c r="B21" s="135" t="s">
        <v>30</v>
      </c>
      <c r="C21" s="135"/>
      <c r="D21" s="135"/>
      <c r="E21" s="135"/>
      <c r="F21" s="135"/>
      <c r="G21" s="5"/>
    </row>
    <row r="22" spans="1:7" s="32" customFormat="1">
      <c r="A22" s="3"/>
      <c r="B22" s="22"/>
      <c r="C22" s="30" t="s">
        <v>23</v>
      </c>
      <c r="D22" s="30" t="s">
        <v>23</v>
      </c>
      <c r="E22" s="30" t="s">
        <v>23</v>
      </c>
      <c r="F22" s="30" t="s">
        <v>23</v>
      </c>
      <c r="G22" s="31"/>
    </row>
    <row r="23" spans="1:7" s="32" customFormat="1">
      <c r="A23" s="3"/>
      <c r="B23" s="41" t="s">
        <v>31</v>
      </c>
      <c r="C23" s="22" t="s">
        <v>32</v>
      </c>
      <c r="D23" s="22" t="s">
        <v>32</v>
      </c>
      <c r="E23" s="22" t="s">
        <v>32</v>
      </c>
      <c r="F23" s="22" t="s">
        <v>32</v>
      </c>
      <c r="G23" s="23" t="s">
        <v>33</v>
      </c>
    </row>
    <row r="24" spans="1:7" s="32" customFormat="1">
      <c r="A24" s="3"/>
      <c r="B24" s="78"/>
      <c r="C24" s="79"/>
      <c r="D24" s="65"/>
      <c r="E24" s="65"/>
      <c r="F24" s="66"/>
      <c r="G24" s="67">
        <v>0</v>
      </c>
    </row>
    <row r="25" spans="1:7" s="32" customFormat="1">
      <c r="A25" s="3"/>
      <c r="B25" s="79"/>
      <c r="C25" s="79"/>
      <c r="D25" s="65"/>
      <c r="E25" s="65"/>
      <c r="F25" s="66"/>
      <c r="G25" s="67">
        <v>0</v>
      </c>
    </row>
    <row r="26" spans="1:7" s="32" customFormat="1">
      <c r="A26" s="3"/>
      <c r="B26" s="79"/>
      <c r="C26" s="79"/>
      <c r="D26" s="65"/>
      <c r="E26" s="65"/>
      <c r="F26" s="66"/>
      <c r="G26" s="67">
        <v>0</v>
      </c>
    </row>
    <row r="27" spans="1:7" s="32" customFormat="1">
      <c r="A27" s="3"/>
      <c r="B27" s="78"/>
      <c r="C27" s="79"/>
      <c r="D27" s="65"/>
      <c r="E27" s="65"/>
      <c r="F27" s="66"/>
      <c r="G27" s="67">
        <v>0</v>
      </c>
    </row>
    <row r="28" spans="1:7" s="32" customFormat="1">
      <c r="A28" s="3"/>
      <c r="B28" s="79"/>
      <c r="C28" s="79"/>
      <c r="D28" s="65"/>
      <c r="E28" s="65"/>
      <c r="F28" s="66"/>
      <c r="G28" s="67">
        <v>0</v>
      </c>
    </row>
    <row r="29" spans="1:7" s="32" customFormat="1">
      <c r="A29" s="3"/>
      <c r="B29" s="79"/>
      <c r="C29" s="79"/>
      <c r="D29" s="65"/>
      <c r="E29" s="65"/>
      <c r="F29" s="66"/>
      <c r="G29" s="67">
        <v>0</v>
      </c>
    </row>
    <row r="30" spans="1:7" s="32" customFormat="1">
      <c r="A30" s="3"/>
      <c r="B30" s="79"/>
      <c r="C30" s="79"/>
      <c r="D30" s="65"/>
      <c r="E30" s="65"/>
      <c r="F30" s="66"/>
      <c r="G30" s="67">
        <v>0</v>
      </c>
    </row>
    <row r="31" spans="1:7" s="32" customFormat="1">
      <c r="A31" s="3"/>
      <c r="B31" s="78"/>
      <c r="C31" s="79"/>
      <c r="D31" s="65"/>
      <c r="E31" s="65"/>
      <c r="F31" s="66"/>
      <c r="G31" s="67">
        <v>0</v>
      </c>
    </row>
    <row r="32" spans="1:7" s="32" customFormat="1">
      <c r="A32" s="3"/>
      <c r="B32" s="79"/>
      <c r="C32" s="79"/>
      <c r="D32" s="65"/>
      <c r="E32" s="65"/>
      <c r="F32" s="66"/>
      <c r="G32" s="67">
        <v>0</v>
      </c>
    </row>
    <row r="33" spans="1:8" s="32" customFormat="1">
      <c r="A33" s="3"/>
      <c r="B33" s="79"/>
      <c r="C33" s="79"/>
      <c r="D33" s="65"/>
      <c r="E33" s="65"/>
      <c r="F33" s="66"/>
      <c r="G33" s="67">
        <v>0</v>
      </c>
    </row>
    <row r="34" spans="1:8" s="32" customFormat="1">
      <c r="A34" s="3"/>
      <c r="B34" s="85"/>
      <c r="C34" s="85"/>
      <c r="D34" s="68"/>
      <c r="E34" s="68"/>
      <c r="F34" s="27" t="s">
        <v>34</v>
      </c>
      <c r="G34" s="64">
        <f>SUM(G24:G33)</f>
        <v>0</v>
      </c>
    </row>
    <row r="35" spans="1:8">
      <c r="A35" s="3"/>
      <c r="B35" s="8"/>
      <c r="C35" s="8"/>
      <c r="D35" s="8"/>
      <c r="E35" s="8"/>
      <c r="F35" s="9"/>
      <c r="G35" s="10"/>
    </row>
    <row r="36" spans="1:8" ht="29.1" customHeight="1">
      <c r="A36" s="136"/>
      <c r="B36" s="136"/>
      <c r="C36" s="136"/>
      <c r="D36" s="136"/>
      <c r="E36" s="136"/>
      <c r="F36" s="136"/>
      <c r="G36" s="136"/>
      <c r="H36" s="4"/>
    </row>
    <row r="37" spans="1:8">
      <c r="A37" s="12" t="s">
        <v>35</v>
      </c>
      <c r="B37" s="131" t="s">
        <v>36</v>
      </c>
      <c r="C37" s="131"/>
      <c r="D37" s="131"/>
      <c r="E37" s="13"/>
      <c r="F37" s="14"/>
      <c r="G37" s="15" t="s">
        <v>29</v>
      </c>
      <c r="H37" s="4"/>
    </row>
    <row r="38" spans="1:8" ht="40.35" customHeight="1">
      <c r="A38" s="3"/>
      <c r="B38" s="135" t="s">
        <v>37</v>
      </c>
      <c r="C38" s="135"/>
      <c r="D38" s="135"/>
      <c r="E38" s="135"/>
      <c r="F38" s="135"/>
      <c r="G38" s="5"/>
      <c r="H38" s="4"/>
    </row>
    <row r="39" spans="1:8">
      <c r="A39" s="3"/>
      <c r="B39" s="22" t="s">
        <v>38</v>
      </c>
      <c r="C39" s="30" t="s">
        <v>23</v>
      </c>
      <c r="D39" s="30" t="s">
        <v>23</v>
      </c>
      <c r="E39" s="30" t="s">
        <v>23</v>
      </c>
      <c r="F39" s="30" t="s">
        <v>23</v>
      </c>
      <c r="G39" s="31"/>
      <c r="H39" s="4"/>
    </row>
    <row r="40" spans="1:8">
      <c r="A40" s="3"/>
      <c r="B40" s="41"/>
      <c r="C40" s="22" t="s">
        <v>32</v>
      </c>
      <c r="D40" s="22" t="s">
        <v>32</v>
      </c>
      <c r="E40" s="22" t="s">
        <v>32</v>
      </c>
      <c r="F40" s="22" t="s">
        <v>32</v>
      </c>
      <c r="G40" s="23" t="s">
        <v>33</v>
      </c>
      <c r="H40" s="4"/>
    </row>
    <row r="41" spans="1:8">
      <c r="A41" s="3"/>
      <c r="B41" s="79"/>
      <c r="C41" s="79"/>
      <c r="D41" s="65"/>
      <c r="E41" s="65"/>
      <c r="F41" s="66"/>
      <c r="G41" s="67">
        <v>0</v>
      </c>
      <c r="H41" s="4"/>
    </row>
    <row r="42" spans="1:8">
      <c r="A42" s="3"/>
      <c r="B42" s="79"/>
      <c r="C42" s="79"/>
      <c r="D42" s="65"/>
      <c r="E42" s="65"/>
      <c r="F42" s="66"/>
      <c r="G42" s="67">
        <v>0</v>
      </c>
      <c r="H42" s="4"/>
    </row>
    <row r="43" spans="1:8">
      <c r="A43" s="3"/>
      <c r="B43" s="79"/>
      <c r="C43" s="79"/>
      <c r="D43" s="65"/>
      <c r="E43" s="65"/>
      <c r="F43" s="66"/>
      <c r="G43" s="67">
        <v>0</v>
      </c>
      <c r="H43" s="4"/>
    </row>
    <row r="44" spans="1:8">
      <c r="A44" s="3"/>
      <c r="B44" s="79"/>
      <c r="C44" s="79"/>
      <c r="D44" s="65"/>
      <c r="E44" s="65"/>
      <c r="F44" s="66"/>
      <c r="G44" s="67">
        <v>0</v>
      </c>
      <c r="H44" s="4"/>
    </row>
    <row r="45" spans="1:8">
      <c r="A45" s="3"/>
      <c r="B45" s="79"/>
      <c r="C45" s="79"/>
      <c r="D45" s="65"/>
      <c r="E45" s="65"/>
      <c r="F45" s="66"/>
      <c r="G45" s="67">
        <v>0</v>
      </c>
      <c r="H45" s="4"/>
    </row>
    <row r="46" spans="1:8">
      <c r="A46" s="3"/>
      <c r="B46" s="79"/>
      <c r="C46" s="79"/>
      <c r="D46" s="65"/>
      <c r="E46" s="65"/>
      <c r="F46" s="66"/>
      <c r="G46" s="67">
        <v>0</v>
      </c>
      <c r="H46" s="4"/>
    </row>
    <row r="47" spans="1:8">
      <c r="A47" s="3"/>
      <c r="B47" s="79"/>
      <c r="C47" s="79"/>
      <c r="D47" s="65"/>
      <c r="E47" s="65"/>
      <c r="F47" s="66"/>
      <c r="G47" s="67">
        <v>0</v>
      </c>
      <c r="H47" s="4"/>
    </row>
    <row r="48" spans="1:8">
      <c r="A48" s="3"/>
      <c r="B48" s="79"/>
      <c r="C48" s="79"/>
      <c r="D48" s="65"/>
      <c r="E48" s="65"/>
      <c r="F48" s="66"/>
      <c r="G48" s="67">
        <v>0</v>
      </c>
      <c r="H48" s="4"/>
    </row>
    <row r="49" spans="1:8">
      <c r="A49" s="3"/>
      <c r="B49" s="79"/>
      <c r="C49" s="79"/>
      <c r="D49" s="65"/>
      <c r="E49" s="65"/>
      <c r="F49" s="66"/>
      <c r="G49" s="67">
        <v>0</v>
      </c>
      <c r="H49" s="4"/>
    </row>
    <row r="50" spans="1:8">
      <c r="A50" s="3"/>
      <c r="B50" s="79"/>
      <c r="C50" s="79"/>
      <c r="D50" s="65"/>
      <c r="E50" s="65"/>
      <c r="F50" s="66"/>
      <c r="G50" s="67">
        <v>0</v>
      </c>
      <c r="H50" s="4"/>
    </row>
    <row r="51" spans="1:8">
      <c r="A51" s="3"/>
      <c r="B51" s="85"/>
      <c r="C51" s="85"/>
      <c r="D51" s="68"/>
      <c r="E51" s="68"/>
      <c r="F51" s="27" t="s">
        <v>34</v>
      </c>
      <c r="G51" s="64">
        <f>SUM(G41:G50)</f>
        <v>0</v>
      </c>
      <c r="H51" s="4"/>
    </row>
    <row r="52" spans="1:8">
      <c r="A52" s="3"/>
      <c r="B52" s="8"/>
      <c r="C52" s="8"/>
      <c r="D52" s="8"/>
      <c r="E52" s="8"/>
      <c r="F52" s="9"/>
      <c r="G52" s="10"/>
      <c r="H52" s="4"/>
    </row>
    <row r="53" spans="1:8">
      <c r="A53" s="12" t="s">
        <v>39</v>
      </c>
      <c r="B53" s="131" t="s">
        <v>40</v>
      </c>
      <c r="C53" s="131"/>
      <c r="D53" s="131"/>
      <c r="E53" s="13"/>
      <c r="F53" s="14"/>
      <c r="G53" s="15" t="s">
        <v>29</v>
      </c>
      <c r="H53" s="4"/>
    </row>
    <row r="54" spans="1:8" ht="39" customHeight="1">
      <c r="A54" s="3"/>
      <c r="B54" s="135" t="s">
        <v>41</v>
      </c>
      <c r="C54" s="135"/>
      <c r="D54" s="135"/>
      <c r="E54" s="135"/>
      <c r="F54" s="135"/>
      <c r="G54" s="5"/>
      <c r="H54" s="4"/>
    </row>
    <row r="55" spans="1:8">
      <c r="A55" s="3"/>
      <c r="B55" s="22" t="s">
        <v>38</v>
      </c>
      <c r="C55" s="30" t="s">
        <v>23</v>
      </c>
      <c r="D55" s="30" t="s">
        <v>23</v>
      </c>
      <c r="E55" s="30" t="s">
        <v>23</v>
      </c>
      <c r="F55" s="30" t="s">
        <v>23</v>
      </c>
      <c r="G55" s="31"/>
      <c r="H55" s="4"/>
    </row>
    <row r="56" spans="1:8">
      <c r="A56" s="3"/>
      <c r="B56" s="41"/>
      <c r="C56" s="22" t="s">
        <v>32</v>
      </c>
      <c r="D56" s="22" t="s">
        <v>32</v>
      </c>
      <c r="E56" s="22" t="s">
        <v>32</v>
      </c>
      <c r="F56" s="22" t="s">
        <v>87</v>
      </c>
      <c r="G56" s="23" t="s">
        <v>33</v>
      </c>
      <c r="H56" s="4"/>
    </row>
    <row r="57" spans="1:8">
      <c r="A57" s="3"/>
      <c r="B57" s="79" t="s">
        <v>42</v>
      </c>
      <c r="C57" s="79"/>
      <c r="D57" s="65"/>
      <c r="E57" s="65"/>
      <c r="F57" s="66"/>
      <c r="G57" s="67">
        <v>0</v>
      </c>
      <c r="H57" s="4"/>
    </row>
    <row r="58" spans="1:8">
      <c r="A58" s="3"/>
      <c r="B58" s="79" t="s">
        <v>43</v>
      </c>
      <c r="C58" s="79"/>
      <c r="D58" s="65"/>
      <c r="E58" s="65"/>
      <c r="F58" s="66"/>
      <c r="G58" s="67">
        <v>0</v>
      </c>
      <c r="H58" s="4"/>
    </row>
    <row r="59" spans="1:8">
      <c r="A59" s="3"/>
      <c r="B59" s="79" t="s">
        <v>44</v>
      </c>
      <c r="C59" s="79"/>
      <c r="D59" s="65"/>
      <c r="E59" s="65"/>
      <c r="F59" s="66"/>
      <c r="G59" s="67">
        <v>0</v>
      </c>
      <c r="H59" s="4"/>
    </row>
    <row r="60" spans="1:8">
      <c r="A60" s="3"/>
      <c r="B60" s="79" t="s">
        <v>91</v>
      </c>
      <c r="C60" s="79"/>
      <c r="D60" s="65"/>
      <c r="E60" s="65"/>
      <c r="F60" s="66"/>
      <c r="G60" s="67">
        <v>0</v>
      </c>
      <c r="H60" s="4"/>
    </row>
    <row r="61" spans="1:8">
      <c r="A61" s="3"/>
      <c r="B61" s="146" t="s">
        <v>38</v>
      </c>
      <c r="C61" s="146"/>
      <c r="D61" s="147"/>
      <c r="E61" s="147" t="s">
        <v>89</v>
      </c>
      <c r="F61" s="148" t="s">
        <v>90</v>
      </c>
      <c r="G61" s="149" t="s">
        <v>33</v>
      </c>
      <c r="H61" s="4"/>
    </row>
    <row r="62" spans="1:8">
      <c r="A62" s="3"/>
      <c r="B62" s="143"/>
      <c r="C62" s="143"/>
      <c r="D62" s="144"/>
      <c r="E62" s="144"/>
      <c r="F62" s="145"/>
      <c r="G62" s="67">
        <v>0</v>
      </c>
      <c r="H62" s="4"/>
    </row>
    <row r="63" spans="1:8">
      <c r="A63" s="3"/>
      <c r="B63" s="79" t="s">
        <v>88</v>
      </c>
      <c r="C63" s="79"/>
      <c r="D63" s="65"/>
      <c r="E63" s="65"/>
      <c r="F63" s="66"/>
      <c r="G63" s="67">
        <v>0</v>
      </c>
      <c r="H63" s="4"/>
    </row>
    <row r="64" spans="1:8">
      <c r="A64" s="3"/>
      <c r="B64" s="79"/>
      <c r="C64" s="79"/>
      <c r="D64" s="65"/>
      <c r="E64" s="65"/>
      <c r="F64" s="66"/>
      <c r="G64" s="67">
        <v>0</v>
      </c>
      <c r="H64" s="4"/>
    </row>
    <row r="65" spans="1:8">
      <c r="A65" s="3"/>
      <c r="B65" s="85"/>
      <c r="C65" s="85"/>
      <c r="D65" s="68"/>
      <c r="E65" s="68"/>
      <c r="F65" s="27" t="s">
        <v>34</v>
      </c>
      <c r="G65" s="64">
        <f>SUM(G57:G64)</f>
        <v>0</v>
      </c>
      <c r="H65" s="4"/>
    </row>
    <row r="66" spans="1:8">
      <c r="A66" s="3"/>
      <c r="B66" s="8"/>
      <c r="C66" s="8"/>
      <c r="D66" s="8"/>
      <c r="E66" s="8"/>
      <c r="F66" s="9"/>
      <c r="G66" s="10"/>
      <c r="H66" s="4"/>
    </row>
    <row r="67" spans="1:8" ht="14.4" customHeight="1">
      <c r="A67" s="12" t="s">
        <v>46</v>
      </c>
      <c r="B67" s="131" t="s">
        <v>47</v>
      </c>
      <c r="C67" s="131"/>
      <c r="D67" s="131"/>
      <c r="E67" s="13"/>
      <c r="F67" s="14"/>
      <c r="G67" s="15" t="s">
        <v>29</v>
      </c>
      <c r="H67" s="4"/>
    </row>
    <row r="68" spans="1:8" ht="39" customHeight="1">
      <c r="A68" s="3"/>
      <c r="B68" s="135" t="s">
        <v>48</v>
      </c>
      <c r="C68" s="135"/>
      <c r="D68" s="135"/>
      <c r="E68" s="135"/>
      <c r="F68" s="135"/>
      <c r="G68" s="5"/>
      <c r="H68" s="4"/>
    </row>
    <row r="69" spans="1:8">
      <c r="A69" s="3"/>
      <c r="B69" s="22" t="s">
        <v>38</v>
      </c>
      <c r="C69" s="30" t="s">
        <v>23</v>
      </c>
      <c r="D69" s="30" t="s">
        <v>23</v>
      </c>
      <c r="E69" s="30" t="s">
        <v>23</v>
      </c>
      <c r="F69" s="30" t="s">
        <v>23</v>
      </c>
      <c r="G69" s="31"/>
      <c r="H69" s="4"/>
    </row>
    <row r="70" spans="1:8">
      <c r="A70" s="3"/>
      <c r="B70" s="41"/>
      <c r="C70" s="22" t="s">
        <v>32</v>
      </c>
      <c r="D70" s="22" t="s">
        <v>32</v>
      </c>
      <c r="E70" s="22" t="s">
        <v>32</v>
      </c>
      <c r="F70" s="22" t="s">
        <v>32</v>
      </c>
      <c r="G70" s="23" t="s">
        <v>33</v>
      </c>
      <c r="H70" s="4"/>
    </row>
    <row r="71" spans="1:8">
      <c r="A71" s="3"/>
      <c r="B71" s="79" t="s">
        <v>42</v>
      </c>
      <c r="C71" s="79"/>
      <c r="D71" s="65"/>
      <c r="E71" s="65"/>
      <c r="F71" s="66"/>
      <c r="G71" s="67">
        <v>0</v>
      </c>
      <c r="H71" s="4"/>
    </row>
    <row r="72" spans="1:8">
      <c r="A72" s="3"/>
      <c r="B72" s="79" t="s">
        <v>43</v>
      </c>
      <c r="C72" s="79"/>
      <c r="D72" s="65"/>
      <c r="E72" s="65"/>
      <c r="F72" s="66"/>
      <c r="G72" s="67">
        <v>0</v>
      </c>
      <c r="H72" s="4"/>
    </row>
    <row r="73" spans="1:8">
      <c r="A73" s="3"/>
      <c r="B73" s="79" t="s">
        <v>44</v>
      </c>
      <c r="C73" s="79"/>
      <c r="D73" s="65"/>
      <c r="E73" s="65"/>
      <c r="F73" s="66"/>
      <c r="G73" s="67">
        <v>0</v>
      </c>
      <c r="H73" s="4"/>
    </row>
    <row r="74" spans="1:8">
      <c r="A74" s="3"/>
      <c r="B74" s="79" t="s">
        <v>45</v>
      </c>
      <c r="C74" s="79"/>
      <c r="D74" s="65"/>
      <c r="E74" s="65"/>
      <c r="F74" s="66"/>
      <c r="G74" s="67">
        <v>0</v>
      </c>
      <c r="H74" s="4"/>
    </row>
    <row r="75" spans="1:8">
      <c r="A75" s="3"/>
      <c r="B75" s="85"/>
      <c r="C75" s="85"/>
      <c r="D75" s="68"/>
      <c r="E75" s="68"/>
      <c r="F75" s="27" t="s">
        <v>34</v>
      </c>
      <c r="G75" s="64">
        <f>SUM(G71:G74)</f>
        <v>0</v>
      </c>
      <c r="H75" s="4"/>
    </row>
    <row r="76" spans="1:8">
      <c r="A76" s="3"/>
      <c r="B76" s="8"/>
      <c r="C76" s="8"/>
      <c r="D76" s="8"/>
      <c r="E76" s="8"/>
      <c r="F76" s="9"/>
      <c r="G76" s="10"/>
      <c r="H76" s="4"/>
    </row>
    <row r="77" spans="1:8" ht="14.85" customHeight="1">
      <c r="A77" s="12" t="s">
        <v>49</v>
      </c>
      <c r="B77" s="131" t="s">
        <v>50</v>
      </c>
      <c r="C77" s="131"/>
      <c r="D77" s="131"/>
      <c r="E77" s="131"/>
      <c r="F77" s="131"/>
      <c r="G77" s="15" t="s">
        <v>29</v>
      </c>
      <c r="H77" s="4"/>
    </row>
    <row r="78" spans="1:8" ht="56.1" customHeight="1">
      <c r="A78" s="3"/>
      <c r="B78" s="137" t="s">
        <v>85</v>
      </c>
      <c r="C78" s="135"/>
      <c r="D78" s="135"/>
      <c r="E78" s="135"/>
      <c r="F78" s="135"/>
      <c r="G78" s="135"/>
      <c r="H78" s="4"/>
    </row>
    <row r="79" spans="1:8">
      <c r="A79" s="3"/>
      <c r="B79" s="24" t="s">
        <v>51</v>
      </c>
      <c r="C79" s="24" t="s">
        <v>52</v>
      </c>
      <c r="D79" s="24" t="s">
        <v>53</v>
      </c>
      <c r="E79" s="22" t="s">
        <v>54</v>
      </c>
      <c r="F79" s="21"/>
      <c r="G79" s="23" t="s">
        <v>33</v>
      </c>
      <c r="H79" s="4"/>
    </row>
    <row r="80" spans="1:8" ht="28.8">
      <c r="A80" s="3"/>
      <c r="B80" s="43" t="s">
        <v>55</v>
      </c>
      <c r="C80" s="44">
        <v>120</v>
      </c>
      <c r="D80" s="1" t="s">
        <v>56</v>
      </c>
      <c r="E80" s="45" t="s">
        <v>57</v>
      </c>
      <c r="F80" s="6"/>
      <c r="G80" s="67">
        <v>0</v>
      </c>
      <c r="H80" s="4"/>
    </row>
    <row r="81" spans="1:8" ht="44.25" customHeight="1">
      <c r="A81" s="3"/>
      <c r="B81" s="43"/>
      <c r="C81" s="44"/>
      <c r="D81" s="1"/>
      <c r="E81" s="45"/>
      <c r="F81" s="61"/>
      <c r="G81" s="61"/>
      <c r="H81" s="62" t="s">
        <v>58</v>
      </c>
    </row>
    <row r="82" spans="1:8">
      <c r="A82" s="3"/>
      <c r="B82" s="42" t="s">
        <v>59</v>
      </c>
      <c r="C82" s="42">
        <v>1</v>
      </c>
      <c r="D82" s="1" t="s">
        <v>56</v>
      </c>
      <c r="E82" s="8" t="s">
        <v>57</v>
      </c>
      <c r="F82" s="86">
        <v>0</v>
      </c>
      <c r="G82" s="59">
        <f>(C82*F82)*1%</f>
        <v>0</v>
      </c>
      <c r="H82" s="60">
        <v>1</v>
      </c>
    </row>
    <row r="83" spans="1:8">
      <c r="A83" s="3"/>
      <c r="C83" s="36">
        <v>2</v>
      </c>
      <c r="D83" s="1" t="s">
        <v>56</v>
      </c>
      <c r="E83" s="8" t="s">
        <v>57</v>
      </c>
      <c r="F83" s="86">
        <v>0</v>
      </c>
      <c r="G83" s="59">
        <f>(C83*F83)*2%</f>
        <v>0</v>
      </c>
      <c r="H83" s="60">
        <v>2</v>
      </c>
    </row>
    <row r="84" spans="1:8">
      <c r="A84" s="3"/>
      <c r="B84" s="42"/>
      <c r="C84" s="36">
        <v>5</v>
      </c>
      <c r="D84" s="1" t="s">
        <v>56</v>
      </c>
      <c r="E84" s="8" t="s">
        <v>57</v>
      </c>
      <c r="F84" s="86">
        <v>0</v>
      </c>
      <c r="G84" s="59">
        <f>(C84*F84)*3%</f>
        <v>0</v>
      </c>
      <c r="H84" s="60">
        <v>3</v>
      </c>
    </row>
    <row r="85" spans="1:8">
      <c r="A85" s="3"/>
      <c r="B85" s="42"/>
      <c r="C85" s="36">
        <v>10</v>
      </c>
      <c r="D85" s="1" t="s">
        <v>56</v>
      </c>
      <c r="E85" s="8" t="s">
        <v>57</v>
      </c>
      <c r="F85" s="86">
        <v>0</v>
      </c>
      <c r="G85" s="59">
        <f>(C85*F85)*10%</f>
        <v>0</v>
      </c>
      <c r="H85" s="60">
        <v>10</v>
      </c>
    </row>
    <row r="86" spans="1:8">
      <c r="A86" s="3"/>
      <c r="B86" s="42"/>
      <c r="C86" s="36">
        <v>15</v>
      </c>
      <c r="D86" s="1" t="s">
        <v>56</v>
      </c>
      <c r="E86" s="8" t="s">
        <v>57</v>
      </c>
      <c r="F86" s="86">
        <v>0</v>
      </c>
      <c r="G86" s="59">
        <f>(C86*F86)*5%</f>
        <v>0</v>
      </c>
      <c r="H86" s="60">
        <v>5</v>
      </c>
    </row>
    <row r="87" spans="1:8">
      <c r="A87" s="3"/>
      <c r="B87" s="42"/>
      <c r="C87" s="36"/>
      <c r="D87" s="1"/>
      <c r="E87" s="8"/>
      <c r="F87" s="86"/>
      <c r="G87" s="59"/>
      <c r="H87" s="60"/>
    </row>
    <row r="88" spans="1:8" ht="26.25" customHeight="1">
      <c r="A88" s="3"/>
      <c r="B88" s="42" t="s">
        <v>60</v>
      </c>
      <c r="C88" s="34">
        <v>1</v>
      </c>
      <c r="D88" s="34" t="s">
        <v>61</v>
      </c>
      <c r="E88" s="8" t="s">
        <v>57</v>
      </c>
      <c r="F88" s="86">
        <v>0</v>
      </c>
      <c r="G88" s="59">
        <f>(C88*F88)*1%</f>
        <v>0</v>
      </c>
      <c r="H88" s="60">
        <v>1</v>
      </c>
    </row>
    <row r="89" spans="1:8">
      <c r="A89" s="3"/>
      <c r="B89" s="42"/>
      <c r="C89" s="34">
        <v>10</v>
      </c>
      <c r="D89" s="34" t="s">
        <v>61</v>
      </c>
      <c r="E89" s="8" t="s">
        <v>57</v>
      </c>
      <c r="F89" s="86">
        <v>0</v>
      </c>
      <c r="G89" s="59">
        <f>(C89*F89)*2%</f>
        <v>0</v>
      </c>
      <c r="H89" s="60">
        <v>2</v>
      </c>
    </row>
    <row r="90" spans="1:8">
      <c r="A90" s="3"/>
      <c r="B90" s="42"/>
      <c r="C90" s="34">
        <v>30</v>
      </c>
      <c r="D90" s="34" t="s">
        <v>61</v>
      </c>
      <c r="E90" s="8" t="s">
        <v>57</v>
      </c>
      <c r="F90" s="86">
        <v>0</v>
      </c>
      <c r="G90" s="59">
        <f>(C90*F90)*3%</f>
        <v>0</v>
      </c>
      <c r="H90" s="60">
        <v>3</v>
      </c>
    </row>
    <row r="91" spans="1:8">
      <c r="A91" s="3"/>
      <c r="B91" s="42"/>
      <c r="C91" s="34">
        <v>60</v>
      </c>
      <c r="D91" s="34" t="s">
        <v>61</v>
      </c>
      <c r="E91" s="8" t="s">
        <v>57</v>
      </c>
      <c r="F91" s="86">
        <v>0</v>
      </c>
      <c r="G91" s="59">
        <f>(C91*F91)*10%</f>
        <v>0</v>
      </c>
      <c r="H91" s="60">
        <v>10</v>
      </c>
    </row>
    <row r="92" spans="1:8">
      <c r="A92" s="3"/>
      <c r="B92" s="42"/>
      <c r="C92" s="34">
        <v>100</v>
      </c>
      <c r="D92" s="34" t="s">
        <v>61</v>
      </c>
      <c r="E92" s="8" t="s">
        <v>57</v>
      </c>
      <c r="F92" s="86">
        <v>0</v>
      </c>
      <c r="G92" s="59">
        <f>(C92*F92)*5%</f>
        <v>0</v>
      </c>
      <c r="H92" s="60">
        <v>5</v>
      </c>
    </row>
    <row r="93" spans="1:8">
      <c r="A93" s="3"/>
      <c r="B93" s="25"/>
      <c r="C93" s="25"/>
      <c r="D93" s="25"/>
      <c r="E93" s="26"/>
      <c r="F93" s="27" t="s">
        <v>34</v>
      </c>
      <c r="G93" s="28">
        <f>SUM(G80:G92)*60</f>
        <v>0</v>
      </c>
      <c r="H93" s="60"/>
    </row>
    <row r="94" spans="1:8">
      <c r="A94" s="3"/>
      <c r="B94" s="25"/>
      <c r="C94" s="25"/>
      <c r="D94" s="25"/>
      <c r="E94" s="26"/>
      <c r="F94" s="29"/>
      <c r="G94" s="28"/>
      <c r="H94" s="4"/>
    </row>
    <row r="95" spans="1:8">
      <c r="A95" s="3"/>
      <c r="B95" s="25"/>
      <c r="C95" s="25"/>
      <c r="D95" s="25"/>
      <c r="E95" s="26"/>
      <c r="F95" s="29"/>
      <c r="G95" s="28"/>
      <c r="H95" s="4"/>
    </row>
    <row r="96" spans="1:8">
      <c r="A96" s="3"/>
      <c r="B96" s="4"/>
      <c r="C96" s="4"/>
      <c r="D96" s="4"/>
      <c r="E96" s="4"/>
      <c r="F96" s="4"/>
      <c r="G96" s="5"/>
      <c r="H96" s="4"/>
    </row>
    <row r="97" spans="1:8">
      <c r="A97" s="3"/>
      <c r="B97" s="4"/>
      <c r="C97" s="4"/>
      <c r="D97" s="4"/>
      <c r="E97" s="4"/>
      <c r="F97" s="3"/>
      <c r="G97" s="5"/>
      <c r="H97" s="4"/>
    </row>
    <row r="98" spans="1:8">
      <c r="A98" s="3"/>
      <c r="B98" s="4"/>
      <c r="C98" s="4"/>
      <c r="D98" s="4"/>
      <c r="E98" s="4"/>
      <c r="F98" s="4"/>
      <c r="G98" s="5"/>
      <c r="H98" s="4"/>
    </row>
    <row r="99" spans="1:8">
      <c r="A99" s="12"/>
      <c r="B99" s="131"/>
      <c r="C99" s="131"/>
      <c r="D99" s="131"/>
      <c r="E99" s="14"/>
      <c r="F99" s="14"/>
      <c r="G99" s="16"/>
      <c r="H99" s="4"/>
    </row>
    <row r="100" spans="1:8">
      <c r="A100" s="69"/>
      <c r="B100" s="70"/>
      <c r="C100" s="70"/>
      <c r="D100" s="70"/>
      <c r="E100" s="71"/>
      <c r="F100" s="71"/>
      <c r="G100" s="72"/>
      <c r="H100" s="4"/>
    </row>
    <row r="101" spans="1:8">
      <c r="A101" s="69"/>
      <c r="B101" s="129" t="s">
        <v>62</v>
      </c>
      <c r="C101" s="129"/>
      <c r="D101" s="70"/>
      <c r="E101" s="71"/>
      <c r="F101" s="71"/>
      <c r="G101" s="72"/>
      <c r="H101" s="4"/>
    </row>
    <row r="102" spans="1:8">
      <c r="A102" s="69"/>
      <c r="B102" s="87" t="s">
        <v>63</v>
      </c>
      <c r="C102" s="88">
        <v>0</v>
      </c>
      <c r="D102" s="70"/>
      <c r="E102" s="71"/>
      <c r="F102" s="71"/>
      <c r="G102" s="72"/>
      <c r="H102" s="4"/>
    </row>
    <row r="103" spans="1:8">
      <c r="A103" s="69"/>
      <c r="B103" s="87" t="s">
        <v>64</v>
      </c>
      <c r="C103" s="89">
        <v>0</v>
      </c>
      <c r="D103" s="70"/>
      <c r="E103" s="71"/>
      <c r="F103" s="71"/>
      <c r="G103" s="72"/>
      <c r="H103" s="4"/>
    </row>
    <row r="104" spans="1:8">
      <c r="A104" s="69"/>
      <c r="B104" s="90" t="s">
        <v>65</v>
      </c>
      <c r="C104" s="73">
        <v>0</v>
      </c>
      <c r="D104" s="70"/>
      <c r="E104" s="71"/>
      <c r="F104" s="71"/>
      <c r="G104" s="72"/>
      <c r="H104" s="4"/>
    </row>
    <row r="105" spans="1:8">
      <c r="A105" s="69"/>
      <c r="B105" s="75" t="s">
        <v>34</v>
      </c>
      <c r="C105" s="74">
        <f>SUM(C102:C104)</f>
        <v>0</v>
      </c>
      <c r="D105" s="70"/>
      <c r="E105" s="71"/>
      <c r="F105" s="71"/>
      <c r="G105" s="72"/>
      <c r="H105" s="4"/>
    </row>
    <row r="106" spans="1:8">
      <c r="A106" s="69"/>
      <c r="B106" s="70"/>
      <c r="C106" s="70"/>
      <c r="D106" s="70"/>
      <c r="E106" s="71"/>
      <c r="F106" s="71"/>
      <c r="G106" s="72"/>
      <c r="H106" s="4"/>
    </row>
    <row r="107" spans="1:8">
      <c r="A107" s="3"/>
      <c r="B107" s="130" t="s">
        <v>66</v>
      </c>
      <c r="C107" s="130"/>
      <c r="D107" s="4"/>
      <c r="E107" s="4"/>
      <c r="F107" s="4"/>
      <c r="G107" s="5"/>
      <c r="H107" s="4"/>
    </row>
    <row r="108" spans="1:8">
      <c r="A108" s="3"/>
      <c r="B108" s="87" t="s">
        <v>67</v>
      </c>
      <c r="C108" s="91">
        <v>0</v>
      </c>
      <c r="D108" s="4"/>
      <c r="E108" s="4"/>
      <c r="F108" s="4"/>
      <c r="G108" s="5"/>
      <c r="H108" s="4"/>
    </row>
    <row r="109" spans="1:8">
      <c r="A109" s="3"/>
      <c r="B109" s="87" t="s">
        <v>68</v>
      </c>
      <c r="C109" s="91">
        <v>0</v>
      </c>
      <c r="D109" s="4"/>
      <c r="E109" s="4"/>
      <c r="F109" s="4"/>
      <c r="G109" s="5"/>
      <c r="H109" s="4"/>
    </row>
    <row r="110" spans="1:8">
      <c r="A110" s="3"/>
      <c r="B110" s="87" t="s">
        <v>69</v>
      </c>
      <c r="C110" s="91">
        <v>0</v>
      </c>
      <c r="D110" s="4"/>
      <c r="E110" s="4"/>
      <c r="F110" s="1"/>
      <c r="H110" s="4"/>
    </row>
    <row r="111" spans="1:8">
      <c r="A111" s="3"/>
      <c r="B111" s="87" t="s">
        <v>70</v>
      </c>
      <c r="C111" s="91">
        <v>0</v>
      </c>
      <c r="D111" s="6"/>
      <c r="E111" s="6"/>
      <c r="F111" s="1"/>
      <c r="H111" s="4"/>
    </row>
    <row r="112" spans="1:8">
      <c r="A112" s="3"/>
      <c r="B112" s="92" t="s">
        <v>71</v>
      </c>
      <c r="C112" s="89">
        <v>0</v>
      </c>
      <c r="D112" s="6"/>
      <c r="E112" s="6"/>
      <c r="F112" s="1"/>
      <c r="H112" s="4"/>
    </row>
    <row r="113" spans="1:8">
      <c r="A113" s="3"/>
      <c r="B113" s="76" t="s">
        <v>34</v>
      </c>
      <c r="C113" s="77">
        <f>SUM(C108:C112)</f>
        <v>0</v>
      </c>
      <c r="D113" s="4"/>
      <c r="E113" s="7"/>
      <c r="F113" s="1"/>
      <c r="H113" s="4"/>
    </row>
    <row r="114" spans="1:8">
      <c r="A114" s="3"/>
      <c r="B114" s="4"/>
      <c r="C114" s="4"/>
      <c r="D114" s="4"/>
      <c r="E114" s="7"/>
      <c r="F114" s="1"/>
      <c r="H114" s="4"/>
    </row>
    <row r="115" spans="1:8">
      <c r="A115" s="12"/>
      <c r="B115" s="131"/>
      <c r="C115" s="131"/>
      <c r="D115" s="131"/>
      <c r="E115" s="14"/>
      <c r="F115" s="14"/>
      <c r="G115" s="16"/>
      <c r="H115" s="4"/>
    </row>
    <row r="116" spans="1:8">
      <c r="A116" s="3"/>
      <c r="B116" s="4"/>
      <c r="C116" s="4"/>
      <c r="D116" s="4"/>
      <c r="E116" s="7"/>
      <c r="F116" s="17" t="s">
        <v>72</v>
      </c>
      <c r="G116" s="18" t="s">
        <v>73</v>
      </c>
      <c r="H116" s="4"/>
    </row>
    <row r="117" spans="1:8">
      <c r="A117" s="3"/>
      <c r="B117" s="4"/>
      <c r="C117" s="4"/>
      <c r="D117" s="4"/>
      <c r="E117" s="7"/>
      <c r="F117" s="19" t="s">
        <v>74</v>
      </c>
      <c r="G117" s="20" t="s">
        <v>33</v>
      </c>
      <c r="H117" s="4"/>
    </row>
    <row r="118" spans="1:8">
      <c r="A118" s="3"/>
      <c r="B118" s="4"/>
      <c r="C118" s="4"/>
      <c r="D118" s="4"/>
      <c r="E118" s="7"/>
      <c r="F118" s="93" t="s">
        <v>75</v>
      </c>
      <c r="G118" s="94">
        <f>G34</f>
        <v>0</v>
      </c>
      <c r="H118" s="4"/>
    </row>
    <row r="119" spans="1:8">
      <c r="A119" s="3"/>
      <c r="B119" s="4"/>
      <c r="C119" s="4"/>
      <c r="D119" s="4"/>
      <c r="E119" s="4"/>
      <c r="F119" s="93" t="s">
        <v>76</v>
      </c>
      <c r="G119" s="95">
        <f>G51</f>
        <v>0</v>
      </c>
      <c r="H119" s="4"/>
    </row>
    <row r="120" spans="1:8" ht="28.8">
      <c r="F120" s="93" t="s">
        <v>77</v>
      </c>
      <c r="G120" s="95">
        <f>G65</f>
        <v>0</v>
      </c>
    </row>
    <row r="121" spans="1:8" ht="43.2">
      <c r="F121" s="93" t="s">
        <v>78</v>
      </c>
      <c r="G121" s="95">
        <f>G75</f>
        <v>0</v>
      </c>
    </row>
    <row r="122" spans="1:8">
      <c r="F122" s="93" t="s">
        <v>79</v>
      </c>
      <c r="G122" s="64">
        <f>G93</f>
        <v>0</v>
      </c>
    </row>
    <row r="123" spans="1:8">
      <c r="F123" s="93" t="s">
        <v>80</v>
      </c>
      <c r="G123" s="64">
        <f>C113</f>
        <v>0</v>
      </c>
    </row>
    <row r="124" spans="1:8">
      <c r="F124" s="96"/>
      <c r="G124" s="97">
        <f>SUM(G118:G123)</f>
        <v>0</v>
      </c>
    </row>
  </sheetData>
  <mergeCells count="16">
    <mergeCell ref="B101:C101"/>
    <mergeCell ref="B107:C107"/>
    <mergeCell ref="B115:D115"/>
    <mergeCell ref="A16:D16"/>
    <mergeCell ref="B20:D20"/>
    <mergeCell ref="B21:F21"/>
    <mergeCell ref="B77:F77"/>
    <mergeCell ref="B99:D99"/>
    <mergeCell ref="B67:D67"/>
    <mergeCell ref="B68:F68"/>
    <mergeCell ref="A36:G36"/>
    <mergeCell ref="B37:D37"/>
    <mergeCell ref="B38:F38"/>
    <mergeCell ref="B78:G78"/>
    <mergeCell ref="B53:D53"/>
    <mergeCell ref="B54:F54"/>
  </mergeCells>
  <pageMargins left="0.7" right="0.7" top="0.75" bottom="0.75" header="0.3" footer="0.3"/>
  <pageSetup paperSize="9" orientation="portrait" horizontalDpi="4294967292" verticalDpi="4294967292"/>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4C338-01DD-44E4-B9D3-B47034C05C21}">
  <dimension ref="A1:H12"/>
  <sheetViews>
    <sheetView topLeftCell="A2" workbookViewId="0">
      <selection activeCell="M3" sqref="M3"/>
    </sheetView>
  </sheetViews>
  <sheetFormatPr defaultRowHeight="90" customHeight="1"/>
  <cols>
    <col min="1" max="1" width="4" style="1" bestFit="1" customWidth="1"/>
    <col min="2" max="2" width="12.6640625" style="1" customWidth="1"/>
    <col min="3" max="3" width="19.6640625" style="1" customWidth="1"/>
    <col min="4" max="4" width="21.109375" style="1" customWidth="1"/>
    <col min="5" max="5" width="22.77734375" style="1" customWidth="1"/>
    <col min="6" max="6" width="17.77734375" style="1" customWidth="1"/>
    <col min="7" max="7" width="13.88671875" style="1" customWidth="1"/>
    <col min="8" max="16384" width="8.88671875" style="1"/>
  </cols>
  <sheetData>
    <row r="1" spans="1:8" ht="90" customHeight="1">
      <c r="A1" s="139" t="s">
        <v>83</v>
      </c>
      <c r="B1" s="139"/>
      <c r="C1" s="139"/>
      <c r="D1" s="139"/>
      <c r="E1" s="139"/>
      <c r="F1" s="139"/>
      <c r="G1" s="139"/>
    </row>
    <row r="2" spans="1:8" ht="90" customHeight="1">
      <c r="A2" s="98" t="s">
        <v>81</v>
      </c>
      <c r="B2" s="138" t="s">
        <v>82</v>
      </c>
      <c r="C2" s="138"/>
      <c r="D2" s="138"/>
      <c r="E2" s="99"/>
      <c r="F2" s="100"/>
      <c r="G2" s="101" t="s">
        <v>29</v>
      </c>
      <c r="H2" s="43"/>
    </row>
    <row r="3" spans="1:8" ht="90" customHeight="1">
      <c r="A3" s="102"/>
      <c r="B3" s="140" t="s">
        <v>84</v>
      </c>
      <c r="C3" s="141"/>
      <c r="D3" s="141"/>
      <c r="E3" s="141"/>
      <c r="F3" s="141"/>
      <c r="G3" s="142"/>
      <c r="H3" s="43"/>
    </row>
    <row r="4" spans="1:8" ht="54.6" customHeight="1">
      <c r="A4" s="102"/>
      <c r="B4" s="103" t="s">
        <v>38</v>
      </c>
      <c r="C4" s="104" t="s">
        <v>23</v>
      </c>
      <c r="D4" s="104" t="s">
        <v>23</v>
      </c>
      <c r="E4" s="104" t="s">
        <v>23</v>
      </c>
      <c r="F4" s="104" t="s">
        <v>23</v>
      </c>
      <c r="G4" s="105"/>
      <c r="H4" s="43"/>
    </row>
    <row r="5" spans="1:8" ht="40.200000000000003" customHeight="1">
      <c r="A5" s="102"/>
      <c r="B5" s="103"/>
      <c r="C5" s="103" t="s">
        <v>32</v>
      </c>
      <c r="D5" s="103" t="s">
        <v>32</v>
      </c>
      <c r="E5" s="103" t="s">
        <v>32</v>
      </c>
      <c r="F5" s="103" t="s">
        <v>32</v>
      </c>
      <c r="G5" s="106" t="s">
        <v>33</v>
      </c>
      <c r="H5" s="43"/>
    </row>
    <row r="6" spans="1:8" ht="55.2" customHeight="1">
      <c r="A6" s="102"/>
      <c r="B6" s="107"/>
      <c r="C6" s="107"/>
      <c r="D6" s="107"/>
      <c r="E6" s="107"/>
      <c r="F6" s="107"/>
      <c r="G6" s="108">
        <v>0</v>
      </c>
      <c r="H6" s="43"/>
    </row>
    <row r="7" spans="1:8" ht="54.6" customHeight="1">
      <c r="A7" s="102"/>
      <c r="B7" s="107"/>
      <c r="C7" s="107"/>
      <c r="D7" s="107"/>
      <c r="E7" s="107"/>
      <c r="F7" s="107"/>
      <c r="G7" s="108">
        <v>0</v>
      </c>
      <c r="H7" s="43"/>
    </row>
    <row r="8" spans="1:8" ht="90" customHeight="1">
      <c r="A8" s="102"/>
      <c r="B8" s="107"/>
      <c r="C8" s="107"/>
      <c r="D8" s="107"/>
      <c r="E8" s="107"/>
      <c r="F8" s="107"/>
      <c r="G8" s="108">
        <v>0</v>
      </c>
      <c r="H8" s="43"/>
    </row>
    <row r="9" spans="1:8" ht="90" customHeight="1">
      <c r="A9" s="102"/>
      <c r="B9" s="107" t="s">
        <v>45</v>
      </c>
      <c r="C9" s="107"/>
      <c r="D9" s="107"/>
      <c r="E9" s="107"/>
      <c r="F9" s="107"/>
      <c r="G9" s="108">
        <v>0</v>
      </c>
      <c r="H9" s="43"/>
    </row>
    <row r="10" spans="1:8" ht="90" customHeight="1">
      <c r="A10" s="102"/>
      <c r="B10" s="107"/>
      <c r="C10" s="107"/>
      <c r="D10" s="107"/>
      <c r="E10" s="107"/>
      <c r="F10" s="107"/>
      <c r="G10" s="108">
        <v>0</v>
      </c>
      <c r="H10" s="43"/>
    </row>
    <row r="11" spans="1:8" ht="54" customHeight="1">
      <c r="A11" s="102"/>
      <c r="B11" s="107"/>
      <c r="C11" s="107"/>
      <c r="D11" s="107"/>
      <c r="E11" s="107"/>
      <c r="F11" s="107"/>
      <c r="G11" s="108">
        <v>0</v>
      </c>
      <c r="H11" s="43"/>
    </row>
    <row r="12" spans="1:8" ht="90" customHeight="1">
      <c r="A12" s="102"/>
      <c r="B12" s="109"/>
      <c r="C12" s="109"/>
      <c r="D12" s="109"/>
      <c r="E12" s="109"/>
      <c r="F12" s="110" t="s">
        <v>34</v>
      </c>
      <c r="G12" s="111">
        <f>SUM(G6:G11)</f>
        <v>0</v>
      </c>
      <c r="H12" s="43"/>
    </row>
  </sheetData>
  <mergeCells count="3">
    <mergeCell ref="B2:D2"/>
    <mergeCell ref="A1:G1"/>
    <mergeCell ref="B3:G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E35B24A92C942B3DADD0983E013A7" ma:contentTypeVersion="21" ma:contentTypeDescription="Een nieuw document maken." ma:contentTypeScope="" ma:versionID="f8257053c8cd3f76b29765dd50e91aa9">
  <xsd:schema xmlns:xsd="http://www.w3.org/2001/XMLSchema" xmlns:xs="http://www.w3.org/2001/XMLSchema" xmlns:p="http://schemas.microsoft.com/office/2006/metadata/properties" xmlns:ns2="b8bef493-fa61-4bc1-8f23-3d6530fe4a93" xmlns:ns3="54caa56c-ac9b-4171-abc0-98105dc25dda" targetNamespace="http://schemas.microsoft.com/office/2006/metadata/properties" ma:root="true" ma:fieldsID="0488258a21f7897513fcd582b1d8f9fb" ns2:_="" ns3:_="">
    <xsd:import namespace="b8bef493-fa61-4bc1-8f23-3d6530fe4a93"/>
    <xsd:import namespace="54caa56c-ac9b-4171-abc0-98105dc25dda"/>
    <xsd:element name="properties">
      <xsd:complexType>
        <xsd:sequence>
          <xsd:element name="documentManagement">
            <xsd:complexType>
              <xsd:all>
                <xsd:element ref="ns2:Title0"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Link"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bef493-fa61-4bc1-8f23-3d6530fe4a93"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d7e8dea3-6bb7-49c8-b7df-81016711bc4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Link" ma:index="27"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aa56c-ac9b-4171-abc0-98105dc25dda" elementFormDefault="qualified">
    <xsd:import namespace="http://schemas.microsoft.com/office/2006/documentManagement/types"/>
    <xsd:import namespace="http://schemas.microsoft.com/office/infopath/2007/PartnerControls"/>
    <xsd:element name="SharedWithUsers" ma:index="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e298c96d-8b71-4d3b-ab6b-0b2bb41d9402}" ma:internalName="TaxCatchAll" ma:showField="CatchAllData" ma:web="54caa56c-ac9b-4171-abc0-98105dc25d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ink xmlns="b8bef493-fa61-4bc1-8f23-3d6530fe4a93">
      <Url xsi:nil="true"/>
      <Description xsi:nil="true"/>
    </Link>
    <Title0 xmlns="b8bef493-fa61-4bc1-8f23-3d6530fe4a93" xsi:nil="true"/>
    <TaxCatchAll xmlns="54caa56c-ac9b-4171-abc0-98105dc25dda" xsi:nil="true"/>
    <lcf76f155ced4ddcb4097134ff3c332f xmlns="b8bef493-fa61-4bc1-8f23-3d6530fe4a9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BACBF4-95FA-4216-A089-9984471554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bef493-fa61-4bc1-8f23-3d6530fe4a93"/>
    <ds:schemaRef ds:uri="54caa56c-ac9b-4171-abc0-98105dc25d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883392-AEF4-4878-98D4-768172585019}">
  <ds:schemaRefs>
    <ds:schemaRef ds:uri="http://schemas.microsoft.com/office/2006/metadata/properties"/>
    <ds:schemaRef ds:uri="http://schemas.microsoft.com/office/infopath/2007/PartnerControls"/>
    <ds:schemaRef ds:uri="b8bef493-fa61-4bc1-8f23-3d6530fe4a93"/>
    <ds:schemaRef ds:uri="54caa56c-ac9b-4171-abc0-98105dc25dda"/>
  </ds:schemaRefs>
</ds:datastoreItem>
</file>

<file path=customXml/itemProps3.xml><?xml version="1.0" encoding="utf-8"?>
<ds:datastoreItem xmlns:ds="http://schemas.openxmlformats.org/officeDocument/2006/customXml" ds:itemID="{94DA1152-6498-4B26-8E81-C73C28A345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Uitgangspunten </vt:lpstr>
      <vt:lpstr>Prijzenblad </vt:lpstr>
      <vt:lpstr>optie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droneaanbestedingen@gmail.com</cp:lastModifiedBy>
  <cp:revision/>
  <dcterms:created xsi:type="dcterms:W3CDTF">2013-08-12T14:32:27Z</dcterms:created>
  <dcterms:modified xsi:type="dcterms:W3CDTF">2026-10-29T20:10:29Z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0x0101008E5E35B24A92C942B3DADD0983E013A7</vt:lpwstr>
  </property>
  <property fmtid="{D5CDD505-2E9C-101B-9397-08002B2CF9AE}" pid="3" name="MediaServiceImageTags">
    <vt:lpwstr/>
  </property>
</Properties>
</file>