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gemeenteoss-my.sharepoint.com/personal/l_mosch_oss_nl/Documents/Aanbesteding PMS 2026/"/>
    </mc:Choice>
  </mc:AlternateContent>
  <xr:revisionPtr revIDLastSave="162" documentId="8_{D7E4EFA3-0502-40E0-BE68-A4ADFBC83274}" xr6:coauthVersionLast="47" xr6:coauthVersionMax="47" xr10:uidLastSave="{29532857-591C-4B2A-A504-A7A648C30B9D}"/>
  <bookViews>
    <workbookView xWindow="28680" yWindow="-120" windowWidth="29040" windowHeight="15840" xr2:uid="{17BCE141-8CAE-49FF-9B3B-629FB6BDD30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8" i="1" l="1"/>
  <c r="H34" i="1"/>
  <c r="H49" i="1"/>
  <c r="H43" i="1"/>
  <c r="H42" i="1"/>
  <c r="H50" i="1" s="1"/>
  <c r="H26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5" i="1"/>
  <c r="H47" i="1" l="1"/>
  <c r="H51" i="1" s="1"/>
</calcChain>
</file>

<file path=xl/sharedStrings.xml><?xml version="1.0" encoding="utf-8"?>
<sst xmlns="http://schemas.openxmlformats.org/spreadsheetml/2006/main" count="62" uniqueCount="51">
  <si>
    <t>Prijsformulier aanbesteding Parkeermanagementsystemen Oss 2026</t>
  </si>
  <si>
    <t>Bergoss</t>
  </si>
  <si>
    <t>Oostwal-Oost</t>
  </si>
  <si>
    <t>Jurgensplein</t>
  </si>
  <si>
    <t>Levering t.b.v. bestaande parkeerlocaties</t>
  </si>
  <si>
    <t>Eenheidsprijs</t>
  </si>
  <si>
    <t>Aantal</t>
  </si>
  <si>
    <t>Totaalprijs</t>
  </si>
  <si>
    <t>inritterminal, minimaal voorzien van kentekenherkenning, pinpas-lezer en intercom</t>
  </si>
  <si>
    <t>inritterminal, minimaal voorzien van QR-code lezer en intercom (buiten schuifhek)</t>
  </si>
  <si>
    <t>uitritterminal, minimaal voorzien van kentekenherkenning, pinpas-lezer en intercom</t>
  </si>
  <si>
    <t>slagboomterminal, met rechte arm slagboom</t>
  </si>
  <si>
    <t>slagboomterminal, met knik-arm slagboom</t>
  </si>
  <si>
    <t>deurlezer (inclusief aansturing voetgangersentrees), minimaal voorzien van QR-code lezer en intercom</t>
  </si>
  <si>
    <t>aansturing speedgates</t>
  </si>
  <si>
    <t>schuifhek (2,50 x 4,60 meter)</t>
  </si>
  <si>
    <t>aansturing schuifhek</t>
  </si>
  <si>
    <t>VOL/VRIJ/X-displays</t>
  </si>
  <si>
    <t>rijstrook signalering (rood kruis / groene pijl)</t>
  </si>
  <si>
    <t>betaalautomaat</t>
  </si>
  <si>
    <t>bedienstation beheerloge voor parkeermanagementsysteem, intercom en VideoManagementSysteem</t>
  </si>
  <si>
    <t>intercomcentrale</t>
  </si>
  <si>
    <t>VideoManagementSysteem, inclusief opslagfaciliteit</t>
  </si>
  <si>
    <t>Camera's t.b.v. VideoManagementSysteem</t>
  </si>
  <si>
    <t>aansluiting op externe Centrale Meldkamer</t>
  </si>
  <si>
    <t xml:space="preserve">Installatiekosten (incl. verwijderen bestaande niet-her-te-gebruiken apparatuur) </t>
  </si>
  <si>
    <t>Reserve onderdelen</t>
  </si>
  <si>
    <t>reserve pinpas-lezer t.b.v inritterminal (inclusief alle voor vervanging benodigde materialen)</t>
  </si>
  <si>
    <t>reserve pinpas-lezer t.b.v uitritterminal (inclusief alle voor vervanging benodigde materialen)</t>
  </si>
  <si>
    <t>reserve QR-code lezer (inclusief alle voor vervanging benodigde materialen)</t>
  </si>
  <si>
    <t>reserve knik-arm slagboom (inclusief alle voor vervanging benodigde materialen)</t>
  </si>
  <si>
    <t>reserve rechte arm slagboom (inclusief alle voor vervanging benodigde materialen)</t>
  </si>
  <si>
    <t>reserve pin-terminal t.b.v. betaalautomaaat (inclusief alle voor vervanging benodigde materialen)</t>
  </si>
  <si>
    <t>Gebruiksrecht software</t>
  </si>
  <si>
    <t>alle softwarecompomenten PMS (aantal gebruikers onbeperkt, inclusief webservices, updates en upgrades), per jaar</t>
  </si>
  <si>
    <t>Beheer en onderhoud</t>
  </si>
  <si>
    <t>Periode</t>
  </si>
  <si>
    <t>garantieperiode (in hele jaren)</t>
  </si>
  <si>
    <t>all-in onderhoudsovereenkomst, responsetijd 2e lijns 8 uur, per jaar</t>
  </si>
  <si>
    <t>all-in onderhoudsovereenkomst, responsetijd 2e lijns 4 uur, per jaar</t>
  </si>
  <si>
    <t>Totaalprijs 10 jaar</t>
  </si>
  <si>
    <t>Totaal levering en installatie</t>
  </si>
  <si>
    <t xml:space="preserve">Totaalprijs </t>
  </si>
  <si>
    <t>Aldus naar waarheid ingevuld op:</t>
  </si>
  <si>
    <t>&lt;&lt; datum &gt;&gt;</t>
  </si>
  <si>
    <t>Namens:</t>
  </si>
  <si>
    <t>&lt;&lt; naam leverancier &gt;&gt;</t>
  </si>
  <si>
    <t>Door:</t>
  </si>
  <si>
    <t>&lt;&lt; naam tekenbevoegde &gt;&gt;</t>
  </si>
  <si>
    <t>Handtekening: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</si>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</sst>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2" fillId="0" borderId="0" xfId="0" applyFont="1"/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0" applyNumberFormat="1"/>
    <xf numFmtId="0" fontId="2" fillId="3" borderId="0" xfId="0" applyFont="1" applyFill="1"/>
    <xf numFmtId="0" fontId="0" fillId="3" borderId="0" xfId="0" applyFill="1"/>
    <xf numFmtId="44" fontId="2" fillId="3" borderId="0" xfId="0" applyNumberFormat="1" applyFont="1" applyFill="1"/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620A5-DAED-4330-97D1-1599F36F7328}">
  <dimension ref="A1:H64"/>
  <sheetViews>
    <sheetView tabSelected="1" workbookViewId="0">
      <selection activeCell="A2" sqref="A2"/>
    </sheetView>
  </sheetViews>
  <sheetFormatPr defaultRowHeight="11.25"/>
  <cols>
    <col min="1" max="1" width="94.375" bestFit="1" customWidth="1"/>
    <col min="2" max="2" width="11.5" bestFit="1" customWidth="1"/>
    <col min="3" max="3" width="10.625" customWidth="1"/>
    <col min="4" max="6" width="12.25" customWidth="1"/>
    <col min="7" max="7" width="4.125" customWidth="1"/>
    <col min="8" max="8" width="12.625" customWidth="1"/>
  </cols>
  <sheetData>
    <row r="1" spans="1:8">
      <c r="A1" s="2" t="s">
        <v>0</v>
      </c>
    </row>
    <row r="3" spans="1:8">
      <c r="D3" t="s">
        <v>1</v>
      </c>
      <c r="E3" t="s">
        <v>2</v>
      </c>
      <c r="F3" t="s">
        <v>3</v>
      </c>
    </row>
    <row r="4" spans="1:8">
      <c r="A4" s="2" t="s">
        <v>4</v>
      </c>
      <c r="B4" t="s">
        <v>5</v>
      </c>
      <c r="D4" t="s">
        <v>6</v>
      </c>
      <c r="E4" t="s">
        <v>6</v>
      </c>
      <c r="F4" t="s">
        <v>6</v>
      </c>
      <c r="H4" t="s">
        <v>7</v>
      </c>
    </row>
    <row r="5" spans="1:8">
      <c r="A5" t="s">
        <v>8</v>
      </c>
      <c r="B5" s="1"/>
      <c r="D5" s="3">
        <v>2</v>
      </c>
      <c r="E5" s="3">
        <v>1</v>
      </c>
      <c r="F5" s="3">
        <v>1</v>
      </c>
      <c r="H5" s="4">
        <f>D5*B5+E5*B5+F5*B5</f>
        <v>0</v>
      </c>
    </row>
    <row r="6" spans="1:8">
      <c r="A6" t="s">
        <v>9</v>
      </c>
      <c r="B6" s="1"/>
      <c r="D6" s="3"/>
      <c r="E6" s="3">
        <v>1</v>
      </c>
      <c r="F6" s="3"/>
      <c r="H6" s="4">
        <f t="shared" ref="H6:H21" si="0">D6*B6+E6*B6+F6*B6</f>
        <v>0</v>
      </c>
    </row>
    <row r="7" spans="1:8">
      <c r="A7" t="s">
        <v>10</v>
      </c>
      <c r="B7" s="1"/>
      <c r="D7" s="3">
        <v>2</v>
      </c>
      <c r="E7" s="3">
        <v>1</v>
      </c>
      <c r="F7" s="3">
        <v>1</v>
      </c>
      <c r="H7" s="4">
        <f t="shared" si="0"/>
        <v>0</v>
      </c>
    </row>
    <row r="8" spans="1:8">
      <c r="A8" t="s">
        <v>11</v>
      </c>
      <c r="B8" s="1"/>
      <c r="D8" s="3"/>
      <c r="E8" s="3">
        <v>2</v>
      </c>
      <c r="F8" s="3">
        <v>2</v>
      </c>
      <c r="H8" s="4">
        <f t="shared" si="0"/>
        <v>0</v>
      </c>
    </row>
    <row r="9" spans="1:8">
      <c r="A9" t="s">
        <v>12</v>
      </c>
      <c r="B9" s="1"/>
      <c r="D9" s="3">
        <v>4</v>
      </c>
      <c r="E9" s="3"/>
      <c r="F9" s="3"/>
      <c r="H9" s="4">
        <f t="shared" si="0"/>
        <v>0</v>
      </c>
    </row>
    <row r="10" spans="1:8">
      <c r="A10" t="s">
        <v>13</v>
      </c>
      <c r="B10" s="1"/>
      <c r="D10" s="3">
        <v>2</v>
      </c>
      <c r="E10" s="3"/>
      <c r="F10" s="3"/>
      <c r="H10" s="4">
        <f t="shared" si="0"/>
        <v>0</v>
      </c>
    </row>
    <row r="11" spans="1:8">
      <c r="A11" t="s">
        <v>14</v>
      </c>
      <c r="B11" s="1"/>
      <c r="D11" s="3">
        <v>2</v>
      </c>
      <c r="E11" s="3"/>
      <c r="F11" s="3"/>
      <c r="H11" s="4">
        <f t="shared" si="0"/>
        <v>0</v>
      </c>
    </row>
    <row r="12" spans="1:8">
      <c r="A12" t="s">
        <v>15</v>
      </c>
      <c r="B12" s="1"/>
      <c r="D12" s="3"/>
      <c r="E12" s="3">
        <v>1</v>
      </c>
      <c r="F12" s="3"/>
      <c r="H12" s="4">
        <f t="shared" si="0"/>
        <v>0</v>
      </c>
    </row>
    <row r="13" spans="1:8">
      <c r="A13" t="s">
        <v>16</v>
      </c>
      <c r="B13" s="1"/>
      <c r="D13" s="3"/>
      <c r="E13" s="3">
        <v>1</v>
      </c>
      <c r="F13" s="3"/>
      <c r="H13" s="4">
        <f t="shared" si="0"/>
        <v>0</v>
      </c>
    </row>
    <row r="14" spans="1:8">
      <c r="A14" t="s">
        <v>17</v>
      </c>
      <c r="B14" s="1"/>
      <c r="D14" s="3">
        <v>2</v>
      </c>
      <c r="E14" s="3">
        <v>1</v>
      </c>
      <c r="F14" s="3">
        <v>1</v>
      </c>
      <c r="H14" s="4">
        <f t="shared" si="0"/>
        <v>0</v>
      </c>
    </row>
    <row r="15" spans="1:8">
      <c r="A15" t="s">
        <v>18</v>
      </c>
      <c r="B15" s="1"/>
      <c r="D15" s="3">
        <v>2</v>
      </c>
      <c r="E15" s="3"/>
      <c r="F15" s="3"/>
      <c r="H15" s="4">
        <f t="shared" si="0"/>
        <v>0</v>
      </c>
    </row>
    <row r="16" spans="1:8">
      <c r="A16" t="s">
        <v>19</v>
      </c>
      <c r="B16" s="1"/>
      <c r="D16" s="3">
        <v>2</v>
      </c>
      <c r="E16" s="3">
        <v>1</v>
      </c>
      <c r="F16" s="3">
        <v>2</v>
      </c>
      <c r="H16" s="4">
        <f t="shared" si="0"/>
        <v>0</v>
      </c>
    </row>
    <row r="17" spans="1:8">
      <c r="A17" t="s">
        <v>20</v>
      </c>
      <c r="B17" s="1"/>
      <c r="D17" s="3">
        <v>1</v>
      </c>
      <c r="E17" s="3"/>
      <c r="F17" s="3"/>
      <c r="H17" s="4">
        <f t="shared" si="0"/>
        <v>0</v>
      </c>
    </row>
    <row r="18" spans="1:8">
      <c r="A18" t="s">
        <v>21</v>
      </c>
      <c r="B18" s="1"/>
      <c r="D18" s="3">
        <v>1</v>
      </c>
      <c r="E18" s="3"/>
      <c r="F18" s="3"/>
      <c r="H18" s="4">
        <f t="shared" si="0"/>
        <v>0</v>
      </c>
    </row>
    <row r="19" spans="1:8">
      <c r="A19" t="s">
        <v>22</v>
      </c>
      <c r="B19" s="1"/>
      <c r="D19" s="3">
        <v>1</v>
      </c>
      <c r="E19" s="3"/>
      <c r="F19" s="3"/>
      <c r="H19" s="4">
        <f t="shared" si="0"/>
        <v>0</v>
      </c>
    </row>
    <row r="20" spans="1:8">
      <c r="A20" t="s">
        <v>23</v>
      </c>
      <c r="B20" s="1"/>
      <c r="D20" s="3">
        <v>5</v>
      </c>
      <c r="E20" s="3">
        <v>4</v>
      </c>
      <c r="F20" s="3">
        <v>3</v>
      </c>
      <c r="H20" s="4">
        <f t="shared" si="0"/>
        <v>0</v>
      </c>
    </row>
    <row r="21" spans="1:8">
      <c r="A21" t="s">
        <v>24</v>
      </c>
      <c r="B21" s="1"/>
      <c r="D21" s="3">
        <v>1</v>
      </c>
      <c r="E21" s="3"/>
      <c r="F21" s="3"/>
      <c r="H21" s="4">
        <f t="shared" si="0"/>
        <v>0</v>
      </c>
    </row>
    <row r="22" spans="1:8">
      <c r="D22" s="3"/>
      <c r="E22" s="3"/>
      <c r="F22" s="3"/>
    </row>
    <row r="23" spans="1:8">
      <c r="A23" s="2" t="s">
        <v>25</v>
      </c>
      <c r="D23" s="3"/>
      <c r="E23" s="3"/>
      <c r="F23" s="3"/>
    </row>
    <row r="24" spans="1:8">
      <c r="A24" t="s">
        <v>1</v>
      </c>
      <c r="B24" s="1"/>
      <c r="D24" s="3"/>
      <c r="E24" s="3"/>
      <c r="F24" s="3"/>
    </row>
    <row r="25" spans="1:8">
      <c r="A25" t="s">
        <v>2</v>
      </c>
      <c r="B25" s="1"/>
      <c r="D25" s="3"/>
      <c r="E25" s="3"/>
      <c r="F25" s="3"/>
    </row>
    <row r="26" spans="1:8">
      <c r="A26" t="s">
        <v>3</v>
      </c>
      <c r="B26" s="1"/>
      <c r="D26" s="3"/>
      <c r="E26" s="3"/>
      <c r="F26" s="3"/>
      <c r="H26" s="4">
        <f>SUM(B24:B26)</f>
        <v>0</v>
      </c>
    </row>
    <row r="27" spans="1:8">
      <c r="D27" s="3"/>
      <c r="E27" s="3"/>
      <c r="F27" s="3"/>
    </row>
    <row r="28" spans="1:8">
      <c r="A28" s="2" t="s">
        <v>26</v>
      </c>
    </row>
    <row r="29" spans="1:8">
      <c r="A29" t="s">
        <v>27</v>
      </c>
      <c r="B29" s="1"/>
    </row>
    <row r="30" spans="1:8">
      <c r="A30" t="s">
        <v>28</v>
      </c>
      <c r="B30" s="1"/>
    </row>
    <row r="31" spans="1:8">
      <c r="A31" t="s">
        <v>29</v>
      </c>
      <c r="B31" s="1"/>
    </row>
    <row r="32" spans="1:8">
      <c r="A32" t="s">
        <v>30</v>
      </c>
      <c r="B32" s="1"/>
    </row>
    <row r="33" spans="1:8">
      <c r="A33" t="s">
        <v>31</v>
      </c>
      <c r="B33" s="1"/>
    </row>
    <row r="34" spans="1:8">
      <c r="A34" t="s">
        <v>32</v>
      </c>
      <c r="B34" s="1"/>
      <c r="H34" s="4">
        <f>SUM(B29:B34)</f>
        <v>0</v>
      </c>
    </row>
    <row r="36" spans="1:8">
      <c r="A36" s="2" t="s">
        <v>33</v>
      </c>
    </row>
    <row r="37" spans="1:8">
      <c r="A37" t="s">
        <v>34</v>
      </c>
      <c r="B37" s="1"/>
    </row>
    <row r="40" spans="1:8">
      <c r="A40" s="2" t="s">
        <v>35</v>
      </c>
      <c r="C40" t="s">
        <v>36</v>
      </c>
      <c r="D40" t="s">
        <v>1</v>
      </c>
      <c r="E40" t="s">
        <v>2</v>
      </c>
      <c r="F40" t="s">
        <v>3</v>
      </c>
    </row>
    <row r="41" spans="1:8">
      <c r="A41" t="s">
        <v>37</v>
      </c>
      <c r="C41" s="1"/>
    </row>
    <row r="42" spans="1:8">
      <c r="A42" t="s">
        <v>38</v>
      </c>
      <c r="D42" s="1"/>
      <c r="E42" s="1"/>
      <c r="F42" s="1"/>
      <c r="H42" s="4">
        <f>SUM(D42:F42)</f>
        <v>0</v>
      </c>
    </row>
    <row r="43" spans="1:8">
      <c r="A43" t="s">
        <v>39</v>
      </c>
      <c r="D43" s="1"/>
      <c r="E43" s="1"/>
      <c r="F43" s="1"/>
      <c r="H43" s="4">
        <f>SUM(D43:F43)</f>
        <v>0</v>
      </c>
    </row>
    <row r="46" spans="1:8">
      <c r="A46" s="2" t="s">
        <v>40</v>
      </c>
    </row>
    <row r="47" spans="1:8">
      <c r="A47" t="s">
        <v>41</v>
      </c>
      <c r="H47" s="5">
        <f>SUM(H5:H26)</f>
        <v>0</v>
      </c>
    </row>
    <row r="48" spans="1:8">
      <c r="A48" t="s">
        <v>26</v>
      </c>
      <c r="H48" s="5">
        <f>H34</f>
        <v>0</v>
      </c>
    </row>
    <row r="49" spans="1:8">
      <c r="A49" t="s">
        <v>33</v>
      </c>
      <c r="H49" s="4">
        <f>10*B37</f>
        <v>0</v>
      </c>
    </row>
    <row r="50" spans="1:8">
      <c r="A50" t="s">
        <v>35</v>
      </c>
      <c r="H50" s="5">
        <f>(10-C41)*H42</f>
        <v>0</v>
      </c>
    </row>
    <row r="51" spans="1:8">
      <c r="A51" s="6" t="s">
        <v>42</v>
      </c>
      <c r="B51" s="7"/>
      <c r="C51" s="7"/>
      <c r="D51" s="7"/>
      <c r="E51" s="7"/>
      <c r="F51" s="7"/>
      <c r="G51" s="7"/>
      <c r="H51" s="8">
        <f>SUM(H47:H50)</f>
        <v>0</v>
      </c>
    </row>
    <row r="55" spans="1:8" ht="15" customHeight="1">
      <c r="A55" s="9" t="s">
        <v>43</v>
      </c>
      <c r="B55" s="10" t="s">
        <v>44</v>
      </c>
      <c r="C55" s="10"/>
      <c r="D55" s="10"/>
      <c r="E55" s="10"/>
      <c r="F55" s="10"/>
      <c r="G55" s="10"/>
      <c r="H55" s="10"/>
    </row>
    <row r="56" spans="1:8" ht="15" customHeight="1">
      <c r="A56" s="9" t="s">
        <v>45</v>
      </c>
      <c r="B56" s="10" t="s">
        <v>46</v>
      </c>
      <c r="C56" s="10"/>
      <c r="D56" s="10"/>
      <c r="E56" s="10"/>
      <c r="F56" s="10"/>
      <c r="G56" s="10"/>
      <c r="H56" s="10"/>
    </row>
    <row r="57" spans="1:8" ht="15" customHeight="1">
      <c r="A57" s="9" t="s">
        <v>47</v>
      </c>
      <c r="B57" s="10" t="s">
        <v>48</v>
      </c>
      <c r="C57" s="10"/>
      <c r="D57" s="10"/>
      <c r="E57" s="10"/>
      <c r="F57" s="10"/>
      <c r="G57" s="10"/>
      <c r="H57" s="10"/>
    </row>
    <row r="58" spans="1:8" ht="61.5" customHeight="1">
      <c r="A58" s="9" t="s">
        <v>49</v>
      </c>
      <c r="B58" s="10"/>
      <c r="C58" s="10"/>
      <c r="D58" s="10"/>
      <c r="E58" s="10"/>
      <c r="F58" s="10"/>
      <c r="G58" s="10"/>
      <c r="H58" s="10"/>
    </row>
    <row r="64" spans="1:8">
      <c r="A64" t="s">
        <v>50</v>
      </c>
    </row>
  </sheetData>
  <mergeCells count="4">
    <mergeCell ref="B55:H55"/>
    <mergeCell ref="B56:H56"/>
    <mergeCell ref="B57:H57"/>
    <mergeCell ref="B58:H5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4BF0E764DF643B260EA2574BA9A84" ma:contentTypeVersion="19" ma:contentTypeDescription="Een nieuw document maken." ma:contentTypeScope="" ma:versionID="8d161379b40598a1973aa981ffcc1501">
  <xsd:schema xmlns:xsd="http://www.w3.org/2001/XMLSchema" xmlns:xs="http://www.w3.org/2001/XMLSchema" xmlns:p="http://schemas.microsoft.com/office/2006/metadata/properties" xmlns:ns2="e50bb7f6-1799-4197-9919-425fe0b5a183" xmlns:ns3="78b33a87-0e20-479b-81eb-8b95fae5d646" xmlns:ns4="4d8282f5-cb75-468e-86ba-943435964db4" targetNamespace="http://schemas.microsoft.com/office/2006/metadata/properties" ma:root="true" ma:fieldsID="ac446bb17340efdd5db1bc9104d6881e" ns2:_="" ns3:_="" ns4:_="">
    <xsd:import namespace="e50bb7f6-1799-4197-9919-425fe0b5a183"/>
    <xsd:import namespace="78b33a87-0e20-479b-81eb-8b95fae5d646"/>
    <xsd:import namespace="4d8282f5-cb75-468e-86ba-943435964db4"/>
    <xsd:element name="properties">
      <xsd:complexType>
        <xsd:sequence>
          <xsd:element name="documentManagement">
            <xsd:complexType>
              <xsd:all>
                <xsd:element ref="ns2:Vernietigingsdatum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Toegewezenaan" minOccurs="0"/>
                <xsd:element ref="ns3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bb7f6-1799-4197-9919-425fe0b5a183" elementFormDefault="qualified">
    <xsd:import namespace="http://schemas.microsoft.com/office/2006/documentManagement/types"/>
    <xsd:import namespace="http://schemas.microsoft.com/office/infopath/2007/PartnerControls"/>
    <xsd:element name="Vernietigingsdatum" ma:index="8" nillable="true" ma:displayName="Vernietigingsdatum" ma:format="DateOnly" ma:hidden="true" ma:internalName="Vernietigingsdatum" ma:readOnly="false">
      <xsd:simpleType>
        <xsd:restriction base="dms:DateTime"/>
      </xsd:simpleType>
    </xsd:element>
    <xsd:element name="TaxCatchAll" ma:index="19" nillable="true" ma:displayName="Taxonomy Catch All Column" ma:hidden="true" ma:list="{c793e360-2e94-436e-8c1d-c6adf433c30b}" ma:internalName="TaxCatchAll" ma:showField="CatchAllData" ma:web="4d8282f5-cb75-468e-86ba-943435964d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33a87-0e20-479b-81eb-8b95fae5d646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4f08ba3-c1db-409b-a945-a885b0896f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oegewezenaan" ma:index="24" nillable="true" ma:displayName="Toegewezen aan" ma:format="Dropdown" ma:list="UserInfo" ma:SharePointGroup="0" ma:internalName="Toegewezena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282f5-cb75-468e-86ba-943435964db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egewezenaan xmlns="78b33a87-0e20-479b-81eb-8b95fae5d646">
      <UserInfo>
        <DisplayName/>
        <AccountId xsi:nil="true"/>
        <AccountType/>
      </UserInfo>
    </Toegewezenaan>
    <Vernietigingsdatum xmlns="e50bb7f6-1799-4197-9919-425fe0b5a183" xsi:nil="true"/>
    <TaxCatchAll xmlns="e50bb7f6-1799-4197-9919-425fe0b5a183" xsi:nil="true"/>
    <lcf76f155ced4ddcb4097134ff3c332f xmlns="78b33a87-0e20-479b-81eb-8b95fae5d64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34f08ba3-c1db-409b-a945-a885b0896f61" ContentTypeId="0x0101" PreviousValue="false"/>
</file>

<file path=customXml/itemProps1.xml><?xml version="1.0" encoding="utf-8"?>
<ds:datastoreItem xmlns:ds="http://schemas.openxmlformats.org/officeDocument/2006/customXml" ds:itemID="{D7C49985-3610-482E-B55D-B03A1253611F}"/>
</file>

<file path=customXml/itemProps2.xml><?xml version="1.0" encoding="utf-8"?>
<ds:datastoreItem xmlns:ds="http://schemas.openxmlformats.org/officeDocument/2006/customXml" ds:itemID="{D875B390-8E4A-489D-BB72-6C48A344BA74}"/>
</file>

<file path=customXml/itemProps3.xml><?xml version="1.0" encoding="utf-8"?>
<ds:datastoreItem xmlns:ds="http://schemas.openxmlformats.org/officeDocument/2006/customXml" ds:itemID="{42F3CD89-4107-4711-8EC1-A6449616EF93}"/>
</file>

<file path=customXml/itemProps4.xml><?xml version="1.0" encoding="utf-8"?>
<ds:datastoreItem xmlns:ds="http://schemas.openxmlformats.org/officeDocument/2006/customXml" ds:itemID="{2896A11A-52D8-4FB6-8BA6-5B4B4A5A94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Oss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Mosch, Lars</dc:creator>
  <cp:keywords/>
  <dc:description/>
  <cp:lastModifiedBy>Nederlof, Peter</cp:lastModifiedBy>
  <cp:revision/>
  <dcterms:created xsi:type="dcterms:W3CDTF">2026-10-02T13:48:51Z</dcterms:created>
  <dcterms:modified xsi:type="dcterms:W3CDTF">2026-10-08T07:46:01Z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0x0101009634BF0E764DF643B260EA2574BA9A84</vt:lpwstr>
  </property>
  <property fmtid="{D5CDD505-2E9C-101B-9397-08002B2CF9AE}" pid="3" name="MediaServiceImageTags">
    <vt:lpwstr/>
  </property>
  <property fmtid="{D5CDD505-2E9C-101B-9397-08002B2CF9AE}" pid="4" name="k6bac6e1770f44b9a70ca25f0aef6288">
    <vt:lpwstr/>
  </property>
  <property fmtid="{D5CDD505-2E9C-101B-9397-08002B2CF9AE}" pid="5" name="DossierAfdeling">
    <vt:lpwstr/>
  </property>
</Properties>
</file>