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svalleiveluwe-my.sharepoint.com/personal/ateeuwisse_vallei-veluwe_nl/Documents/Carbon Credits (nationale aanbesteding/"/>
    </mc:Choice>
  </mc:AlternateContent>
  <xr:revisionPtr revIDLastSave="154" documentId="8_{B9524217-16EF-45E6-9222-8285B970E3C1}" xr6:coauthVersionLast="47" xr6:coauthVersionMax="47" xr10:uidLastSave="{22589E7E-2545-4B7E-9262-7A01181D9879}"/>
  <bookViews>
    <workbookView xWindow="-108" yWindow="-108" windowWidth="23256" windowHeight="12456" xr2:uid="{00000000-000D-0000-FFFF-FFFF00000000}"/>
  </bookViews>
  <sheets>
    <sheet name="Informatie" sheetId="1" r:id="rId1"/>
    <sheet name="Prijzenblad" sheetId="2" r:id="rId2"/>
    <sheet name="Kwaliteit Miscanthus " sheetId="4" r:id="rId3"/>
    <sheet name="Kwaliteit Hennep" sheetId="5" r:id="rId4"/>
    <sheet name="Kwaliteit Graanstro" sheetId="6" r:id="rId5"/>
    <sheet name="Kwaliteit Vlas" sheetId="7" r:id="rId6"/>
    <sheet name="Keuzelijsten" sheetId="9" state="hidden" r:id="rId7"/>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7" l="1"/>
  <c r="C12" i="7"/>
  <c r="G10" i="2" s="1"/>
  <c r="D10" i="7"/>
  <c r="D9" i="7"/>
  <c r="D8" i="7"/>
  <c r="D7" i="7"/>
  <c r="C13" i="6"/>
  <c r="C12" i="6"/>
  <c r="G9" i="2" s="1"/>
  <c r="D10" i="6"/>
  <c r="D9" i="6"/>
  <c r="D8" i="6"/>
  <c r="D7" i="6"/>
  <c r="C13" i="5"/>
  <c r="C12" i="5"/>
  <c r="G8" i="2" s="1"/>
  <c r="D10" i="5"/>
  <c r="D9" i="5"/>
  <c r="D8" i="5"/>
  <c r="D7" i="5"/>
  <c r="C13" i="4"/>
  <c r="C12" i="4"/>
  <c r="G7" i="2" s="1"/>
  <c r="D10" i="4"/>
  <c r="D9" i="4"/>
  <c r="D8" i="4"/>
  <c r="D7" i="4"/>
  <c r="E11" i="2"/>
  <c r="H10" i="2"/>
  <c r="F10" i="2"/>
  <c r="H9" i="2"/>
  <c r="F9" i="2"/>
  <c r="H8" i="2"/>
  <c r="F8" i="2"/>
  <c r="H7" i="2"/>
  <c r="F7" i="2"/>
  <c r="F11" i="2" l="1"/>
  <c r="G11" i="2" l="1"/>
</calcChain>
</file>

<file path=xl/sharedStrings.xml><?xml version="1.0" encoding="utf-8"?>
<sst xmlns="http://schemas.openxmlformats.org/spreadsheetml/2006/main" count="111" uniqueCount="66">
  <si>
    <t>Bijlage 3 | Inschrijfformulier Vezelgewassen</t>
  </si>
  <si>
    <t>Gele cellen zijn invoercellen. Vul alleen de gele cellen in die van toepassing zijn op uw inschrijving. Laat de prijs, het aantal Carbon Credits en de kwaliteitsvelden leeg voor activiteiten die u niet aanbiedt.</t>
  </si>
  <si>
    <t>Onderwerp</t>
  </si>
  <si>
    <t>Instructie</t>
  </si>
  <si>
    <t>Doel</t>
  </si>
  <si>
    <t>Vul één werkboek in per zelfstandige inschrijver of samenwerkingsverband.</t>
  </si>
  <si>
    <t>Activiteiten</t>
  </si>
  <si>
    <t>U kunt inschrijven op één, meerdere of alle activiteiten.</t>
  </si>
  <si>
    <t>Prijs</t>
  </si>
  <si>
    <t>Vul per aangeboden activiteit € 60,00 tot en met € 120,00 exclusief btw in. Laat de cel leeg als u de activiteit niet aanbiedt.</t>
  </si>
  <si>
    <t>Hoeveelheid</t>
  </si>
  <si>
    <t>Vul per aangeboden activiteit 1 tot en met 600 Carbon Credits in. Laat de cel leeg als u de activiteit niet aanbiedt. Het totaal mag maximaal 600 zijn.</t>
  </si>
  <si>
    <t>Deelnemers</t>
  </si>
  <si>
    <t>Vul deelnemers, activiteit, hectares en CC per hectare in. De berekende hoeveelheid moet aansluiten op het rechtstreeks aangeboden aantal.</t>
  </si>
  <si>
    <t>Kwaliteit</t>
  </si>
  <si>
    <t>Vul alleen voor aangeboden activiteiten alle vier de criteria en onderbouwingen in.</t>
  </si>
  <si>
    <t>Kleuren</t>
  </si>
  <si>
    <t>Nr.</t>
  </si>
  <si>
    <t>Activiteit</t>
  </si>
  <si>
    <t>Omschrijving</t>
  </si>
  <si>
    <t>Prijs per CC excl. btw</t>
  </si>
  <si>
    <t>Aangeboden aantal CC</t>
  </si>
  <si>
    <t>Inschrijfprijs</t>
  </si>
  <si>
    <t>Kwaliteit (0-40)</t>
  </si>
  <si>
    <t>Aangeboden?</t>
  </si>
  <si>
    <t>Miscanthus/Mammoetgras</t>
  </si>
  <si>
    <t>Teelt, oogst en afzet van Miscanthus/Mammoetgras naar biobased bouwmateriaal</t>
  </si>
  <si>
    <t>Hennep</t>
  </si>
  <si>
    <t>Teelt, oogst en afzet van Hennep naar biobased bouwmateriaal</t>
  </si>
  <si>
    <t>Graanstro</t>
  </si>
  <si>
    <t>Teelt, oogst en afzet van Graanstro naar biobased bouwmateriaal</t>
  </si>
  <si>
    <t>Vlas</t>
  </si>
  <si>
    <t>Teelt, oogst en afzet van Vlas naar biobased bouwmateriaal</t>
  </si>
  <si>
    <t>Totaal inschrijving</t>
  </si>
  <si>
    <t>De inschrijver verklaart akkoord te gaan met gehele of gedeeltelijke gunning. Prijs, kwaliteit en overige voorwaarden blijven daarbij ongewijzigd.</t>
  </si>
  <si>
    <t>Verklaring</t>
  </si>
  <si>
    <t>Kwaliteit activiteit 1 | Miscanthus/Mammoetgras</t>
  </si>
  <si>
    <t>Gunningscriterium</t>
  </si>
  <si>
    <t>Score (0/5/10)</t>
  </si>
  <si>
    <t>Omschrijving gekozen verbintenis</t>
  </si>
  <si>
    <t>Ruimte voor biodiversiteit</t>
  </si>
  <si>
    <t>Gebruik van gewasbeschermingsmiddelen</t>
  </si>
  <si>
    <t>Gebruik van mest</t>
  </si>
  <si>
    <t>Regionaliteit</t>
  </si>
  <si>
    <t>Kwaliteitsscore</t>
  </si>
  <si>
    <t>Gemiddelde</t>
  </si>
  <si>
    <t>Algemene toelichting</t>
  </si>
  <si>
    <t>Kwaliteit activiteit 2 | Hennep</t>
  </si>
  <si>
    <t>Kwaliteit activiteit 3 | Graanstro</t>
  </si>
  <si>
    <t>Kwaliteit activiteit 4 | Vlas</t>
  </si>
  <si>
    <t>75% tot 100% biodiversiteit</t>
  </si>
  <si>
    <t>25% tot 75% biodiversiteit</t>
  </si>
  <si>
    <t>Minder dan 25% biodiversiteit</t>
  </si>
  <si>
    <t>Geen chemische gewasbeschermingsmiddelen</t>
  </si>
  <si>
    <t>Geen vlakdekkende toepassing</t>
  </si>
  <si>
    <t>Geen beperking</t>
  </si>
  <si>
    <t>Geen organische mest of kunstmest</t>
  </si>
  <si>
    <t>Geen kunstmest</t>
  </si>
  <si>
    <t>75% tot 100% regionaal</t>
  </si>
  <si>
    <t>25% tot 75% regionaal</t>
  </si>
  <si>
    <t>Minder dan 25% regionaal</t>
  </si>
  <si>
    <t>Prijs, hoeveelheid en automatische samenvatting</t>
  </si>
  <si>
    <t>Verklaring gedeeltelijke gunning</t>
  </si>
  <si>
    <t>Akkoord</t>
  </si>
  <si>
    <t>Gele cellen zijn invoercellen. Vul alleen de gele cellen in die van toepassing zijn op uw inschrijving. Laat de prijs, het aantal Carbon Credits en de kwaliteitsvelden leeg voor activiteiten die u niet aanbiedt. Zie H7 van de aanbestedingsleidraad.</t>
  </si>
  <si>
    <t xml:space="preserve">GEEL = invoercel voor de leverancier. GROEN = automatische berekening. GRIJS = vaste tekst.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</si>
</sst>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quot;€&quot;\ #,##0.00"/>
  </numFmts>
  <fonts count="8" x14ac:knownFonts="1">
    <font>
      <sz val="11"/>
      <color theme="1"/>
      <name val="Calibri"/>
      <family val="2"/>
      <scheme val="minor"/>
    </font>
    <font>
      <b/>
      <sz val="16"/>
      <color rgb="FF003776"/>
      <name val="Aptos Display"/>
    </font>
    <font>
      <b/>
      <sz val="11"/>
      <color rgb="FF0070C0"/>
      <name val="Aptos"/>
    </font>
    <font>
      <b/>
      <sz val="11"/>
      <color rgb="FFFFFFFF"/>
      <name val="Aptos"/>
    </font>
    <font>
      <b/>
      <sz val="11"/>
      <color rgb="FF003776"/>
      <name val="Calibri"/>
    </font>
    <font>
      <sz val="11"/>
      <color rgb="FF595959"/>
      <name val="Aptos"/>
    </font>
    <font>
      <sz val="11"/>
      <color rgb="FF0070C0"/>
      <name val="Aptos"/>
    </font>
    <font>
      <b/>
      <sz val="11"/>
      <name val="Calibri"/>
    </font>
  </fonts>
  <fills count="6">
    <fill>
      <patternFill patternType="none"/>
    </fill>
    <fill>
      <patternFill patternType="gray125"/>
    </fill>
    <fill>
      <patternFill patternType="solid">
        <fgColor rgb="FFFFF2CC"/>
      </patternFill>
    </fill>
    <fill>
      <patternFill patternType="solid">
        <fgColor rgb="FF003776"/>
      </patternFill>
    </fill>
    <fill>
      <patternFill patternType="solid">
        <fgColor rgb="FFE7E6E6"/>
      </patternFill>
    </fill>
    <fill>
      <patternFill patternType="solid">
        <fgColor rgb="FFE2F0D9"/>
      </patternFill>
    </fill>
  </fills>
  <borders count="2">
    <border>
      <left/>
      <right/>
      <top/>
      <bottom/>
      <diagonal/>
    </border>
    <border>
      <left/>
      <right/>
      <top/>
      <bottom style="thin">
        <color rgb="FFB7B7B7"/>
      </bottom>
      <diagonal/>
    </border>
  </borders>
  <cellStyleXfs count="1">
    <xf numFmtId="0" fontId="0" fillId="0" borderId="0"/>
  </cellStyleXfs>
  <cellXfs count="26">
    <xf numFmtId="0" fontId="0" fillId="0" borderId="0" xfId="0"/>
    <xf numFmtId="0" fontId="3" fillId="3" borderId="1" xfId="0" applyFont="1" applyFill="1" applyBorder="1" applyAlignment="1">
      <alignment horizontal="center" wrapText="1"/>
    </xf>
    <xf numFmtId="0" fontId="4" fillId="4" borderId="0" xfId="0" applyFont="1" applyFill="1"/>
    <xf numFmtId="0" fontId="5" fillId="4" borderId="0" xfId="0" applyFont="1" applyFill="1" applyAlignment="1">
      <alignment wrapText="1"/>
    </xf>
    <xf numFmtId="0" fontId="6" fillId="2" borderId="0" xfId="0" applyFont="1" applyFill="1"/>
    <xf numFmtId="0" fontId="5" fillId="4" borderId="1" xfId="0" applyFont="1" applyFill="1" applyBorder="1" applyAlignment="1">
      <alignment vertical="center" wrapText="1"/>
    </xf>
    <xf numFmtId="164" fontId="6" fillId="2" borderId="1" xfId="0" applyNumberFormat="1" applyFont="1" applyFill="1" applyBorder="1" applyAlignment="1">
      <alignment vertical="center" wrapText="1"/>
    </xf>
    <xf numFmtId="0" fontId="6" fillId="2" borderId="1" xfId="0" applyFont="1" applyFill="1" applyBorder="1" applyAlignment="1">
      <alignment vertical="center" wrapText="1"/>
    </xf>
    <xf numFmtId="0" fontId="0" fillId="5" borderId="1" xfId="0" applyFill="1" applyBorder="1" applyAlignment="1">
      <alignment vertical="center" wrapText="1"/>
    </xf>
    <xf numFmtId="0" fontId="7" fillId="5" borderId="0" xfId="0" applyFont="1" applyFill="1"/>
    <xf numFmtId="0" fontId="0" fillId="4" borderId="0" xfId="0" applyFill="1"/>
    <xf numFmtId="0" fontId="0" fillId="5" borderId="0" xfId="0" applyFill="1"/>
    <xf numFmtId="0" fontId="5" fillId="4" borderId="0" xfId="0" applyFont="1" applyFill="1" applyAlignment="1">
      <alignment vertical="center" wrapText="1"/>
    </xf>
    <xf numFmtId="165" fontId="3" fillId="3" borderId="1" xfId="0" applyNumberFormat="1" applyFont="1" applyFill="1" applyBorder="1" applyAlignment="1">
      <alignment horizontal="center" wrapText="1"/>
    </xf>
    <xf numFmtId="165" fontId="0" fillId="5" borderId="1" xfId="0" applyNumberFormat="1" applyFill="1" applyBorder="1" applyAlignment="1">
      <alignment vertical="center" wrapText="1"/>
    </xf>
    <xf numFmtId="165" fontId="7" fillId="5" borderId="0" xfId="0" applyNumberFormat="1" applyFont="1" applyFill="1"/>
    <xf numFmtId="165" fontId="0" fillId="4" borderId="0" xfId="0" applyNumberFormat="1" applyFill="1"/>
    <xf numFmtId="165" fontId="0" fillId="0" borderId="0" xfId="0" applyNumberFormat="1"/>
    <xf numFmtId="0" fontId="1" fillId="0" borderId="0" xfId="0" applyFont="1"/>
    <xf numFmtId="0" fontId="0" fillId="0" borderId="0" xfId="0"/>
    <xf numFmtId="0" fontId="2" fillId="2" borderId="0" xfId="0" applyFont="1" applyFill="1" applyAlignment="1">
      <alignment vertical="center" wrapText="1"/>
    </xf>
    <xf numFmtId="0" fontId="3" fillId="3" borderId="0" xfId="0" applyFont="1" applyFill="1"/>
    <xf numFmtId="0" fontId="6" fillId="2" borderId="0" xfId="0" applyFont="1" applyFill="1"/>
    <xf numFmtId="0" fontId="4" fillId="4" borderId="0" xfId="0" applyFont="1" applyFill="1"/>
    <xf numFmtId="0" fontId="0" fillId="4" borderId="0" xfId="0" applyFill="1" applyAlignment="1">
      <alignment wrapText="1"/>
    </xf>
    <xf numFmtId="0" fontId="0" fillId="4" borderId="0" xfId="0" applyFill="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1"/>
  <sheetViews>
    <sheetView showGridLines="0" tabSelected="1" zoomScale="90" workbookViewId="0">
      <pane ySplit="4" topLeftCell="A5" activePane="bottomLeft" state="frozen"/>
      <selection pane="bottomLeft" activeCell="G11" sqref="G11"/>
    </sheetView>
  </sheetViews>
  <sheetFormatPr defaultRowHeight="14.4" x14ac:dyDescent="0.3"/>
  <cols>
    <col min="1" max="1" width="24" customWidth="1"/>
    <col min="2" max="2" width="110" customWidth="1"/>
  </cols>
  <sheetData>
    <row r="1" spans="1:2" ht="21" x14ac:dyDescent="0.4">
      <c r="A1" s="18" t="s">
        <v>0</v>
      </c>
      <c r="B1" s="19"/>
    </row>
    <row r="2" spans="1:2" ht="42" customHeight="1" x14ac:dyDescent="0.3">
      <c r="A2" s="20" t="s">
        <v>1</v>
      </c>
      <c r="B2" s="19"/>
    </row>
    <row r="4" spans="1:2" x14ac:dyDescent="0.3">
      <c r="A4" s="1" t="s">
        <v>2</v>
      </c>
      <c r="B4" s="1" t="s">
        <v>3</v>
      </c>
    </row>
    <row r="5" spans="1:2" ht="33.9" customHeight="1" x14ac:dyDescent="0.3">
      <c r="A5" s="2" t="s">
        <v>4</v>
      </c>
      <c r="B5" s="3" t="s">
        <v>5</v>
      </c>
    </row>
    <row r="6" spans="1:2" ht="33.9" customHeight="1" x14ac:dyDescent="0.3">
      <c r="A6" s="2" t="s">
        <v>6</v>
      </c>
      <c r="B6" s="3" t="s">
        <v>7</v>
      </c>
    </row>
    <row r="7" spans="1:2" ht="33.9" customHeight="1" x14ac:dyDescent="0.3">
      <c r="A7" s="2" t="s">
        <v>8</v>
      </c>
      <c r="B7" s="3" t="s">
        <v>9</v>
      </c>
    </row>
    <row r="8" spans="1:2" ht="33.9" customHeight="1" x14ac:dyDescent="0.3">
      <c r="A8" s="2" t="s">
        <v>10</v>
      </c>
      <c r="B8" s="3" t="s">
        <v>11</v>
      </c>
    </row>
    <row r="9" spans="1:2" ht="33.9" customHeight="1" x14ac:dyDescent="0.3">
      <c r="A9" s="2" t="s">
        <v>12</v>
      </c>
      <c r="B9" s="3" t="s">
        <v>13</v>
      </c>
    </row>
    <row r="10" spans="1:2" ht="33.9" customHeight="1" x14ac:dyDescent="0.3">
      <c r="A10" s="2" t="s">
        <v>14</v>
      </c>
      <c r="B10" s="3" t="s">
        <v>15</v>
      </c>
    </row>
    <row r="11" spans="1:2" ht="33.9" customHeight="1" x14ac:dyDescent="0.3">
      <c r="A11" s="2" t="s">
        <v>16</v>
      </c>
      <c r="B11" s="12" t="s">
        <v>65</v>
      </c>
    </row>
  </sheetData>
  <mergeCells count="2">
    <mergeCell ref="A2:B2"/>
    <mergeCell ref="A1:B1"/>
  </mergeCells>
  <pageMargins left="0.75" right="0.75" top="1" bottom="1" header="0.5" footer="0.5"/>
  <headerFooter>
    <oddFooter>&amp;CBijlage 3 | Inschrijfformulier Vezelgewassen | versie 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5"/>
  <sheetViews>
    <sheetView showGridLines="0" zoomScale="90" workbookViewId="0">
      <pane ySplit="3" topLeftCell="A4" activePane="bottomLeft" state="frozen"/>
      <selection pane="bottomLeft" activeCell="E7" sqref="E7"/>
    </sheetView>
  </sheetViews>
  <sheetFormatPr defaultRowHeight="14.4" x14ac:dyDescent="0.3"/>
  <cols>
    <col min="1" max="1" width="6" customWidth="1"/>
    <col min="2" max="2" width="26.88671875" customWidth="1"/>
    <col min="3" max="3" width="45" customWidth="1"/>
    <col min="4" max="4" width="17" customWidth="1"/>
    <col min="5" max="5" width="18" customWidth="1"/>
    <col min="6" max="6" width="16" style="17" customWidth="1"/>
    <col min="7" max="7" width="16" customWidth="1"/>
    <col min="8" max="8" width="14" customWidth="1"/>
  </cols>
  <sheetData>
    <row r="1" spans="1:8" ht="21" x14ac:dyDescent="0.4">
      <c r="A1" s="18" t="s">
        <v>0</v>
      </c>
      <c r="B1" s="19"/>
      <c r="C1" s="19"/>
      <c r="D1" s="19"/>
      <c r="E1" s="19"/>
      <c r="F1" s="19"/>
      <c r="G1" s="19"/>
      <c r="H1" s="19"/>
    </row>
    <row r="2" spans="1:8" ht="42" customHeight="1" x14ac:dyDescent="0.3">
      <c r="A2" s="20" t="s">
        <v>1</v>
      </c>
      <c r="B2" s="19"/>
      <c r="C2" s="19"/>
      <c r="D2" s="19"/>
      <c r="E2" s="19"/>
      <c r="F2" s="19"/>
      <c r="G2" s="19"/>
      <c r="H2" s="19"/>
    </row>
    <row r="5" spans="1:8" x14ac:dyDescent="0.3">
      <c r="A5" s="21" t="s">
        <v>61</v>
      </c>
      <c r="B5" s="19"/>
      <c r="C5" s="19"/>
      <c r="D5" s="19"/>
      <c r="E5" s="19"/>
      <c r="F5" s="19"/>
      <c r="G5" s="19"/>
      <c r="H5" s="19"/>
    </row>
    <row r="6" spans="1:8" ht="28.8" x14ac:dyDescent="0.3">
      <c r="A6" s="1" t="s">
        <v>17</v>
      </c>
      <c r="B6" s="1" t="s">
        <v>18</v>
      </c>
      <c r="C6" s="1" t="s">
        <v>19</v>
      </c>
      <c r="D6" s="1" t="s">
        <v>20</v>
      </c>
      <c r="E6" s="1" t="s">
        <v>21</v>
      </c>
      <c r="F6" s="13" t="s">
        <v>22</v>
      </c>
      <c r="G6" s="1" t="s">
        <v>23</v>
      </c>
      <c r="H6" s="1" t="s">
        <v>24</v>
      </c>
    </row>
    <row r="7" spans="1:8" ht="50.1" customHeight="1" x14ac:dyDescent="0.3">
      <c r="A7" s="5">
        <v>1</v>
      </c>
      <c r="B7" s="5" t="s">
        <v>25</v>
      </c>
      <c r="C7" s="5" t="s">
        <v>26</v>
      </c>
      <c r="D7" s="6"/>
      <c r="E7" s="7"/>
      <c r="F7" s="14">
        <f>IF(OR(D7="",E7=""),0,D7*E7)</f>
        <v>0</v>
      </c>
      <c r="G7" s="8">
        <f>'Kwaliteit Miscanthus '!C12</f>
        <v>0</v>
      </c>
      <c r="H7" s="8" t="str">
        <f>IF(E7&gt;0,"Ja","Nee")</f>
        <v>Nee</v>
      </c>
    </row>
    <row r="8" spans="1:8" ht="50.1" customHeight="1" x14ac:dyDescent="0.3">
      <c r="A8" s="5">
        <v>2</v>
      </c>
      <c r="B8" s="5" t="s">
        <v>27</v>
      </c>
      <c r="C8" s="5" t="s">
        <v>28</v>
      </c>
      <c r="D8" s="6"/>
      <c r="E8" s="7"/>
      <c r="F8" s="14">
        <f>IF(OR(D8="",E8=""),0,D8*E8)</f>
        <v>0</v>
      </c>
      <c r="G8" s="8">
        <f>'Kwaliteit Hennep'!C12</f>
        <v>0</v>
      </c>
      <c r="H8" s="8" t="str">
        <f>IF(E8&gt;0,"Ja","Nee")</f>
        <v>Nee</v>
      </c>
    </row>
    <row r="9" spans="1:8" ht="50.1" customHeight="1" x14ac:dyDescent="0.3">
      <c r="A9" s="5">
        <v>3</v>
      </c>
      <c r="B9" s="5" t="s">
        <v>29</v>
      </c>
      <c r="C9" s="5" t="s">
        <v>30</v>
      </c>
      <c r="D9" s="6"/>
      <c r="E9" s="7"/>
      <c r="F9" s="14">
        <f>IF(OR(D9="",E9=""),0,D9*E9)</f>
        <v>0</v>
      </c>
      <c r="G9" s="8">
        <f>'Kwaliteit Graanstro'!C12</f>
        <v>0</v>
      </c>
      <c r="H9" s="8" t="str">
        <f>IF(E9&gt;0,"Ja","Nee")</f>
        <v>Nee</v>
      </c>
    </row>
    <row r="10" spans="1:8" ht="50.1" customHeight="1" x14ac:dyDescent="0.3">
      <c r="A10" s="5">
        <v>4</v>
      </c>
      <c r="B10" s="5" t="s">
        <v>31</v>
      </c>
      <c r="C10" s="5" t="s">
        <v>32</v>
      </c>
      <c r="D10" s="6"/>
      <c r="E10" s="7"/>
      <c r="F10" s="14">
        <f>IF(OR(D10="",E10=""),0,D10*E10)</f>
        <v>0</v>
      </c>
      <c r="G10" s="8">
        <f>'Kwaliteit Vlas'!C12</f>
        <v>0</v>
      </c>
      <c r="H10" s="8" t="str">
        <f>IF(E10&gt;0,"Ja","Nee")</f>
        <v>Nee</v>
      </c>
    </row>
    <row r="11" spans="1:8" x14ac:dyDescent="0.3">
      <c r="A11" s="23" t="s">
        <v>33</v>
      </c>
      <c r="B11" s="19"/>
      <c r="C11" s="19"/>
      <c r="D11" s="19"/>
      <c r="E11" s="9">
        <f>SUM(E7:E10)</f>
        <v>0</v>
      </c>
      <c r="F11" s="15">
        <f>SUM(F7:F10)</f>
        <v>0</v>
      </c>
      <c r="G11" s="9">
        <f>IFERROR(SUMPRODUCT(E7:E10,G7:G10)/SUM(E7:E10),0)</f>
        <v>0</v>
      </c>
    </row>
    <row r="13" spans="1:8" x14ac:dyDescent="0.3">
      <c r="A13" s="21" t="s">
        <v>62</v>
      </c>
      <c r="B13" s="19"/>
      <c r="C13" s="19"/>
      <c r="D13" s="19"/>
      <c r="E13" s="19"/>
      <c r="F13" s="19"/>
      <c r="G13" s="19"/>
      <c r="H13" s="19"/>
    </row>
    <row r="14" spans="1:8" x14ac:dyDescent="0.3">
      <c r="A14" s="24" t="s">
        <v>34</v>
      </c>
      <c r="B14" s="19"/>
      <c r="C14" s="19"/>
      <c r="D14" s="19"/>
      <c r="E14" s="19"/>
      <c r="F14" s="16" t="s">
        <v>35</v>
      </c>
      <c r="G14" s="22" t="s">
        <v>63</v>
      </c>
      <c r="H14" s="19"/>
    </row>
    <row r="15" spans="1:8" x14ac:dyDescent="0.3">
      <c r="A15" s="19"/>
      <c r="B15" s="19"/>
      <c r="C15" s="19"/>
      <c r="D15" s="19"/>
      <c r="E15" s="19"/>
    </row>
  </sheetData>
  <mergeCells count="7">
    <mergeCell ref="A1:H1"/>
    <mergeCell ref="A2:H2"/>
    <mergeCell ref="A13:H13"/>
    <mergeCell ref="A5:H5"/>
    <mergeCell ref="G14:H14"/>
    <mergeCell ref="A11:D11"/>
    <mergeCell ref="A14:E15"/>
  </mergeCells>
  <dataValidations count="3">
    <dataValidation type="custom" allowBlank="1" showErrorMessage="1" errorTitle="Ongeldige prijs" error="Vul een prijs tussen € 60,00 en € 120,00 in, of maak de cel volledig leeg." sqref="D7:D10" xr:uid="{00000000-0002-0000-0100-000000000000}">
      <formula1>OR(D7="",AND(ISNUMBER(D7),D7&gt;=60,D7&lt;=120))</formula1>
    </dataValidation>
    <dataValidation type="custom" allowBlank="1" showErrorMessage="1" errorTitle="Ongeldig aantal" error="Vul een geheel aantal tussen 1 en 600 in, of maak de cel volledig leeg." sqref="E7:E10" xr:uid="{00000000-0002-0000-0100-000001000000}">
      <formula1>OR(E7="",AND(ISNUMBER(E7),E7&gt;=1,E7&lt;=600,MOD(E7,1)=0))</formula1>
    </dataValidation>
    <dataValidation type="list" allowBlank="1" sqref="G14" xr:uid="{00000000-0002-0000-0100-000002000000}">
      <formula1>"Akkoord"</formula1>
    </dataValidation>
  </dataValidations>
  <pageMargins left="0.75" right="0.75" top="1" bottom="1" header="0.5" footer="0.5"/>
  <headerFooter>
    <oddFooter>&amp;CBijlage 3 | Inschrijfformulier Vezelgewassen | versie 2.1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9"/>
  <sheetViews>
    <sheetView showGridLines="0" zoomScale="65" workbookViewId="0">
      <pane ySplit="4" topLeftCell="A5" activePane="bottomLeft" state="frozen"/>
      <selection pane="bottomLeft" activeCell="K10" sqref="K10"/>
    </sheetView>
  </sheetViews>
  <sheetFormatPr defaultRowHeight="14.4" x14ac:dyDescent="0.3"/>
  <cols>
    <col min="1" max="1" width="6" customWidth="1"/>
    <col min="2" max="2" width="42.77734375" customWidth="1"/>
    <col min="3" max="3" width="20.6640625" customWidth="1"/>
    <col min="4" max="4" width="55" customWidth="1"/>
  </cols>
  <sheetData>
    <row r="1" spans="1:4" ht="21" x14ac:dyDescent="0.4">
      <c r="A1" s="18" t="s">
        <v>36</v>
      </c>
      <c r="B1" s="19"/>
      <c r="C1" s="19"/>
      <c r="D1" s="19"/>
    </row>
    <row r="2" spans="1:4" ht="42" customHeight="1" x14ac:dyDescent="0.3">
      <c r="A2" s="20" t="s">
        <v>64</v>
      </c>
      <c r="B2" s="19"/>
      <c r="C2" s="19"/>
      <c r="D2" s="19"/>
    </row>
    <row r="6" spans="1:4" x14ac:dyDescent="0.3">
      <c r="A6" s="1" t="s">
        <v>17</v>
      </c>
      <c r="B6" s="1" t="s">
        <v>37</v>
      </c>
      <c r="C6" s="1" t="s">
        <v>38</v>
      </c>
      <c r="D6" s="1" t="s">
        <v>39</v>
      </c>
    </row>
    <row r="7" spans="1:4" ht="75" customHeight="1" x14ac:dyDescent="0.3">
      <c r="A7" s="10">
        <v>1</v>
      </c>
      <c r="B7" s="10" t="s">
        <v>40</v>
      </c>
      <c r="C7" s="4">
        <v>0</v>
      </c>
      <c r="D7" s="11" t="str">
        <f>IF(C7="","",IF(C7=10,Keuzelijsten!D2,IF(C7=5,Keuzelijsten!E2,Keuzelijsten!F2)))</f>
        <v>Minder dan 25% biodiversiteit</v>
      </c>
    </row>
    <row r="8" spans="1:4" ht="75" customHeight="1" x14ac:dyDescent="0.3">
      <c r="A8" s="10">
        <v>2</v>
      </c>
      <c r="B8" s="10" t="s">
        <v>41</v>
      </c>
      <c r="C8" s="4"/>
      <c r="D8" s="11" t="str">
        <f>IF(C8="","",IF(C8=10,Keuzelijsten!D3,IF(C8=5,Keuzelijsten!E3,Keuzelijsten!F3)))</f>
        <v/>
      </c>
    </row>
    <row r="9" spans="1:4" ht="75" customHeight="1" x14ac:dyDescent="0.3">
      <c r="A9" s="10">
        <v>3</v>
      </c>
      <c r="B9" s="10" t="s">
        <v>42</v>
      </c>
      <c r="C9" s="4"/>
      <c r="D9" s="11" t="str">
        <f>IF(C9="","",IF(C9=10,Keuzelijsten!D4,IF(C9=5,Keuzelijsten!E4,Keuzelijsten!F4)))</f>
        <v/>
      </c>
    </row>
    <row r="10" spans="1:4" ht="75" customHeight="1" x14ac:dyDescent="0.3">
      <c r="A10" s="10">
        <v>4</v>
      </c>
      <c r="B10" s="10" t="s">
        <v>43</v>
      </c>
      <c r="C10" s="4"/>
      <c r="D10" s="11" t="str">
        <f>IF(C10="","",IF(C10=10,Keuzelijsten!D5,IF(C10=5,Keuzelijsten!E5,Keuzelijsten!F5)))</f>
        <v/>
      </c>
    </row>
    <row r="12" spans="1:4" x14ac:dyDescent="0.3">
      <c r="A12" s="25" t="s">
        <v>44</v>
      </c>
      <c r="B12" s="19"/>
      <c r="C12" s="11">
        <f>SUM(C7:C10)</f>
        <v>0</v>
      </c>
    </row>
    <row r="13" spans="1:4" x14ac:dyDescent="0.3">
      <c r="A13" s="25" t="s">
        <v>45</v>
      </c>
      <c r="B13" s="19"/>
      <c r="C13" s="11">
        <f>IFERROR(AVERAGE(C7:C10),0)</f>
        <v>0</v>
      </c>
    </row>
    <row r="15" spans="1:4" x14ac:dyDescent="0.3">
      <c r="A15" s="21" t="s">
        <v>46</v>
      </c>
      <c r="B15" s="19"/>
      <c r="C15" s="19"/>
      <c r="D15" s="19"/>
    </row>
    <row r="16" spans="1:4" x14ac:dyDescent="0.3">
      <c r="A16" s="22"/>
      <c r="B16" s="19"/>
      <c r="C16" s="19"/>
      <c r="D16" s="19"/>
    </row>
    <row r="17" spans="1:4" x14ac:dyDescent="0.3">
      <c r="A17" s="19"/>
      <c r="B17" s="19"/>
      <c r="C17" s="19"/>
      <c r="D17" s="19"/>
    </row>
    <row r="18" spans="1:4" x14ac:dyDescent="0.3">
      <c r="A18" s="19"/>
      <c r="B18" s="19"/>
      <c r="C18" s="19"/>
      <c r="D18" s="19"/>
    </row>
    <row r="19" spans="1:4" x14ac:dyDescent="0.3">
      <c r="A19" s="19"/>
      <c r="B19" s="19"/>
      <c r="C19" s="19"/>
      <c r="D19" s="19"/>
    </row>
  </sheetData>
  <mergeCells count="6">
    <mergeCell ref="A16:D19"/>
    <mergeCell ref="A2:D2"/>
    <mergeCell ref="A15:D15"/>
    <mergeCell ref="A13:B13"/>
    <mergeCell ref="A1:D1"/>
    <mergeCell ref="A12:B12"/>
  </mergeCells>
  <dataValidations count="1">
    <dataValidation type="list" allowBlank="1" sqref="C7 C8 C9 C10" xr:uid="{00000000-0002-0000-0300-000000000000}">
      <formula1>"0,5,10"</formula1>
    </dataValidation>
  </dataValidations>
  <pageMargins left="0.75" right="0.75" top="1" bottom="1" header="0.5" footer="0.5"/>
  <headerFooter>
    <oddFooter>&amp;CBijlage 3 | Inschrijfformulier Vezelgewassen | versie 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9"/>
  <sheetViews>
    <sheetView showGridLines="0" zoomScale="79" workbookViewId="0">
      <pane ySplit="4" topLeftCell="A5" activePane="bottomLeft" state="frozen"/>
      <selection pane="bottomLeft" activeCell="C8" sqref="C8"/>
    </sheetView>
  </sheetViews>
  <sheetFormatPr defaultRowHeight="14.4" x14ac:dyDescent="0.3"/>
  <cols>
    <col min="1" max="1" width="6" customWidth="1"/>
    <col min="2" max="2" width="39.77734375" customWidth="1"/>
    <col min="3" max="3" width="19.44140625" customWidth="1"/>
    <col min="4" max="4" width="55" customWidth="1"/>
  </cols>
  <sheetData>
    <row r="1" spans="1:4" ht="21" x14ac:dyDescent="0.4">
      <c r="A1" s="18" t="s">
        <v>47</v>
      </c>
      <c r="B1" s="19"/>
      <c r="C1" s="19"/>
      <c r="D1" s="19"/>
    </row>
    <row r="2" spans="1:4" ht="42" customHeight="1" x14ac:dyDescent="0.3">
      <c r="A2" s="20" t="s">
        <v>64</v>
      </c>
      <c r="B2" s="19"/>
      <c r="C2" s="19"/>
      <c r="D2" s="19"/>
    </row>
    <row r="6" spans="1:4" x14ac:dyDescent="0.3">
      <c r="A6" s="1" t="s">
        <v>17</v>
      </c>
      <c r="B6" s="1" t="s">
        <v>37</v>
      </c>
      <c r="C6" s="1" t="s">
        <v>38</v>
      </c>
      <c r="D6" s="1" t="s">
        <v>39</v>
      </c>
    </row>
    <row r="7" spans="1:4" ht="75" customHeight="1" x14ac:dyDescent="0.3">
      <c r="A7" s="10">
        <v>1</v>
      </c>
      <c r="B7" s="10" t="s">
        <v>40</v>
      </c>
      <c r="C7" s="4"/>
      <c r="D7" s="11" t="str">
        <f>IF(C7="","",IF(C7=10,Keuzelijsten!D2,IF(C7=5,Keuzelijsten!E2,Keuzelijsten!F2)))</f>
        <v/>
      </c>
    </row>
    <row r="8" spans="1:4" ht="75" customHeight="1" x14ac:dyDescent="0.3">
      <c r="A8" s="10">
        <v>2</v>
      </c>
      <c r="B8" s="10" t="s">
        <v>41</v>
      </c>
      <c r="C8" s="4"/>
      <c r="D8" s="11" t="str">
        <f>IF(C8="","",IF(C8=10,Keuzelijsten!D3,IF(C8=5,Keuzelijsten!E3,Keuzelijsten!F3)))</f>
        <v/>
      </c>
    </row>
    <row r="9" spans="1:4" ht="75" customHeight="1" x14ac:dyDescent="0.3">
      <c r="A9" s="10">
        <v>3</v>
      </c>
      <c r="B9" s="10" t="s">
        <v>42</v>
      </c>
      <c r="C9" s="4"/>
      <c r="D9" s="11" t="str">
        <f>IF(C9="","",IF(C9=10,Keuzelijsten!D4,IF(C9=5,Keuzelijsten!E4,Keuzelijsten!F4)))</f>
        <v/>
      </c>
    </row>
    <row r="10" spans="1:4" ht="75" customHeight="1" x14ac:dyDescent="0.3">
      <c r="A10" s="10">
        <v>4</v>
      </c>
      <c r="B10" s="10" t="s">
        <v>43</v>
      </c>
      <c r="C10" s="4"/>
      <c r="D10" s="11" t="str">
        <f>IF(C10="","",IF(C10=10,Keuzelijsten!D5,IF(C10=5,Keuzelijsten!E5,Keuzelijsten!F5)))</f>
        <v/>
      </c>
    </row>
    <row r="12" spans="1:4" x14ac:dyDescent="0.3">
      <c r="A12" s="25" t="s">
        <v>44</v>
      </c>
      <c r="B12" s="19"/>
      <c r="C12" s="11">
        <f>SUM(C7:C10)</f>
        <v>0</v>
      </c>
    </row>
    <row r="13" spans="1:4" x14ac:dyDescent="0.3">
      <c r="A13" s="25" t="s">
        <v>45</v>
      </c>
      <c r="B13" s="19"/>
      <c r="C13" s="11">
        <f>IFERROR(AVERAGE(C7:C10),0)</f>
        <v>0</v>
      </c>
    </row>
    <row r="15" spans="1:4" x14ac:dyDescent="0.3">
      <c r="A15" s="21" t="s">
        <v>46</v>
      </c>
      <c r="B15" s="19"/>
      <c r="C15" s="19"/>
      <c r="D15" s="19"/>
    </row>
    <row r="16" spans="1:4" x14ac:dyDescent="0.3">
      <c r="A16" s="22"/>
      <c r="B16" s="19"/>
      <c r="C16" s="19"/>
      <c r="D16" s="19"/>
    </row>
    <row r="17" spans="1:4" x14ac:dyDescent="0.3">
      <c r="A17" s="19"/>
      <c r="B17" s="19"/>
      <c r="C17" s="19"/>
      <c r="D17" s="19"/>
    </row>
    <row r="18" spans="1:4" x14ac:dyDescent="0.3">
      <c r="A18" s="19"/>
      <c r="B18" s="19"/>
      <c r="C18" s="19"/>
      <c r="D18" s="19"/>
    </row>
    <row r="19" spans="1:4" x14ac:dyDescent="0.3">
      <c r="A19" s="19"/>
      <c r="B19" s="19"/>
      <c r="C19" s="19"/>
      <c r="D19" s="19"/>
    </row>
  </sheetData>
  <mergeCells count="6">
    <mergeCell ref="A16:D19"/>
    <mergeCell ref="A2:D2"/>
    <mergeCell ref="A15:D15"/>
    <mergeCell ref="A13:B13"/>
    <mergeCell ref="A1:D1"/>
    <mergeCell ref="A12:B12"/>
  </mergeCells>
  <dataValidations count="1">
    <dataValidation type="list" allowBlank="1" sqref="C7:C10" xr:uid="{00000000-0002-0000-0400-000000000000}">
      <formula1>"0,5,10"</formula1>
    </dataValidation>
  </dataValidations>
  <pageMargins left="0.75" right="0.75" top="1" bottom="1" header="0.5" footer="0.5"/>
  <headerFooter>
    <oddFooter>&amp;CBijlage 3 | Inschrijfformulier Vezelgewassen | versie 2.1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19"/>
  <sheetViews>
    <sheetView showGridLines="0" zoomScale="90" workbookViewId="0">
      <pane ySplit="4" topLeftCell="A5" activePane="bottomLeft" state="frozen"/>
      <selection pane="bottomLeft" activeCell="C9" sqref="C9"/>
    </sheetView>
  </sheetViews>
  <sheetFormatPr defaultRowHeight="14.4" x14ac:dyDescent="0.3"/>
  <cols>
    <col min="1" max="1" width="6" customWidth="1"/>
    <col min="2" max="2" width="40.77734375" customWidth="1"/>
    <col min="3" max="3" width="20.21875" customWidth="1"/>
    <col min="4" max="4" width="55" customWidth="1"/>
  </cols>
  <sheetData>
    <row r="1" spans="1:4" ht="21" x14ac:dyDescent="0.4">
      <c r="A1" s="18" t="s">
        <v>48</v>
      </c>
      <c r="B1" s="19"/>
      <c r="C1" s="19"/>
      <c r="D1" s="19"/>
    </row>
    <row r="2" spans="1:4" ht="42" customHeight="1" x14ac:dyDescent="0.3">
      <c r="A2" s="20" t="s">
        <v>64</v>
      </c>
      <c r="B2" s="19"/>
      <c r="C2" s="19"/>
      <c r="D2" s="19"/>
    </row>
    <row r="6" spans="1:4" x14ac:dyDescent="0.3">
      <c r="A6" s="1" t="s">
        <v>17</v>
      </c>
      <c r="B6" s="1" t="s">
        <v>37</v>
      </c>
      <c r="C6" s="1" t="s">
        <v>38</v>
      </c>
      <c r="D6" s="1" t="s">
        <v>39</v>
      </c>
    </row>
    <row r="7" spans="1:4" ht="75" customHeight="1" x14ac:dyDescent="0.3">
      <c r="A7" s="10">
        <v>1</v>
      </c>
      <c r="B7" s="10" t="s">
        <v>40</v>
      </c>
      <c r="C7" s="4"/>
      <c r="D7" s="11" t="str">
        <f>IF(C7="","",IF(C7=10,Keuzelijsten!D2,IF(C7=5,Keuzelijsten!E2,Keuzelijsten!F2)))</f>
        <v/>
      </c>
    </row>
    <row r="8" spans="1:4" ht="75" customHeight="1" x14ac:dyDescent="0.3">
      <c r="A8" s="10">
        <v>2</v>
      </c>
      <c r="B8" s="10" t="s">
        <v>41</v>
      </c>
      <c r="C8" s="4"/>
      <c r="D8" s="11" t="str">
        <f>IF(C8="","",IF(C8=10,Keuzelijsten!D3,IF(C8=5,Keuzelijsten!E3,Keuzelijsten!F3)))</f>
        <v/>
      </c>
    </row>
    <row r="9" spans="1:4" ht="75" customHeight="1" x14ac:dyDescent="0.3">
      <c r="A9" s="10">
        <v>3</v>
      </c>
      <c r="B9" s="10" t="s">
        <v>42</v>
      </c>
      <c r="C9" s="4"/>
      <c r="D9" s="11" t="str">
        <f>IF(C9="","",IF(C9=10,Keuzelijsten!D4,IF(C9=5,Keuzelijsten!E4,Keuzelijsten!F4)))</f>
        <v/>
      </c>
    </row>
    <row r="10" spans="1:4" ht="75" customHeight="1" x14ac:dyDescent="0.3">
      <c r="A10" s="10">
        <v>4</v>
      </c>
      <c r="B10" s="10" t="s">
        <v>43</v>
      </c>
      <c r="C10" s="4"/>
      <c r="D10" s="11" t="str">
        <f>IF(C10="","",IF(C10=10,Keuzelijsten!D5,IF(C10=5,Keuzelijsten!E5,Keuzelijsten!F5)))</f>
        <v/>
      </c>
    </row>
    <row r="12" spans="1:4" x14ac:dyDescent="0.3">
      <c r="A12" s="25" t="s">
        <v>44</v>
      </c>
      <c r="B12" s="19"/>
      <c r="C12" s="11">
        <f>SUM(C7:C10)</f>
        <v>0</v>
      </c>
    </row>
    <row r="13" spans="1:4" x14ac:dyDescent="0.3">
      <c r="A13" s="25" t="s">
        <v>45</v>
      </c>
      <c r="B13" s="19"/>
      <c r="C13" s="11">
        <f>IFERROR(AVERAGE(C7:C10),0)</f>
        <v>0</v>
      </c>
    </row>
    <row r="15" spans="1:4" x14ac:dyDescent="0.3">
      <c r="A15" s="21" t="s">
        <v>46</v>
      </c>
      <c r="B15" s="19"/>
      <c r="C15" s="19"/>
      <c r="D15" s="19"/>
    </row>
    <row r="16" spans="1:4" x14ac:dyDescent="0.3">
      <c r="A16" s="22"/>
      <c r="B16" s="19"/>
      <c r="C16" s="19"/>
      <c r="D16" s="19"/>
    </row>
    <row r="17" spans="1:4" x14ac:dyDescent="0.3">
      <c r="A17" s="19"/>
      <c r="B17" s="19"/>
      <c r="C17" s="19"/>
      <c r="D17" s="19"/>
    </row>
    <row r="18" spans="1:4" x14ac:dyDescent="0.3">
      <c r="A18" s="19"/>
      <c r="B18" s="19"/>
      <c r="C18" s="19"/>
      <c r="D18" s="19"/>
    </row>
    <row r="19" spans="1:4" x14ac:dyDescent="0.3">
      <c r="A19" s="19"/>
      <c r="B19" s="19"/>
      <c r="C19" s="19"/>
      <c r="D19" s="19"/>
    </row>
  </sheetData>
  <mergeCells count="6">
    <mergeCell ref="A16:D19"/>
    <mergeCell ref="A2:D2"/>
    <mergeCell ref="A15:D15"/>
    <mergeCell ref="A13:B13"/>
    <mergeCell ref="A1:D1"/>
    <mergeCell ref="A12:B12"/>
  </mergeCells>
  <dataValidations count="1">
    <dataValidation type="list" allowBlank="1" sqref="C7:C10" xr:uid="{00000000-0002-0000-0500-000000000000}">
      <formula1>"0,5,10"</formula1>
    </dataValidation>
  </dataValidations>
  <pageMargins left="0.75" right="0.75" top="1" bottom="1" header="0.5" footer="0.5"/>
  <headerFooter>
    <oddFooter>&amp;CBijlage 3 | Inschrijfformulier Vezelgewassen | versie 2.1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9"/>
  <sheetViews>
    <sheetView showGridLines="0" zoomScale="90" workbookViewId="0">
      <pane ySplit="4" topLeftCell="A7" activePane="bottomLeft" state="frozen"/>
      <selection pane="bottomLeft" activeCell="C7" sqref="C7"/>
    </sheetView>
  </sheetViews>
  <sheetFormatPr defaultRowHeight="14.4" x14ac:dyDescent="0.3"/>
  <cols>
    <col min="1" max="1" width="6" customWidth="1"/>
    <col min="2" max="2" width="40.77734375" customWidth="1"/>
    <col min="3" max="3" width="22" customWidth="1"/>
    <col min="4" max="4" width="55" customWidth="1"/>
  </cols>
  <sheetData>
    <row r="1" spans="1:4" ht="21" x14ac:dyDescent="0.4">
      <c r="A1" s="18" t="s">
        <v>49</v>
      </c>
      <c r="B1" s="19"/>
      <c r="C1" s="19"/>
      <c r="D1" s="19"/>
    </row>
    <row r="2" spans="1:4" ht="42" customHeight="1" x14ac:dyDescent="0.3">
      <c r="A2" s="20" t="s">
        <v>64</v>
      </c>
      <c r="B2" s="19"/>
      <c r="C2" s="19"/>
      <c r="D2" s="19"/>
    </row>
    <row r="6" spans="1:4" x14ac:dyDescent="0.3">
      <c r="A6" s="1" t="s">
        <v>17</v>
      </c>
      <c r="B6" s="1" t="s">
        <v>37</v>
      </c>
      <c r="C6" s="1" t="s">
        <v>38</v>
      </c>
      <c r="D6" s="1" t="s">
        <v>39</v>
      </c>
    </row>
    <row r="7" spans="1:4" ht="75" customHeight="1" x14ac:dyDescent="0.3">
      <c r="A7" s="10">
        <v>1</v>
      </c>
      <c r="B7" s="10" t="s">
        <v>40</v>
      </c>
      <c r="C7" s="4"/>
      <c r="D7" s="11" t="str">
        <f>IF(C7="","",IF(C7=10,Keuzelijsten!D2,IF(C7=5,Keuzelijsten!E2,Keuzelijsten!F2)))</f>
        <v/>
      </c>
    </row>
    <row r="8" spans="1:4" ht="75" customHeight="1" x14ac:dyDescent="0.3">
      <c r="A8" s="10">
        <v>2</v>
      </c>
      <c r="B8" s="10" t="s">
        <v>41</v>
      </c>
      <c r="C8" s="4"/>
      <c r="D8" s="11" t="str">
        <f>IF(C8="","",IF(C8=10,Keuzelijsten!D3,IF(C8=5,Keuzelijsten!E3,Keuzelijsten!F3)))</f>
        <v/>
      </c>
    </row>
    <row r="9" spans="1:4" ht="75" customHeight="1" x14ac:dyDescent="0.3">
      <c r="A9" s="10">
        <v>3</v>
      </c>
      <c r="B9" s="10" t="s">
        <v>42</v>
      </c>
      <c r="C9" s="4"/>
      <c r="D9" s="11" t="str">
        <f>IF(C9="","",IF(C9=10,Keuzelijsten!D4,IF(C9=5,Keuzelijsten!E4,Keuzelijsten!F4)))</f>
        <v/>
      </c>
    </row>
    <row r="10" spans="1:4" ht="75" customHeight="1" x14ac:dyDescent="0.3">
      <c r="A10" s="10">
        <v>4</v>
      </c>
      <c r="B10" s="10" t="s">
        <v>43</v>
      </c>
      <c r="C10" s="4"/>
      <c r="D10" s="11" t="str">
        <f>IF(C10="","",IF(C10=10,Keuzelijsten!D5,IF(C10=5,Keuzelijsten!E5,Keuzelijsten!F5)))</f>
        <v/>
      </c>
    </row>
    <row r="12" spans="1:4" x14ac:dyDescent="0.3">
      <c r="A12" s="25" t="s">
        <v>44</v>
      </c>
      <c r="B12" s="19"/>
      <c r="C12" s="11">
        <f>SUM(C7:C10)</f>
        <v>0</v>
      </c>
    </row>
    <row r="13" spans="1:4" x14ac:dyDescent="0.3">
      <c r="A13" s="25" t="s">
        <v>45</v>
      </c>
      <c r="B13" s="19"/>
      <c r="C13" s="11">
        <f>IFERROR(AVERAGE(C7:C10),0)</f>
        <v>0</v>
      </c>
    </row>
    <row r="15" spans="1:4" x14ac:dyDescent="0.3">
      <c r="A15" s="21" t="s">
        <v>46</v>
      </c>
      <c r="B15" s="19"/>
      <c r="C15" s="19"/>
      <c r="D15" s="19"/>
    </row>
    <row r="16" spans="1:4" x14ac:dyDescent="0.3">
      <c r="A16" s="22"/>
      <c r="B16" s="19"/>
      <c r="C16" s="19"/>
      <c r="D16" s="19"/>
    </row>
    <row r="17" spans="1:4" x14ac:dyDescent="0.3">
      <c r="A17" s="19"/>
      <c r="B17" s="19"/>
      <c r="C17" s="19"/>
      <c r="D17" s="19"/>
    </row>
    <row r="18" spans="1:4" x14ac:dyDescent="0.3">
      <c r="A18" s="19"/>
      <c r="B18" s="19"/>
      <c r="C18" s="19"/>
      <c r="D18" s="19"/>
    </row>
    <row r="19" spans="1:4" x14ac:dyDescent="0.3">
      <c r="A19" s="19"/>
      <c r="B19" s="19"/>
      <c r="C19" s="19"/>
      <c r="D19" s="19"/>
    </row>
  </sheetData>
  <mergeCells count="6">
    <mergeCell ref="A16:D19"/>
    <mergeCell ref="A2:D2"/>
    <mergeCell ref="A15:D15"/>
    <mergeCell ref="A13:B13"/>
    <mergeCell ref="A1:D1"/>
    <mergeCell ref="A12:B12"/>
  </mergeCells>
  <dataValidations count="1">
    <dataValidation type="list" allowBlank="1" sqref="C7:C10" xr:uid="{00000000-0002-0000-0600-000000000000}">
      <formula1>"0,5,10"</formula1>
    </dataValidation>
  </dataValidations>
  <pageMargins left="0.75" right="0.75" top="1" bottom="1" header="0.5" footer="0.5"/>
  <headerFooter>
    <oddFooter>&amp;CBijlage 3 | Inschrijfformulier Vezelgewassen | versie 2.1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5"/>
  <sheetViews>
    <sheetView workbookViewId="0"/>
  </sheetViews>
  <sheetFormatPr defaultRowHeight="14.4" x14ac:dyDescent="0.3"/>
  <sheetData>
    <row r="1" spans="2:6" x14ac:dyDescent="0.3">
      <c r="B1" t="s">
        <v>6</v>
      </c>
    </row>
    <row r="2" spans="2:6" x14ac:dyDescent="0.3">
      <c r="B2" t="s">
        <v>25</v>
      </c>
      <c r="D2" t="s">
        <v>50</v>
      </c>
      <c r="E2" t="s">
        <v>51</v>
      </c>
      <c r="F2" t="s">
        <v>52</v>
      </c>
    </row>
    <row r="3" spans="2:6" x14ac:dyDescent="0.3">
      <c r="B3" t="s">
        <v>27</v>
      </c>
      <c r="D3" t="s">
        <v>53</v>
      </c>
      <c r="E3" t="s">
        <v>54</v>
      </c>
      <c r="F3" t="s">
        <v>55</v>
      </c>
    </row>
    <row r="4" spans="2:6" x14ac:dyDescent="0.3">
      <c r="B4" t="s">
        <v>29</v>
      </c>
      <c r="D4" t="s">
        <v>56</v>
      </c>
      <c r="E4" t="s">
        <v>57</v>
      </c>
      <c r="F4" t="s">
        <v>55</v>
      </c>
    </row>
    <row r="5" spans="2:6" x14ac:dyDescent="0.3">
      <c r="B5" t="s">
        <v>31</v>
      </c>
      <c r="D5" t="s">
        <v>58</v>
      </c>
      <c r="E5" t="s">
        <v>59</v>
      </c>
      <c r="F5" t="s">
        <v>60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Informatie</vt:lpstr>
      <vt:lpstr>Prijzenblad</vt:lpstr>
      <vt:lpstr>Kwaliteit Miscanthus </vt:lpstr>
      <vt:lpstr>Kwaliteit Hennep</vt:lpstr>
      <vt:lpstr>Kwaliteit Graanstro</vt:lpstr>
      <vt:lpstr>Kwaliteit Vlas</vt:lpstr>
      <vt:lpstr>Keuzelijsten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Teeuwisse, Ardin</dc:creator>
  <cp:keywords/>
  <dc:description/>
  <cp:lastModifiedBy>Teeuwisse, Ardin</cp:lastModifiedBy>
  <cp:revision/>
  <dcterms:created xsi:type="dcterms:W3CDTF">2026-09-30T20:01:14Z</dcterms:created>
  <dcterms:modified xsi:type="dcterms:W3CDTF">2026-10-06T17:35:15Z</dcterms:modified>
  <cp:category/>
  <cp:contentStatus/>
</cp:coreProperties>
</file>