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auwgroup.sharepoint.com/sites/1289638/Shared Documents/General/11 - Bestek/12 Werkmap Def bestek/"/>
    </mc:Choice>
  </mc:AlternateContent>
  <xr:revisionPtr revIDLastSave="125" documentId="8_{626D6A0C-B3E1-4EE6-9AB9-9D3BC0B46014}" xr6:coauthVersionLast="47" xr6:coauthVersionMax="47" xr10:uidLastSave="{5A5478B4-43DC-4D06-AE39-1AA28404C041}"/>
  <bookViews>
    <workbookView xWindow="34452" yWindow="-14724" windowWidth="30936" windowHeight="16776" tabRatio="345" firstSheet="1" activeTab="1" xr2:uid="{00000000-000D-0000-FFFF-FFFF00000000}"/>
  </bookViews>
  <sheets>
    <sheet name="Versie beheer" sheetId="15" r:id="rId1"/>
    <sheet name="3 pomps" sheetId="14" r:id="rId2"/>
  </sheets>
  <definedNames>
    <definedName name="_xlnm.Print_Area" localSheetId="1">'3 pomps'!$A$1:$S$220</definedName>
    <definedName name="_xlnm.Print_Titles" localSheetId="1">'3 pomps'!$6:$9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5" l="1"/>
  <c r="V107" i="14" l="1"/>
  <c r="W220" i="14"/>
  <c r="V220" i="14"/>
  <c r="W219" i="14"/>
  <c r="V219" i="14"/>
  <c r="W218" i="14"/>
  <c r="V218" i="14"/>
  <c r="W217" i="14"/>
  <c r="V217" i="14"/>
  <c r="W216" i="14"/>
  <c r="V216" i="14"/>
  <c r="W215" i="14"/>
  <c r="V215" i="14"/>
  <c r="W214" i="14"/>
  <c r="V214" i="14"/>
  <c r="W213" i="14"/>
  <c r="V213" i="14"/>
  <c r="W212" i="14"/>
  <c r="V212" i="14"/>
  <c r="W211" i="14"/>
  <c r="V211" i="14"/>
  <c r="W210" i="14"/>
  <c r="V210" i="14"/>
  <c r="W209" i="14"/>
  <c r="V209" i="14"/>
  <c r="W208" i="14"/>
  <c r="V208" i="14"/>
  <c r="W207" i="14"/>
  <c r="V207" i="14"/>
  <c r="W206" i="14"/>
  <c r="V206" i="14"/>
  <c r="W205" i="14"/>
  <c r="V205" i="14"/>
  <c r="W203" i="14"/>
  <c r="V203" i="14"/>
  <c r="W202" i="14"/>
  <c r="V202" i="14"/>
  <c r="W201" i="14"/>
  <c r="V201" i="14"/>
  <c r="W200" i="14"/>
  <c r="V200" i="14"/>
  <c r="W199" i="14"/>
  <c r="V199" i="14"/>
  <c r="W198" i="14"/>
  <c r="V198" i="14"/>
  <c r="W197" i="14"/>
  <c r="V197" i="14"/>
  <c r="W196" i="14"/>
  <c r="V196" i="14"/>
  <c r="W195" i="14"/>
  <c r="V195" i="14"/>
  <c r="W194" i="14"/>
  <c r="V194" i="14"/>
  <c r="W193" i="14"/>
  <c r="V193" i="14"/>
  <c r="W192" i="14"/>
  <c r="V192" i="14"/>
  <c r="W191" i="14"/>
  <c r="V191" i="14"/>
  <c r="W190" i="14"/>
  <c r="V190" i="14"/>
  <c r="W189" i="14"/>
  <c r="V189" i="14"/>
  <c r="W188" i="14"/>
  <c r="V188" i="14"/>
  <c r="W186" i="14"/>
  <c r="V186" i="14"/>
  <c r="W185" i="14"/>
  <c r="V185" i="14"/>
  <c r="W184" i="14"/>
  <c r="V184" i="14"/>
  <c r="W183" i="14"/>
  <c r="V183" i="14"/>
  <c r="W182" i="14"/>
  <c r="V182" i="14"/>
  <c r="W181" i="14"/>
  <c r="V181" i="14"/>
  <c r="W180" i="14"/>
  <c r="V180" i="14"/>
  <c r="W179" i="14"/>
  <c r="V179" i="14"/>
  <c r="W178" i="14"/>
  <c r="V178" i="14"/>
  <c r="W177" i="14"/>
  <c r="V177" i="14"/>
  <c r="W176" i="14"/>
  <c r="V176" i="14"/>
  <c r="W175" i="14"/>
  <c r="V175" i="14"/>
  <c r="W174" i="14"/>
  <c r="V174" i="14"/>
  <c r="W173" i="14"/>
  <c r="V173" i="14"/>
  <c r="W172" i="14"/>
  <c r="V172" i="14"/>
  <c r="W171" i="14"/>
  <c r="V171" i="14"/>
  <c r="W166" i="14"/>
  <c r="V166" i="14"/>
  <c r="W165" i="14"/>
  <c r="V165" i="14"/>
  <c r="W164" i="14"/>
  <c r="V164" i="14"/>
  <c r="W163" i="14"/>
  <c r="V163" i="14"/>
  <c r="W160" i="14"/>
  <c r="V160" i="14"/>
  <c r="W159" i="14"/>
  <c r="V159" i="14"/>
  <c r="W158" i="14"/>
  <c r="V158" i="14"/>
  <c r="W157" i="14"/>
  <c r="V157" i="14"/>
  <c r="W154" i="14"/>
  <c r="V154" i="14"/>
  <c r="W153" i="14"/>
  <c r="V153" i="14"/>
  <c r="W152" i="14"/>
  <c r="V152" i="14"/>
  <c r="W151" i="14"/>
  <c r="V151" i="14"/>
  <c r="W148" i="14"/>
  <c r="V148" i="14"/>
  <c r="W147" i="14"/>
  <c r="V147" i="14"/>
  <c r="W146" i="14"/>
  <c r="V146" i="14"/>
  <c r="W145" i="14"/>
  <c r="V145" i="14"/>
  <c r="W142" i="14"/>
  <c r="V142" i="14"/>
  <c r="W141" i="14"/>
  <c r="V141" i="14"/>
  <c r="W140" i="14"/>
  <c r="V140" i="14"/>
  <c r="W139" i="14"/>
  <c r="V139" i="14"/>
  <c r="W138" i="14"/>
  <c r="V138" i="14"/>
  <c r="W137" i="14"/>
  <c r="V137" i="14"/>
  <c r="W136" i="14"/>
  <c r="V136" i="14"/>
  <c r="W135" i="14"/>
  <c r="V135" i="14"/>
  <c r="W134" i="14"/>
  <c r="V134" i="14"/>
  <c r="W133" i="14"/>
  <c r="V133" i="14"/>
  <c r="W132" i="14"/>
  <c r="V132" i="14"/>
  <c r="W131" i="14"/>
  <c r="V131" i="14"/>
  <c r="W130" i="14"/>
  <c r="V130" i="14"/>
  <c r="W129" i="14"/>
  <c r="V129" i="14"/>
  <c r="W128" i="14"/>
  <c r="V128" i="14"/>
  <c r="W127" i="14"/>
  <c r="V127" i="14"/>
  <c r="W124" i="14"/>
  <c r="V124" i="14"/>
  <c r="W123" i="14"/>
  <c r="V123" i="14"/>
  <c r="W122" i="14"/>
  <c r="V122" i="14"/>
  <c r="W121" i="14"/>
  <c r="V121" i="14"/>
  <c r="W120" i="14"/>
  <c r="V120" i="14"/>
  <c r="W119" i="14"/>
  <c r="V119" i="14"/>
  <c r="W118" i="14"/>
  <c r="V118" i="14"/>
  <c r="W117" i="14"/>
  <c r="V117" i="14"/>
  <c r="W116" i="14"/>
  <c r="V116" i="14"/>
  <c r="W115" i="14"/>
  <c r="V115" i="14"/>
  <c r="W114" i="14"/>
  <c r="V114" i="14"/>
  <c r="W113" i="14"/>
  <c r="V113" i="14"/>
  <c r="W112" i="14"/>
  <c r="V112" i="14"/>
  <c r="W111" i="14"/>
  <c r="V111" i="14"/>
  <c r="W110" i="14"/>
  <c r="V110" i="14"/>
  <c r="W109" i="14"/>
  <c r="V109" i="14"/>
  <c r="W106" i="14"/>
  <c r="V106" i="14"/>
  <c r="W105" i="14"/>
  <c r="V105" i="14"/>
  <c r="W104" i="14"/>
  <c r="V104" i="14"/>
  <c r="W103" i="14"/>
  <c r="V103" i="14"/>
  <c r="W102" i="14"/>
  <c r="V102" i="14"/>
  <c r="W101" i="14"/>
  <c r="V101" i="14"/>
  <c r="W100" i="14"/>
  <c r="V100" i="14"/>
  <c r="W99" i="14"/>
  <c r="V99" i="14"/>
  <c r="W97" i="14"/>
  <c r="V97" i="14"/>
  <c r="W96" i="14"/>
  <c r="V96" i="14"/>
  <c r="W95" i="14"/>
  <c r="V95" i="14"/>
  <c r="W94" i="14"/>
  <c r="V94" i="14"/>
  <c r="W93" i="14"/>
  <c r="V93" i="14"/>
  <c r="W92" i="14"/>
  <c r="V92" i="14"/>
  <c r="W91" i="14"/>
  <c r="V91" i="14"/>
  <c r="W90" i="14"/>
  <c r="V90" i="14"/>
  <c r="W88" i="14"/>
  <c r="V88" i="14"/>
  <c r="W87" i="14"/>
  <c r="V87" i="14"/>
  <c r="W86" i="14"/>
  <c r="V86" i="14"/>
  <c r="W85" i="14"/>
  <c r="V85" i="14"/>
  <c r="W84" i="14"/>
  <c r="V84" i="14"/>
  <c r="W83" i="14"/>
  <c r="V83" i="14"/>
  <c r="W81" i="14"/>
  <c r="V81" i="14"/>
  <c r="W80" i="14"/>
  <c r="V80" i="14"/>
  <c r="W79" i="14"/>
  <c r="V79" i="14"/>
  <c r="W78" i="14"/>
  <c r="V78" i="14"/>
  <c r="W77" i="14"/>
  <c r="V77" i="14"/>
  <c r="W76" i="14"/>
  <c r="V76" i="14"/>
  <c r="W75" i="14"/>
  <c r="V75" i="14"/>
  <c r="W74" i="14"/>
  <c r="V74" i="14"/>
  <c r="W73" i="14"/>
  <c r="V73" i="14"/>
  <c r="W72" i="14"/>
  <c r="V72" i="14"/>
  <c r="W69" i="14"/>
  <c r="V69" i="14"/>
  <c r="W68" i="14"/>
  <c r="V68" i="14"/>
  <c r="W67" i="14"/>
  <c r="V67" i="14"/>
  <c r="W66" i="14"/>
  <c r="V66" i="14"/>
  <c r="W65" i="14"/>
  <c r="V65" i="14"/>
  <c r="W64" i="14"/>
  <c r="V64" i="14"/>
  <c r="W63" i="14"/>
  <c r="V63" i="14"/>
  <c r="W62" i="14"/>
  <c r="V62" i="14"/>
  <c r="W61" i="14"/>
  <c r="V61" i="14"/>
  <c r="W60" i="14"/>
  <c r="V60" i="14"/>
  <c r="W59" i="14"/>
  <c r="V59" i="14"/>
  <c r="W58" i="14"/>
  <c r="V58" i="14"/>
  <c r="W57" i="14"/>
  <c r="V57" i="14"/>
  <c r="W56" i="14"/>
  <c r="V56" i="14"/>
  <c r="W55" i="14"/>
  <c r="V55" i="14"/>
  <c r="W54" i="14"/>
  <c r="V54" i="14"/>
  <c r="W49" i="14"/>
  <c r="V49" i="14"/>
  <c r="W48" i="14"/>
  <c r="V48" i="14"/>
  <c r="W47" i="14"/>
  <c r="V47" i="14"/>
  <c r="W46" i="14"/>
  <c r="V46" i="14"/>
  <c r="W45" i="14"/>
  <c r="V45" i="14"/>
  <c r="W44" i="14"/>
  <c r="V44" i="14"/>
  <c r="W43" i="14"/>
  <c r="V43" i="14"/>
  <c r="W42" i="14"/>
  <c r="V42" i="14"/>
  <c r="W41" i="14"/>
  <c r="V41" i="14"/>
  <c r="W40" i="14"/>
  <c r="V40" i="14"/>
  <c r="W39" i="14"/>
  <c r="V39" i="14"/>
  <c r="W38" i="14"/>
  <c r="V38" i="14"/>
  <c r="W37" i="14"/>
  <c r="V37" i="14"/>
  <c r="W36" i="14"/>
  <c r="V36" i="14"/>
  <c r="W33" i="14"/>
  <c r="V33" i="14"/>
  <c r="W32" i="14"/>
  <c r="V32" i="14"/>
  <c r="W31" i="14"/>
  <c r="V31" i="14"/>
  <c r="W30" i="14"/>
  <c r="V30" i="14"/>
  <c r="W29" i="14"/>
  <c r="V29" i="14"/>
  <c r="W27" i="14"/>
  <c r="V27" i="14"/>
  <c r="W26" i="14"/>
  <c r="V26" i="14"/>
  <c r="W25" i="14"/>
  <c r="V25" i="14"/>
  <c r="W24" i="14"/>
  <c r="V24" i="14"/>
  <c r="W23" i="14"/>
  <c r="V23" i="14"/>
  <c r="W22" i="14"/>
  <c r="V22" i="14"/>
  <c r="W21" i="14"/>
  <c r="V21" i="14"/>
  <c r="W19" i="14"/>
  <c r="V19" i="14"/>
  <c r="W18" i="14"/>
  <c r="V18" i="14"/>
  <c r="W17" i="14"/>
  <c r="V17" i="14"/>
  <c r="W16" i="14"/>
  <c r="V16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mbeek</author>
  </authors>
  <commentList>
    <comment ref="H27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mbeek:</t>
        </r>
        <r>
          <rPr>
            <sz val="9"/>
            <color indexed="81"/>
            <rFont val="Tahoma"/>
            <family val="2"/>
          </rPr>
          <t xml:space="preserve">
Dit was melding WIO, maar deze is niet meer gewenst (beheer onderneemt hier geen actie mee op). Deze mag dan ook vervallen bij een software update.</t>
        </r>
      </text>
    </comment>
    <comment ref="H46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mbeek:</t>
        </r>
        <r>
          <rPr>
            <sz val="9"/>
            <color indexed="81"/>
            <rFont val="Tahoma"/>
            <family val="2"/>
          </rPr>
          <t xml:space="preserve">
Dit was melding WIO, maar deze is niet meer gewenst (beheer onderneemt hier geen actie mee op). Deze mag dan ook vervallen bij een software update.</t>
        </r>
      </text>
    </comment>
    <comment ref="H96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mbeek:</t>
        </r>
        <r>
          <rPr>
            <sz val="9"/>
            <color indexed="81"/>
            <rFont val="Tahoma"/>
            <family val="2"/>
          </rPr>
          <t xml:space="preserve">
Vervallenin nieuwe E-typicals, maar nog wel beschikbaar houden voor bestaande installaties.</t>
        </r>
      </text>
    </comment>
  </commentList>
</comments>
</file>

<file path=xl/sharedStrings.xml><?xml version="1.0" encoding="utf-8"?>
<sst xmlns="http://schemas.openxmlformats.org/spreadsheetml/2006/main" count="2495" uniqueCount="502">
  <si>
    <t>Versie</t>
  </si>
  <si>
    <t>Datum</t>
  </si>
  <si>
    <t>W v Haaster</t>
  </si>
  <si>
    <t>Wijziging</t>
  </si>
  <si>
    <t>Corsa nr.</t>
  </si>
  <si>
    <t>V24.01</t>
  </si>
  <si>
    <t>Uitgebracht bij SE basisspec V24.01 / E-typicals AWTG's V24.01 (inhoudelijk gelijk aan 1.7)</t>
  </si>
  <si>
    <t>1.7</t>
  </si>
  <si>
    <t>Mbeek / Whaaster</t>
  </si>
  <si>
    <t>Uitgave bij EPLAN AWTG E-typicals V22.02 
(aanpassing t.g.v. netwachter)</t>
  </si>
  <si>
    <t>1.6</t>
  </si>
  <si>
    <t>Uitgave bij EPLAN AWTG E-typicals V21.04</t>
  </si>
  <si>
    <t>---</t>
  </si>
  <si>
    <t>1.5</t>
  </si>
  <si>
    <t>Definitieve versie</t>
  </si>
  <si>
    <t>1.4</t>
  </si>
  <si>
    <t>Mbeek</t>
  </si>
  <si>
    <t>Tekstuele aanpassingen</t>
  </si>
  <si>
    <t>1.3</t>
  </si>
  <si>
    <t>Aanpassingen PA alarmteksten en opm tbv opties</t>
  </si>
  <si>
    <t>1.2</t>
  </si>
  <si>
    <t>Whaaster</t>
  </si>
  <si>
    <t>Afstemming op EPLAN (eindafstemming)</t>
  </si>
  <si>
    <t>1.1</t>
  </si>
  <si>
    <t>Afstemming op EPLAN (voorafstemming)</t>
  </si>
  <si>
    <t>1.0</t>
  </si>
  <si>
    <t>pDijk</t>
  </si>
  <si>
    <t>-</t>
  </si>
  <si>
    <t>Document:</t>
  </si>
  <si>
    <t>IO-lijst</t>
  </si>
  <si>
    <t>Projekt:</t>
  </si>
  <si>
    <t>AWTG STP</t>
  </si>
  <si>
    <t>Code GIS:</t>
  </si>
  <si>
    <t>SC-080-00023</t>
  </si>
  <si>
    <t>Postbus 156,  2300  AD  Leiden  |  Telefoon  071-3063063   |  email:  post@rijnland.net</t>
  </si>
  <si>
    <t>a</t>
  </si>
  <si>
    <t>b</t>
  </si>
  <si>
    <t>c</t>
  </si>
  <si>
    <t>d</t>
  </si>
  <si>
    <t>e</t>
  </si>
  <si>
    <t>f</t>
  </si>
  <si>
    <t>g</t>
  </si>
  <si>
    <t>h</t>
  </si>
  <si>
    <t xml:space="preserve"> ODC: Onder Deel Code --&gt; unieke app. Code</t>
  </si>
  <si>
    <r>
      <t>Gis Code :</t>
    </r>
    <r>
      <rPr>
        <b/>
        <sz val="11"/>
        <color indexed="10"/>
        <rFont val="Verdana"/>
        <family val="2"/>
      </rPr>
      <t xml:space="preserve"> SC </t>
    </r>
    <r>
      <rPr>
        <b/>
        <sz val="11"/>
        <rFont val="Verdana"/>
        <family val="2"/>
      </rPr>
      <t>- 080 - 00023</t>
    </r>
  </si>
  <si>
    <r>
      <t xml:space="preserve">AWTG </t>
    </r>
    <r>
      <rPr>
        <b/>
        <sz val="11"/>
        <color rgb="FFFF0000"/>
        <rFont val="Verdana"/>
        <family val="2"/>
      </rPr>
      <t>Schiphol Trade Park (STP)</t>
    </r>
  </si>
  <si>
    <t xml:space="preserve">Datum : </t>
  </si>
  <si>
    <t>steker</t>
  </si>
  <si>
    <t>aansluit</t>
  </si>
  <si>
    <t>ODC</t>
  </si>
  <si>
    <t>kruis</t>
  </si>
  <si>
    <t>PLC</t>
  </si>
  <si>
    <t>symbolisch</t>
  </si>
  <si>
    <t>functie</t>
  </si>
  <si>
    <t>Location</t>
  </si>
  <si>
    <t>Controller</t>
  </si>
  <si>
    <t>Bus</t>
  </si>
  <si>
    <r>
      <t>Gis Code :</t>
    </r>
    <r>
      <rPr>
        <b/>
        <sz val="11"/>
        <color indexed="10"/>
        <rFont val="Verdana"/>
        <family val="2"/>
      </rPr>
      <t xml:space="preserve"> xx </t>
    </r>
    <r>
      <rPr>
        <b/>
        <sz val="11"/>
        <rFont val="Verdana"/>
        <family val="2"/>
      </rPr>
      <t>- 080 - 00022</t>
    </r>
    <r>
      <rPr>
        <sz val="11"/>
        <color theme="1"/>
        <rFont val="Calibri"/>
        <family val="2"/>
        <scheme val="minor"/>
      </rPr>
      <t/>
    </r>
  </si>
  <si>
    <t>Module</t>
  </si>
  <si>
    <t>IOAdress</t>
  </si>
  <si>
    <t>Connector</t>
  </si>
  <si>
    <t>IOType</t>
  </si>
  <si>
    <t>Tagname</t>
  </si>
  <si>
    <t>Alarm omschrijving</t>
  </si>
  <si>
    <t>Omschrijving</t>
  </si>
  <si>
    <t>IO Tagname</t>
  </si>
  <si>
    <t>IO achtervoegsel</t>
  </si>
  <si>
    <t>Failsafe</t>
  </si>
  <si>
    <t>Min</t>
  </si>
  <si>
    <t>Max</t>
  </si>
  <si>
    <t>Unit</t>
  </si>
  <si>
    <t>code</t>
  </si>
  <si>
    <t>beschrijving</t>
  </si>
  <si>
    <t>weergave</t>
  </si>
  <si>
    <t>verwijzing</t>
  </si>
  <si>
    <t>adres</t>
  </si>
  <si>
    <t>tekst</t>
  </si>
  <si>
    <t>Tagnr.</t>
  </si>
  <si>
    <t>Description</t>
  </si>
  <si>
    <t>blijft
leeg</t>
  </si>
  <si>
    <t>automatische generatie op basis indelings-tekening</t>
  </si>
  <si>
    <t/>
  </si>
  <si>
    <t>T-Box voeding MS-PS-DCN</t>
  </si>
  <si>
    <t>*</t>
  </si>
  <si>
    <t>T-Box PLC MS-CPU-32-S2</t>
  </si>
  <si>
    <t>Ethernet switch MS-ETHER-4</t>
  </si>
  <si>
    <t>GSM Module  MS-GSM-4W</t>
  </si>
  <si>
    <t>SC_080_00023</t>
  </si>
  <si>
    <t>XX021_PLC_TL01</t>
  </si>
  <si>
    <t>00</t>
  </si>
  <si>
    <t>2A</t>
  </si>
  <si>
    <t>DI</t>
  </si>
  <si>
    <t>P_1010_S24</t>
  </si>
  <si>
    <t>P-1010 Stuurstroom IO</t>
  </si>
  <si>
    <t xml:space="preserve"> P_1010</t>
  </si>
  <si>
    <t>Vuilwaterpomp 1: Stuurstroom  IO</t>
  </si>
  <si>
    <t>SC_080_00023_P_1010</t>
  </si>
  <si>
    <t>S24</t>
  </si>
  <si>
    <t>Slot 4</t>
  </si>
  <si>
    <t>01</t>
  </si>
  <si>
    <t>3A</t>
  </si>
  <si>
    <t>P_1010_HS</t>
  </si>
  <si>
    <t>P-1010 Hoofdstroom</t>
  </si>
  <si>
    <t>Vuilwaterpomp 1: Hoofdstroom</t>
  </si>
  <si>
    <t>HS</t>
  </si>
  <si>
    <t>02</t>
  </si>
  <si>
    <t>4A</t>
  </si>
  <si>
    <t>P_1010_SS</t>
  </si>
  <si>
    <t xml:space="preserve">P-1010 Stuurstroom </t>
  </si>
  <si>
    <t xml:space="preserve">Vuilwaterpomp 1: Stuurstroom </t>
  </si>
  <si>
    <t>SS</t>
  </si>
  <si>
    <t>03</t>
  </si>
  <si>
    <t>5A</t>
  </si>
  <si>
    <t>- Reserve</t>
  </si>
  <si>
    <t>04</t>
  </si>
  <si>
    <t>6A</t>
  </si>
  <si>
    <t>P_1010_PLC</t>
  </si>
  <si>
    <t>Vuilwaterpomp 1: PLC bedrijf</t>
  </si>
  <si>
    <t>05</t>
  </si>
  <si>
    <t>7A</t>
  </si>
  <si>
    <t>P_1010_SAM</t>
  </si>
  <si>
    <t>P-1010 Semi automatisch</t>
  </si>
  <si>
    <t>Vuilwaterpomp 1: Semi automatisch bedrijf</t>
  </si>
  <si>
    <t>SAM</t>
  </si>
  <si>
    <t>06</t>
  </si>
  <si>
    <t>8A</t>
  </si>
  <si>
    <t>P_1010_SFO</t>
  </si>
  <si>
    <t>P-1010 Frequentieomvormer</t>
  </si>
  <si>
    <t>Vuilwaterpomp 1: Storing frequentieomvormer</t>
  </si>
  <si>
    <t>SFO</t>
  </si>
  <si>
    <t>07</t>
  </si>
  <si>
    <t>9A</t>
  </si>
  <si>
    <t>P_1010_BEF</t>
  </si>
  <si>
    <t>Vuilwaterpomp 1: In bedrijf (FO)</t>
  </si>
  <si>
    <t>BEF</t>
  </si>
  <si>
    <t>08</t>
  </si>
  <si>
    <t>2B</t>
  </si>
  <si>
    <t>TS1010_TS</t>
  </si>
  <si>
    <t>P-1010 Thermistor</t>
  </si>
  <si>
    <t xml:space="preserve"> TS1010</t>
  </si>
  <si>
    <t>Vuilwaterpomp 1: Thermistor</t>
  </si>
  <si>
    <t>SC_080_00023_TS1010</t>
  </si>
  <si>
    <t>TS</t>
  </si>
  <si>
    <t>09</t>
  </si>
  <si>
    <t>3B</t>
  </si>
  <si>
    <t>GS1014_EOP</t>
  </si>
  <si>
    <t>P-1010 sensor terugslagklep OPEN</t>
  </si>
  <si>
    <t xml:space="preserve"> GS1014</t>
  </si>
  <si>
    <t>SC_080_00023_GS1014</t>
  </si>
  <si>
    <t>EOP</t>
  </si>
  <si>
    <t>10</t>
  </si>
  <si>
    <t xml:space="preserve">4B </t>
  </si>
  <si>
    <t>GS1014_ST</t>
  </si>
  <si>
    <t>GS1014</t>
  </si>
  <si>
    <t>ST</t>
  </si>
  <si>
    <t>11</t>
  </si>
  <si>
    <t>5B</t>
  </si>
  <si>
    <t>P_1010_NH</t>
  </si>
  <si>
    <t>P-1010 NOOD HAND</t>
  </si>
  <si>
    <t>Vuilwaterpomp 1: NOOD HAND bedrijf</t>
  </si>
  <si>
    <t>NH</t>
  </si>
  <si>
    <t>12</t>
  </si>
  <si>
    <t>6B</t>
  </si>
  <si>
    <t>MRKTL01a_S24</t>
  </si>
  <si>
    <t>MRKTL01 Stuurstroom IO metingen</t>
  </si>
  <si>
    <t>MRKTL01</t>
  </si>
  <si>
    <t>MRKTL01: Stuurstroom IO metingen</t>
  </si>
  <si>
    <t>SC_080_00023_MRKTL01</t>
  </si>
  <si>
    <t>13</t>
  </si>
  <si>
    <t>7B</t>
  </si>
  <si>
    <t>LT1001_SS</t>
  </si>
  <si>
    <r>
      <t>LT1001 Stuurstroom</t>
    </r>
    <r>
      <rPr>
        <strike/>
        <sz val="10"/>
        <rFont val="Verdana"/>
        <family val="2"/>
      </rPr>
      <t xml:space="preserve"> </t>
    </r>
    <r>
      <rPr>
        <sz val="10"/>
        <rFont val="Verdana"/>
        <family val="2"/>
      </rPr>
      <t>230VAC</t>
    </r>
  </si>
  <si>
    <t xml:space="preserve"> LT1001</t>
  </si>
  <si>
    <t>Niveau 1 ontvangstput: Stuurstroom 230VAC</t>
  </si>
  <si>
    <t>SC_080_00023_LT1001</t>
  </si>
  <si>
    <t>14</t>
  </si>
  <si>
    <t>8B</t>
  </si>
  <si>
    <t>LT1001_SA</t>
  </si>
  <si>
    <t>LT1001 Storing meting</t>
  </si>
  <si>
    <t>Niveau 1 ontvangstput: Storing meting</t>
  </si>
  <si>
    <t>SA</t>
  </si>
  <si>
    <t>15</t>
  </si>
  <si>
    <t>9B</t>
  </si>
  <si>
    <t>P_10X0_SS</t>
  </si>
  <si>
    <t>P-10x0 Stuurstroom SA bedrijf</t>
  </si>
  <si>
    <t xml:space="preserve"> P_10x0</t>
  </si>
  <si>
    <t>Vuilwaterpompen: Stuurstroom Semi automatisch bedrijf</t>
  </si>
  <si>
    <t>SC_080_00023_P_10x0</t>
  </si>
  <si>
    <t>P_1020_S24</t>
  </si>
  <si>
    <t>P-1020 Stuurstroom IO</t>
  </si>
  <si>
    <t xml:space="preserve"> P_1020</t>
  </si>
  <si>
    <t>Vuilwaterpomp 2: Stuurstroom IO</t>
  </si>
  <si>
    <t>SC_080_00023_P_1020</t>
  </si>
  <si>
    <t>Slot 5</t>
  </si>
  <si>
    <t>P_1020_HS</t>
  </si>
  <si>
    <t>P-1020 Hoofdstroom</t>
  </si>
  <si>
    <t>Vuilwaterpomp 2: Hoofdstroom</t>
  </si>
  <si>
    <t>P_1020_SS</t>
  </si>
  <si>
    <t>P-1020 Stuurstroom</t>
  </si>
  <si>
    <t>Vuilwaterpomp 2: Stuurstroom</t>
  </si>
  <si>
    <t xml:space="preserve">5A </t>
  </si>
  <si>
    <t>P_1020_PLC</t>
  </si>
  <si>
    <t>Vuilwaterpomp 2: PLC bedrijf</t>
  </si>
  <si>
    <t>P_1020_SAM</t>
  </si>
  <si>
    <t>P-1020 Semi automatisch</t>
  </si>
  <si>
    <t>Vuilwaterpomp 2: Semi automatisch bedrijf</t>
  </si>
  <si>
    <t>P_1020_SFO</t>
  </si>
  <si>
    <t>P-1020 Frequentieomvormer</t>
  </si>
  <si>
    <t>Vuilwaterpomp 2: Storing frequentieomvormer</t>
  </si>
  <si>
    <t>P_1020_BEF</t>
  </si>
  <si>
    <t>Vuilwaterpomp 2: In bedrijf (FO)</t>
  </si>
  <si>
    <t>BE</t>
  </si>
  <si>
    <t>TS1020_TS</t>
  </si>
  <si>
    <t>P-1020 Thermistor</t>
  </si>
  <si>
    <t xml:space="preserve"> TS1020</t>
  </si>
  <si>
    <t>Vuilwaterpomp 2: Thermistor</t>
  </si>
  <si>
    <t>SC_080_00023_TS1020</t>
  </si>
  <si>
    <t>GS1024_EOP</t>
  </si>
  <si>
    <t>P-1020 sensor terugslagklep OPEN</t>
  </si>
  <si>
    <t xml:space="preserve"> GS1024</t>
  </si>
  <si>
    <t>SC_080_00023_GS1024</t>
  </si>
  <si>
    <t>4B</t>
  </si>
  <si>
    <t>GS1024_ST</t>
  </si>
  <si>
    <t>GS1024</t>
  </si>
  <si>
    <t>P_1020_NH</t>
  </si>
  <si>
    <t>P-1020 NOOD HAND</t>
  </si>
  <si>
    <t>Vuilwaterpomp 2: NOOD HAND</t>
  </si>
  <si>
    <t>LT1002_SS</t>
  </si>
  <si>
    <t>LT1002 Stuurstroom 230VAC</t>
  </si>
  <si>
    <t xml:space="preserve"> LT1002</t>
  </si>
  <si>
    <t>Niveau 2 ontvangstput: Stuurstroom 230VAC</t>
  </si>
  <si>
    <t>SC_080_00023_LT1002</t>
  </si>
  <si>
    <t>LT1002_SA</t>
  </si>
  <si>
    <t>LT1002 Storing meting</t>
  </si>
  <si>
    <t>Niveau 2 ontvangstput: Storing meting</t>
  </si>
  <si>
    <t>Slot 6</t>
  </si>
  <si>
    <t>GS1034_EOP</t>
  </si>
  <si>
    <t>nazuigleiding terugslagklep open</t>
  </si>
  <si>
    <t>GS1034</t>
  </si>
  <si>
    <t>nazuigleding sensor terugslagklep open</t>
  </si>
  <si>
    <t>SC_080_00023_GS1034</t>
  </si>
  <si>
    <t>FT1040_SS</t>
  </si>
  <si>
    <t>FT1040 Stuurstroom 230VAC</t>
  </si>
  <si>
    <t xml:space="preserve"> FT1040</t>
  </si>
  <si>
    <t>Debiet Vuilwaterpompen: Stuurstroom 230 VAC</t>
  </si>
  <si>
    <t>SC_080_00023_FT1040</t>
  </si>
  <si>
    <t>FT1040_FP</t>
  </si>
  <si>
    <t>Debiet Vuilwaterpompen: Debiet meetpuls</t>
  </si>
  <si>
    <t>FP</t>
  </si>
  <si>
    <t>TELPULS</t>
  </si>
  <si>
    <t>m³</t>
  </si>
  <si>
    <t>FT1040_FA</t>
  </si>
  <si>
    <t>Debiet Vuilwaterpompen: Negatieve flow</t>
  </si>
  <si>
    <t>FA</t>
  </si>
  <si>
    <t>P_9010_S24 (geldt ook voor LS9001)</t>
  </si>
  <si>
    <t>P-9010 Stuurstroom IO</t>
  </si>
  <si>
    <t xml:space="preserve"> P_9010</t>
  </si>
  <si>
    <t>Lenspomp: Stuurstroom IO</t>
  </si>
  <si>
    <t>SC_080_00023_P_9010</t>
  </si>
  <si>
    <t>Slot 7</t>
  </si>
  <si>
    <t>P_9010_HS</t>
  </si>
  <si>
    <t>P-9010 Hoofdstroom</t>
  </si>
  <si>
    <t>Lenspomp: Hoofdstroom</t>
  </si>
  <si>
    <t>P_9010_SS</t>
  </si>
  <si>
    <t xml:space="preserve">P-9010 Stuurstroom </t>
  </si>
  <si>
    <t xml:space="preserve">Lenspomp: Stuurstroom </t>
  </si>
  <si>
    <t>P_9010_WS</t>
  </si>
  <si>
    <t>P-9010 Niet aangesloten</t>
  </si>
  <si>
    <t>Lenspomp: Niet aangesloten</t>
  </si>
  <si>
    <t>WS</t>
  </si>
  <si>
    <t>P_9010_AUT</t>
  </si>
  <si>
    <t>Lenspomp: Auto</t>
  </si>
  <si>
    <t>AUT</t>
  </si>
  <si>
    <t>P_9010_BE</t>
  </si>
  <si>
    <t>Lenspomp: In bedrijf</t>
  </si>
  <si>
    <t>LS9001_S24</t>
  </si>
  <si>
    <t xml:space="preserve">LS9001 Stuurstroom 24VDC / 24VAC </t>
  </si>
  <si>
    <t xml:space="preserve"> LS9001</t>
  </si>
  <si>
    <t>Water op vloer: Stuurstroom 24VDC / 24VAC</t>
  </si>
  <si>
    <t>SC_080_00023_LS9001</t>
  </si>
  <si>
    <t>LS9001_WOV</t>
  </si>
  <si>
    <t>LS9001 Water op vloer</t>
  </si>
  <si>
    <t>Water op vloer:</t>
  </si>
  <si>
    <t>WOV</t>
  </si>
  <si>
    <t>DV9050_S24</t>
  </si>
  <si>
    <t>DV9050 Stuurstroom IO</t>
  </si>
  <si>
    <t>DV9050</t>
  </si>
  <si>
    <t>Drukverhogingsunit: Stuurstroom IO</t>
  </si>
  <si>
    <t>SC_080_00023_DV9050</t>
  </si>
  <si>
    <t>DV9050_SS</t>
  </si>
  <si>
    <t xml:space="preserve">DV9050 Stuurstroom </t>
  </si>
  <si>
    <t xml:space="preserve"> DV9050</t>
  </si>
  <si>
    <t xml:space="preserve">Drukverhogingsunit: Stuurstroom </t>
  </si>
  <si>
    <t>DV9050_HS</t>
  </si>
  <si>
    <t>DV9050 Hoofdstroom</t>
  </si>
  <si>
    <t>Drukverhogingsunit: Hoofdstroom</t>
  </si>
  <si>
    <t>DV9050_BE</t>
  </si>
  <si>
    <t>Drukverhogingsunit: In bedrijf</t>
  </si>
  <si>
    <t>DV9050_ST</t>
  </si>
  <si>
    <t>DV9050 Storing</t>
  </si>
  <si>
    <t>Drukverhogingsunit: Storing</t>
  </si>
  <si>
    <t xml:space="preserve">VL9020_S24  </t>
  </si>
  <si>
    <t>VL9020 Stuurstroom IO</t>
  </si>
  <si>
    <t xml:space="preserve"> VL9020</t>
  </si>
  <si>
    <t>Ventilator bovenbouw: Stuurstroom IO</t>
  </si>
  <si>
    <t>SC_080_00023_VL9020</t>
  </si>
  <si>
    <t>Slot 8</t>
  </si>
  <si>
    <t>VL9020_HS</t>
  </si>
  <si>
    <t>VL9020 Hoofdstroom</t>
  </si>
  <si>
    <t>Ventilator bovenbouw: Hoofdstroom</t>
  </si>
  <si>
    <t>VL9020_SS</t>
  </si>
  <si>
    <t xml:space="preserve">VL9020 Stuurstroom </t>
  </si>
  <si>
    <t xml:space="preserve">Ventilator bovenbouw: Stuurstroom </t>
  </si>
  <si>
    <t>VL9020_WS</t>
  </si>
  <si>
    <t>VL9020 Werkschakelaar</t>
  </si>
  <si>
    <t>Ventilator bovenbouw: Werkschakelaar</t>
  </si>
  <si>
    <t>VL9020_BE</t>
  </si>
  <si>
    <t xml:space="preserve">Ventilator bovenbouw: In bedrijf </t>
  </si>
  <si>
    <t>8A Vervallen</t>
  </si>
  <si>
    <t>VL9020_ST</t>
  </si>
  <si>
    <t>VL9020 Storing</t>
  </si>
  <si>
    <t xml:space="preserve">Ventilator bovenbouw: Storing </t>
  </si>
  <si>
    <t>5B Optioneel</t>
  </si>
  <si>
    <t>7B Optioneel</t>
  </si>
  <si>
    <t>8B Optioneel</t>
  </si>
  <si>
    <t>9B Optioneel</t>
  </si>
  <si>
    <t>Opmerking: IO adressen 11, 13, 14,15 kunnen ook voor een (optionele) airco-unit benut worden.</t>
  </si>
  <si>
    <t>MRKTL01b_S24</t>
  </si>
  <si>
    <t>MRKTL01 Stuurstroom IO</t>
  </si>
  <si>
    <t>MRKTL01: Alg. Stuurstroom IO</t>
  </si>
  <si>
    <t>SC_080_00023_MRKTL01b</t>
  </si>
  <si>
    <t>Slot 9</t>
  </si>
  <si>
    <t>MRKTL01a_SS</t>
  </si>
  <si>
    <t xml:space="preserve">MRKTL01: Stuurstroom </t>
  </si>
  <si>
    <t>MRKTL01: ALG. Stuurstroom 230VAC</t>
  </si>
  <si>
    <t>SC_080_00023_MRKTL01a</t>
  </si>
  <si>
    <t>ET9094_SS</t>
  </si>
  <si>
    <t xml:space="preserve">ET9094: stuurstroom </t>
  </si>
  <si>
    <t>ET9094</t>
  </si>
  <si>
    <t>MRK: kWh Stuurstroom 230VAC</t>
  </si>
  <si>
    <t>SC_080_00023_ET9094</t>
  </si>
  <si>
    <t>ET9094_WP</t>
  </si>
  <si>
    <t>MRK: kWh-puls meting pompen</t>
  </si>
  <si>
    <t>WP</t>
  </si>
  <si>
    <t>kWh</t>
  </si>
  <si>
    <t>MRKTL01_FB</t>
  </si>
  <si>
    <t>MRKTL01: Fasebewaking</t>
  </si>
  <si>
    <t>FB</t>
  </si>
  <si>
    <t>MRKTL01_SBOV</t>
  </si>
  <si>
    <t>MRKTL01: Netwachter Overspanning</t>
  </si>
  <si>
    <t>SBOV</t>
  </si>
  <si>
    <t>MRKTL01_SR</t>
  </si>
  <si>
    <t>MRKTL01: Overspanningbeveiliging</t>
  </si>
  <si>
    <t>SR</t>
  </si>
  <si>
    <t>MRKTL01_ACC</t>
  </si>
  <si>
    <t>MRKTL01: Drukknop accept alarm</t>
  </si>
  <si>
    <t>ACC</t>
  </si>
  <si>
    <t>MRKTL01_RESET</t>
  </si>
  <si>
    <t>MRKTL01: Drukknop reset</t>
  </si>
  <si>
    <t>RESET</t>
  </si>
  <si>
    <t>MRKTL01_SBON</t>
  </si>
  <si>
    <t>MRKTL01: Netwachter Onderspanning</t>
  </si>
  <si>
    <t>SBON</t>
  </si>
  <si>
    <t>MRKTL01_BLK</t>
  </si>
  <si>
    <t>MRKTL01: Schakelaar doormelding uit</t>
  </si>
  <si>
    <t>BLK</t>
  </si>
  <si>
    <t>MRKTL01_EOP</t>
  </si>
  <si>
    <t>MRKTL01: PLC paneel  eindcontact OPEN</t>
  </si>
  <si>
    <t>MRKTL01_S24</t>
  </si>
  <si>
    <t>MRKTL01: Redundantie 24VDC</t>
  </si>
  <si>
    <t>MRK: redunante 24VDC voedingen, 24VDC OK status</t>
  </si>
  <si>
    <t>MRKTL01c_S24</t>
  </si>
  <si>
    <t>MRKTL01: Stuurstroom 24VDC MMI</t>
  </si>
  <si>
    <t>SC_080_00023_MRKTL01c</t>
  </si>
  <si>
    <t>MRKTL01b_SS</t>
  </si>
  <si>
    <t>MRKTL01: Stuurstroom 24VDC werktuigen</t>
  </si>
  <si>
    <t>MRKTL01: Stuurstroom 24DC werktuigen</t>
  </si>
  <si>
    <t>MRKTL01c_SS</t>
  </si>
  <si>
    <t>MRKTL01: Stuurstroom 24VAC uitschakelspoelen</t>
  </si>
  <si>
    <t>DO</t>
  </si>
  <si>
    <t>P_1010_UI</t>
  </si>
  <si>
    <t>Vuilwaterpomp 1: aansturing IN</t>
  </si>
  <si>
    <t>UI</t>
  </si>
  <si>
    <t>Slot 10</t>
  </si>
  <si>
    <t>P_1020_UI</t>
  </si>
  <si>
    <t>Vuilwaterpomp 2: aansturing IN</t>
  </si>
  <si>
    <t>MV1040_UO</t>
  </si>
  <si>
    <t xml:space="preserve"> MV1040</t>
  </si>
  <si>
    <t>Afsluiter: Aansturing open</t>
  </si>
  <si>
    <t>SC_080_00023_MV1040</t>
  </si>
  <si>
    <t>UO</t>
  </si>
  <si>
    <t>MV1040_UD</t>
  </si>
  <si>
    <t>Afsluiter: Aansturing dicht</t>
  </si>
  <si>
    <t>UD</t>
  </si>
  <si>
    <t>MRKTL01_CRST</t>
  </si>
  <si>
    <t xml:space="preserve"> RESET</t>
  </si>
  <si>
    <t>MRKTL01: Commando Reset</t>
  </si>
  <si>
    <t>CRST</t>
  </si>
  <si>
    <t>MRKTL01_UA</t>
  </si>
  <si>
    <t xml:space="preserve"> BUZZER</t>
  </si>
  <si>
    <t>MRKTL01: aansturing Buzzer</t>
  </si>
  <si>
    <t>UA</t>
  </si>
  <si>
    <t>MRKTL01c_UI</t>
  </si>
  <si>
    <t xml:space="preserve"> ALARM</t>
  </si>
  <si>
    <t>MRKTL01: aansturing IN Back-up alarm</t>
  </si>
  <si>
    <t>MRKTL01_LST</t>
  </si>
  <si>
    <t xml:space="preserve"> ALGEM</t>
  </si>
  <si>
    <t>MRKTL01: Lamp storing</t>
  </si>
  <si>
    <t>LST</t>
  </si>
  <si>
    <t>1A2A</t>
  </si>
  <si>
    <t>AI</t>
  </si>
  <si>
    <t>P_1010_MS</t>
  </si>
  <si>
    <t>Vuilwaterpomp 1: Motorstroom</t>
  </si>
  <si>
    <t>MS</t>
  </si>
  <si>
    <t>SIGNAAL</t>
  </si>
  <si>
    <t>A</t>
  </si>
  <si>
    <t>Slot 11</t>
  </si>
  <si>
    <t>1B2B</t>
  </si>
  <si>
    <t>P_1010_FREQ</t>
  </si>
  <si>
    <t>Vuilwaterpomp 1: Frequentie</t>
  </si>
  <si>
    <t>FREQ</t>
  </si>
  <si>
    <t>Hz</t>
  </si>
  <si>
    <t>1C2C</t>
  </si>
  <si>
    <t>LT1001_MT</t>
  </si>
  <si>
    <t>Niveau 1 ontvangstput:</t>
  </si>
  <si>
    <t>MT</t>
  </si>
  <si>
    <t>mNAP</t>
  </si>
  <si>
    <t>1D2D</t>
  </si>
  <si>
    <t>FT1040_MT</t>
  </si>
  <si>
    <t>Debiet Vuilwaterpompen:</t>
  </si>
  <si>
    <t>m³/h</t>
  </si>
  <si>
    <t>P_1020_MS</t>
  </si>
  <si>
    <t>Vuilwaterpomp 2: Motorstroom</t>
  </si>
  <si>
    <t>Slot 12</t>
  </si>
  <si>
    <t>P_1020_FREQ</t>
  </si>
  <si>
    <t>Vuilwaterpomp 2: Frequentie</t>
  </si>
  <si>
    <t>LT1002_MT</t>
  </si>
  <si>
    <t>Niveau 2 ontvangstput:</t>
  </si>
  <si>
    <t>PT1041_MT</t>
  </si>
  <si>
    <t>PT1041</t>
  </si>
  <si>
    <t>Druk persleiding</t>
  </si>
  <si>
    <t>SC_080_00023_PT1041</t>
  </si>
  <si>
    <t>Bar</t>
  </si>
  <si>
    <t>Slot 13</t>
  </si>
  <si>
    <t>2A3A</t>
  </si>
  <si>
    <t>AO</t>
  </si>
  <si>
    <t>P_1010_UF</t>
  </si>
  <si>
    <t>Vuilwaterpomp 1: Aansturing FO</t>
  </si>
  <si>
    <t>UF</t>
  </si>
  <si>
    <t>%</t>
  </si>
  <si>
    <t>Slot 14</t>
  </si>
  <si>
    <t>4A5A</t>
  </si>
  <si>
    <t>P_1020_UF</t>
  </si>
  <si>
    <t>Vuilwaterpomp 2: Aansturing FO</t>
  </si>
  <si>
    <t>6A7A</t>
  </si>
  <si>
    <t>8A9A</t>
  </si>
  <si>
    <t>Afsluiter met actuator besturing:</t>
  </si>
  <si>
    <t>MV1040_S24</t>
  </si>
  <si>
    <t>MV1040 Stuurstroom IO</t>
  </si>
  <si>
    <t>Afsluiter: Stuurstroom IO</t>
  </si>
  <si>
    <t>Slot 15</t>
  </si>
  <si>
    <t>MV1040_HS</t>
  </si>
  <si>
    <t>MV1040 Storing hoofdstroom</t>
  </si>
  <si>
    <t>Afsluiter: Hoofdstroom</t>
  </si>
  <si>
    <t>MV1040_SS</t>
  </si>
  <si>
    <t xml:space="preserve">MV1040 Stuurstroom </t>
  </si>
  <si>
    <t xml:space="preserve">Afsluiter: Stuurstroom </t>
  </si>
  <si>
    <t>MV1040_WS</t>
  </si>
  <si>
    <t>MV1040 Werkschakelaar</t>
  </si>
  <si>
    <t>Afsluiter: Werkschakelaar uit</t>
  </si>
  <si>
    <t>MV1040_PLC</t>
  </si>
  <si>
    <t>Afsluiter: PLC bedrijf</t>
  </si>
  <si>
    <t>MV1040_NH</t>
  </si>
  <si>
    <t>MV1040 NOOD HAND</t>
  </si>
  <si>
    <t>Afsluiter: Noodhand bedrijf</t>
  </si>
  <si>
    <t>GS1040_EOP</t>
  </si>
  <si>
    <t xml:space="preserve"> GS1040</t>
  </si>
  <si>
    <t>Afsluiter: Eindcontact open</t>
  </si>
  <si>
    <t>SC_080_00023_GS1040</t>
  </si>
  <si>
    <t>GS1040_EDI</t>
  </si>
  <si>
    <t>Afsluiter: Eindcontact dicht</t>
  </si>
  <si>
    <t>EDI</t>
  </si>
  <si>
    <t>MV1040_ST</t>
  </si>
  <si>
    <t>MV1040 Storing</t>
  </si>
  <si>
    <t>Afsluiter: Storing</t>
  </si>
  <si>
    <t>WS1040_MOP</t>
  </si>
  <si>
    <t>WS1040 Storing overbelasting</t>
  </si>
  <si>
    <t xml:space="preserve"> WS1040</t>
  </si>
  <si>
    <t>Afsluiter: Momentbeveiliging open</t>
  </si>
  <si>
    <t>SC_080_00023_WS1040</t>
  </si>
  <si>
    <t>MOP</t>
  </si>
  <si>
    <t>WS1040_MDI</t>
  </si>
  <si>
    <t>Afsluiter: Momentbeveiliging dicht</t>
  </si>
  <si>
    <t>MDI</t>
  </si>
  <si>
    <t>Slot 16</t>
  </si>
  <si>
    <t>Slot 17</t>
  </si>
  <si>
    <t>Vuilwaterpomp 2: Storing sensor</t>
  </si>
  <si>
    <t>P-1010 Droogloop</t>
  </si>
  <si>
    <t>Vuilwaterpomp2:  Droogloop</t>
  </si>
  <si>
    <t>P-1020 Droogloop</t>
  </si>
  <si>
    <t>Vuilwaterpomp 1: storing sensor</t>
  </si>
  <si>
    <t>Vuilwaterpomp 1: Droogloop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</si>
</sst>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* #,##0.00_);_(* \(#,##0.00\);_(* &quot;-&quot;??_);_(@_)"/>
    <numFmt numFmtId="165" formatCode="_-&quot;€&quot;\ * #,##0.00_-;_-&quot;€&quot;\ * #,##0.00\-;_-&quot;€&quot;\ * &quot;-&quot;??_-;_-@_-"/>
    <numFmt numFmtId="166" formatCode="_-&quot;F&quot;\ * #,##0.00_-;_-&quot;F&quot;\ * #,##0.00\-;_-&quot;F&quot;\ * &quot;-&quot;??_-;_-@_-"/>
  </numFmts>
  <fonts count="73" x14ac:knownFonts="1">
    <font>
      <sz val="10"/>
      <color indexed="8"/>
      <name val="Arial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1"/>
      <name val="Calibri"/>
      <family val="2"/>
    </font>
    <font>
      <b/>
      <sz val="10"/>
      <color indexed="8"/>
      <name val="Arial"/>
      <family val="2"/>
    </font>
    <font>
      <sz val="14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8"/>
      <name val="Arial"/>
      <family val="2"/>
    </font>
    <font>
      <sz val="10"/>
      <name val="MS Sans Serif"/>
      <family val="2"/>
    </font>
    <font>
      <sz val="6"/>
      <color indexed="8"/>
      <name val="Arial"/>
      <family val="2"/>
    </font>
    <font>
      <sz val="10"/>
      <name val="Times New Roman"/>
      <family val="1"/>
    </font>
    <font>
      <sz val="10"/>
      <color indexed="8"/>
      <name val="Verdana"/>
      <family val="2"/>
    </font>
    <font>
      <b/>
      <sz val="11"/>
      <name val="Verdana"/>
      <family val="2"/>
    </font>
    <font>
      <b/>
      <sz val="10"/>
      <name val="Verdana"/>
      <family val="2"/>
    </font>
    <font>
      <sz val="11"/>
      <color indexed="10"/>
      <name val="Verdana"/>
      <family val="2"/>
    </font>
    <font>
      <b/>
      <sz val="11"/>
      <color indexed="10"/>
      <name val="Verdana"/>
      <family val="2"/>
    </font>
    <font>
      <sz val="11"/>
      <name val="Verdana"/>
      <family val="2"/>
    </font>
    <font>
      <sz val="10"/>
      <name val="Verdana"/>
      <family val="2"/>
    </font>
    <font>
      <sz val="10"/>
      <color indexed="10"/>
      <name val="Verdana"/>
      <family val="2"/>
    </font>
    <font>
      <b/>
      <sz val="10"/>
      <color indexed="8"/>
      <name val="Verdana"/>
      <family val="2"/>
    </font>
    <font>
      <strike/>
      <sz val="1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indexed="8"/>
      <name val="Verdana"/>
      <family val="2"/>
    </font>
    <font>
      <b/>
      <sz val="14"/>
      <name val="Verdana"/>
      <family val="2"/>
    </font>
    <font>
      <b/>
      <sz val="14"/>
      <color indexed="8"/>
      <name val="Verdan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0" tint="-0.249977111117893"/>
      <name val="Cambria"/>
      <family val="1"/>
    </font>
    <font>
      <b/>
      <sz val="10"/>
      <color rgb="FF0000FF"/>
      <name val="Verdana"/>
      <family val="2"/>
    </font>
    <font>
      <sz val="10"/>
      <color theme="0" tint="-0.249977111117893"/>
      <name val="Verdana"/>
      <family val="2"/>
    </font>
    <font>
      <b/>
      <sz val="10"/>
      <color rgb="FFFF0000"/>
      <name val="Verdana"/>
      <family val="2"/>
    </font>
    <font>
      <i/>
      <sz val="10"/>
      <color theme="0" tint="-0.34998626667073579"/>
      <name val="Verdana"/>
      <family val="2"/>
    </font>
    <font>
      <sz val="10"/>
      <color rgb="FFFF0000"/>
      <name val="Verdana"/>
      <family val="2"/>
    </font>
    <font>
      <sz val="11"/>
      <color theme="1"/>
      <name val="Verdana"/>
      <family val="2"/>
    </font>
    <font>
      <sz val="8"/>
      <color theme="1"/>
      <name val="Verdana"/>
      <family val="2"/>
    </font>
    <font>
      <b/>
      <sz val="11"/>
      <color rgb="FF000000"/>
      <name val="Verdana"/>
      <family val="2"/>
    </font>
    <font>
      <sz val="11"/>
      <color theme="0" tint="-0.249977111117893"/>
      <name val="Verdana"/>
      <family val="2"/>
    </font>
    <font>
      <sz val="10"/>
      <color theme="0" tint="-0.34998626667073579"/>
      <name val="Verdana"/>
      <family val="2"/>
    </font>
    <font>
      <b/>
      <sz val="10"/>
      <color theme="1"/>
      <name val="Verdana"/>
      <family val="2"/>
    </font>
    <font>
      <b/>
      <sz val="16"/>
      <name val="Arial"/>
      <family val="2"/>
    </font>
    <font>
      <b/>
      <sz val="16"/>
      <color rgb="FF0000FF"/>
      <name val="Arial"/>
      <family val="2"/>
    </font>
    <font>
      <sz val="10"/>
      <color rgb="FF0000FF"/>
      <name val="Arial"/>
      <family val="2"/>
    </font>
    <font>
      <b/>
      <sz val="10"/>
      <color rgb="FF0000FF"/>
      <name val="Arial"/>
      <family val="2"/>
    </font>
    <font>
      <b/>
      <sz val="11"/>
      <color rgb="FFFF0000"/>
      <name val="Verdana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0"/>
      </patternFill>
    </fill>
    <fill>
      <patternFill patternType="solid">
        <fgColor indexed="43"/>
        <bgColor indexed="0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000"/>
        <bgColor indexed="64"/>
      </patternFill>
    </fill>
    <fill>
      <patternFill patternType="solid">
        <fgColor rgb="FFFFFFCC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079">
    <xf numFmtId="0" fontId="0" fillId="0" borderId="0"/>
    <xf numFmtId="0" fontId="14" fillId="2" borderId="0" applyNumberFormat="0" applyBorder="0" applyAlignment="0" applyProtection="0"/>
    <xf numFmtId="0" fontId="49" fillId="30" borderId="0" applyNumberFormat="0" applyBorder="0" applyAlignment="0" applyProtection="0"/>
    <xf numFmtId="0" fontId="49" fillId="30" borderId="0" applyNumberFormat="0" applyBorder="0" applyAlignment="0" applyProtection="0"/>
    <xf numFmtId="0" fontId="14" fillId="2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14" fillId="4" borderId="0" applyNumberFormat="0" applyBorder="0" applyAlignment="0" applyProtection="0"/>
    <xf numFmtId="0" fontId="49" fillId="31" borderId="0" applyNumberFormat="0" applyBorder="0" applyAlignment="0" applyProtection="0"/>
    <xf numFmtId="0" fontId="49" fillId="31" borderId="0" applyNumberFormat="0" applyBorder="0" applyAlignment="0" applyProtection="0"/>
    <xf numFmtId="0" fontId="14" fillId="4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14" fillId="6" borderId="0" applyNumberFormat="0" applyBorder="0" applyAlignment="0" applyProtection="0"/>
    <xf numFmtId="0" fontId="49" fillId="32" borderId="0" applyNumberFormat="0" applyBorder="0" applyAlignment="0" applyProtection="0"/>
    <xf numFmtId="0" fontId="49" fillId="32" borderId="0" applyNumberFormat="0" applyBorder="0" applyAlignment="0" applyProtection="0"/>
    <xf numFmtId="0" fontId="14" fillId="6" borderId="0" applyNumberFormat="0" applyBorder="0" applyAlignment="0" applyProtection="0"/>
    <xf numFmtId="0" fontId="49" fillId="7" borderId="0" applyNumberFormat="0" applyBorder="0" applyAlignment="0" applyProtection="0"/>
    <xf numFmtId="0" fontId="49" fillId="7" borderId="0" applyNumberFormat="0" applyBorder="0" applyAlignment="0" applyProtection="0"/>
    <xf numFmtId="0" fontId="14" fillId="8" borderId="0" applyNumberFormat="0" applyBorder="0" applyAlignment="0" applyProtection="0"/>
    <xf numFmtId="0" fontId="49" fillId="33" borderId="0" applyNumberFormat="0" applyBorder="0" applyAlignment="0" applyProtection="0"/>
    <xf numFmtId="0" fontId="49" fillId="33" borderId="0" applyNumberFormat="0" applyBorder="0" applyAlignment="0" applyProtection="0"/>
    <xf numFmtId="0" fontId="14" fillId="8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49" fillId="34" borderId="0" applyNumberFormat="0" applyBorder="0" applyAlignment="0" applyProtection="0"/>
    <xf numFmtId="0" fontId="49" fillId="34" borderId="0" applyNumberFormat="0" applyBorder="0" applyAlignment="0" applyProtection="0"/>
    <xf numFmtId="0" fontId="14" fillId="9" borderId="0" applyNumberFormat="0" applyBorder="0" applyAlignment="0" applyProtection="0"/>
    <xf numFmtId="0" fontId="49" fillId="35" borderId="0" applyNumberFormat="0" applyBorder="0" applyAlignment="0" applyProtection="0"/>
    <xf numFmtId="0" fontId="49" fillId="35" borderId="0" applyNumberFormat="0" applyBorder="0" applyAlignment="0" applyProtection="0"/>
    <xf numFmtId="0" fontId="14" fillId="9" borderId="0" applyNumberFormat="0" applyBorder="0" applyAlignment="0" applyProtection="0"/>
    <xf numFmtId="0" fontId="49" fillId="7" borderId="0" applyNumberFormat="0" applyBorder="0" applyAlignment="0" applyProtection="0"/>
    <xf numFmtId="0" fontId="49" fillId="7" borderId="0" applyNumberFormat="0" applyBorder="0" applyAlignment="0" applyProtection="0"/>
    <xf numFmtId="0" fontId="14" fillId="3" borderId="0" applyNumberFormat="0" applyBorder="0" applyAlignment="0" applyProtection="0"/>
    <xf numFmtId="0" fontId="49" fillId="36" borderId="0" applyNumberFormat="0" applyBorder="0" applyAlignment="0" applyProtection="0"/>
    <xf numFmtId="0" fontId="49" fillId="36" borderId="0" applyNumberFormat="0" applyBorder="0" applyAlignment="0" applyProtection="0"/>
    <xf numFmtId="0" fontId="14" fillId="3" borderId="0" applyNumberFormat="0" applyBorder="0" applyAlignment="0" applyProtection="0"/>
    <xf numFmtId="0" fontId="49" fillId="10" borderId="0" applyNumberFormat="0" applyBorder="0" applyAlignment="0" applyProtection="0"/>
    <xf numFmtId="0" fontId="49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49" fillId="37" borderId="0" applyNumberFormat="0" applyBorder="0" applyAlignment="0" applyProtection="0"/>
    <xf numFmtId="0" fontId="49" fillId="37" borderId="0" applyNumberFormat="0" applyBorder="0" applyAlignment="0" applyProtection="0"/>
    <xf numFmtId="0" fontId="14" fillId="11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14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14" fillId="8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14" fillId="8" borderId="0" applyNumberFormat="0" applyBorder="0" applyAlignment="0" applyProtection="0"/>
    <xf numFmtId="0" fontId="49" fillId="4" borderId="0" applyNumberFormat="0" applyBorder="0" applyAlignment="0" applyProtection="0"/>
    <xf numFmtId="0" fontId="49" fillId="4" borderId="0" applyNumberFormat="0" applyBorder="0" applyAlignment="0" applyProtection="0"/>
    <xf numFmtId="0" fontId="14" fillId="3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14" fillId="3" borderId="0" applyNumberFormat="0" applyBorder="0" applyAlignment="0" applyProtection="0"/>
    <xf numFmtId="0" fontId="49" fillId="10" borderId="0" applyNumberFormat="0" applyBorder="0" applyAlignment="0" applyProtection="0"/>
    <xf numFmtId="0" fontId="49" fillId="10" borderId="0" applyNumberFormat="0" applyBorder="0" applyAlignment="0" applyProtection="0"/>
    <xf numFmtId="0" fontId="14" fillId="13" borderId="0" applyNumberFormat="0" applyBorder="0" applyAlignment="0" applyProtection="0"/>
    <xf numFmtId="0" fontId="49" fillId="41" borderId="0" applyNumberFormat="0" applyBorder="0" applyAlignment="0" applyProtection="0"/>
    <xf numFmtId="0" fontId="49" fillId="41" borderId="0" applyNumberFormat="0" applyBorder="0" applyAlignment="0" applyProtection="0"/>
    <xf numFmtId="0" fontId="14" fillId="13" borderId="0" applyNumberFormat="0" applyBorder="0" applyAlignment="0" applyProtection="0"/>
    <xf numFmtId="0" fontId="49" fillId="7" borderId="0" applyNumberFormat="0" applyBorder="0" applyAlignment="0" applyProtection="0"/>
    <xf numFmtId="0" fontId="49" fillId="7" borderId="0" applyNumberFormat="0" applyBorder="0" applyAlignment="0" applyProtection="0"/>
    <xf numFmtId="0" fontId="15" fillId="14" borderId="0" applyNumberFormat="0" applyBorder="0" applyAlignment="0" applyProtection="0"/>
    <xf numFmtId="0" fontId="50" fillId="42" borderId="0" applyNumberFormat="0" applyBorder="0" applyAlignment="0" applyProtection="0"/>
    <xf numFmtId="0" fontId="15" fillId="14" borderId="0" applyNumberFormat="0" applyBorder="0" applyAlignment="0" applyProtection="0"/>
    <xf numFmtId="0" fontId="50" fillId="10" borderId="0" applyNumberFormat="0" applyBorder="0" applyAlignment="0" applyProtection="0"/>
    <xf numFmtId="0" fontId="15" fillId="5" borderId="0" applyNumberFormat="0" applyBorder="0" applyAlignment="0" applyProtection="0"/>
    <xf numFmtId="0" fontId="50" fillId="43" borderId="0" applyNumberFormat="0" applyBorder="0" applyAlignment="0" applyProtection="0"/>
    <xf numFmtId="0" fontId="15" fillId="5" borderId="0" applyNumberFormat="0" applyBorder="0" applyAlignment="0" applyProtection="0"/>
    <xf numFmtId="0" fontId="50" fillId="15" borderId="0" applyNumberFormat="0" applyBorder="0" applyAlignment="0" applyProtection="0"/>
    <xf numFmtId="0" fontId="15" fillId="11" borderId="0" applyNumberFormat="0" applyBorder="0" applyAlignment="0" applyProtection="0"/>
    <xf numFmtId="0" fontId="50" fillId="44" borderId="0" applyNumberFormat="0" applyBorder="0" applyAlignment="0" applyProtection="0"/>
    <xf numFmtId="0" fontId="15" fillId="11" borderId="0" applyNumberFormat="0" applyBorder="0" applyAlignment="0" applyProtection="0"/>
    <xf numFmtId="0" fontId="50" fillId="13" borderId="0" applyNumberFormat="0" applyBorder="0" applyAlignment="0" applyProtection="0"/>
    <xf numFmtId="0" fontId="15" fillId="16" borderId="0" applyNumberFormat="0" applyBorder="0" applyAlignment="0" applyProtection="0"/>
    <xf numFmtId="0" fontId="50" fillId="45" borderId="0" applyNumberFormat="0" applyBorder="0" applyAlignment="0" applyProtection="0"/>
    <xf numFmtId="0" fontId="15" fillId="16" borderId="0" applyNumberFormat="0" applyBorder="0" applyAlignment="0" applyProtection="0"/>
    <xf numFmtId="0" fontId="50" fillId="4" borderId="0" applyNumberFormat="0" applyBorder="0" applyAlignment="0" applyProtection="0"/>
    <xf numFmtId="0" fontId="15" fillId="17" borderId="0" applyNumberFormat="0" applyBorder="0" applyAlignment="0" applyProtection="0"/>
    <xf numFmtId="0" fontId="50" fillId="46" borderId="0" applyNumberFormat="0" applyBorder="0" applyAlignment="0" applyProtection="0"/>
    <xf numFmtId="0" fontId="15" fillId="17" borderId="0" applyNumberFormat="0" applyBorder="0" applyAlignment="0" applyProtection="0"/>
    <xf numFmtId="0" fontId="50" fillId="10" borderId="0" applyNumberFormat="0" applyBorder="0" applyAlignment="0" applyProtection="0"/>
    <xf numFmtId="0" fontId="15" fillId="18" borderId="0" applyNumberFormat="0" applyBorder="0" applyAlignment="0" applyProtection="0"/>
    <xf numFmtId="0" fontId="50" fillId="47" borderId="0" applyNumberFormat="0" applyBorder="0" applyAlignment="0" applyProtection="0"/>
    <xf numFmtId="0" fontId="15" fillId="18" borderId="0" applyNumberFormat="0" applyBorder="0" applyAlignment="0" applyProtection="0"/>
    <xf numFmtId="0" fontId="50" fillId="5" borderId="0" applyNumberFormat="0" applyBorder="0" applyAlignment="0" applyProtection="0"/>
    <xf numFmtId="0" fontId="15" fillId="19" borderId="0" applyNumberFormat="0" applyBorder="0" applyAlignment="0" applyProtection="0"/>
    <xf numFmtId="0" fontId="50" fillId="48" borderId="0" applyNumberFormat="0" applyBorder="0" applyAlignment="0" applyProtection="0"/>
    <xf numFmtId="0" fontId="15" fillId="19" borderId="0" applyNumberFormat="0" applyBorder="0" applyAlignment="0" applyProtection="0"/>
    <xf numFmtId="0" fontId="50" fillId="20" borderId="0" applyNumberFormat="0" applyBorder="0" applyAlignment="0" applyProtection="0"/>
    <xf numFmtId="0" fontId="15" fillId="21" borderId="0" applyNumberFormat="0" applyBorder="0" applyAlignment="0" applyProtection="0"/>
    <xf numFmtId="0" fontId="50" fillId="49" borderId="0" applyNumberFormat="0" applyBorder="0" applyAlignment="0" applyProtection="0"/>
    <xf numFmtId="0" fontId="15" fillId="21" borderId="0" applyNumberFormat="0" applyBorder="0" applyAlignment="0" applyProtection="0"/>
    <xf numFmtId="0" fontId="50" fillId="15" borderId="0" applyNumberFormat="0" applyBorder="0" applyAlignment="0" applyProtection="0"/>
    <xf numFmtId="0" fontId="15" fillId="22" borderId="0" applyNumberFormat="0" applyBorder="0" applyAlignment="0" applyProtection="0"/>
    <xf numFmtId="0" fontId="50" fillId="50" borderId="0" applyNumberFormat="0" applyBorder="0" applyAlignment="0" applyProtection="0"/>
    <xf numFmtId="0" fontId="15" fillId="22" borderId="0" applyNumberFormat="0" applyBorder="0" applyAlignment="0" applyProtection="0"/>
    <xf numFmtId="0" fontId="50" fillId="13" borderId="0" applyNumberFormat="0" applyBorder="0" applyAlignment="0" applyProtection="0"/>
    <xf numFmtId="0" fontId="15" fillId="16" borderId="0" applyNumberFormat="0" applyBorder="0" applyAlignment="0" applyProtection="0"/>
    <xf numFmtId="0" fontId="50" fillId="51" borderId="0" applyNumberFormat="0" applyBorder="0" applyAlignment="0" applyProtection="0"/>
    <xf numFmtId="0" fontId="15" fillId="16" borderId="0" applyNumberFormat="0" applyBorder="0" applyAlignment="0" applyProtection="0"/>
    <xf numFmtId="0" fontId="50" fillId="23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50" fillId="52" borderId="0" applyNumberFormat="0" applyBorder="0" applyAlignment="0" applyProtection="0"/>
    <xf numFmtId="0" fontId="15" fillId="15" borderId="0" applyNumberFormat="0" applyBorder="0" applyAlignment="0" applyProtection="0"/>
    <xf numFmtId="0" fontId="50" fillId="53" borderId="0" applyNumberFormat="0" applyBorder="0" applyAlignment="0" applyProtection="0"/>
    <xf numFmtId="0" fontId="15" fillId="15" borderId="0" applyNumberFormat="0" applyBorder="0" applyAlignment="0" applyProtection="0"/>
    <xf numFmtId="0" fontId="50" fillId="21" borderId="0" applyNumberFormat="0" applyBorder="0" applyAlignment="0" applyProtection="0"/>
    <xf numFmtId="0" fontId="33" fillId="24" borderId="0" applyFill="0" applyBorder="0" applyAlignment="0">
      <alignment horizontal="center" vertical="center"/>
    </xf>
    <xf numFmtId="0" fontId="51" fillId="54" borderId="0" applyNumberFormat="0" applyBorder="0" applyAlignment="0" applyProtection="0"/>
    <xf numFmtId="0" fontId="25" fillId="4" borderId="0" applyNumberFormat="0" applyBorder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16" fillId="25" borderId="1" applyNumberFormat="0" applyAlignment="0" applyProtection="0"/>
    <xf numFmtId="0" fontId="30" fillId="0" borderId="0" applyBorder="0" applyProtection="0">
      <alignment horizontal="left" vertical="top" wrapText="1"/>
      <protection locked="0"/>
    </xf>
    <xf numFmtId="0" fontId="30" fillId="0" borderId="0" applyBorder="0" applyProtection="0">
      <alignment horizontal="left" vertical="top" wrapText="1"/>
      <protection locked="0"/>
    </xf>
    <xf numFmtId="0" fontId="30" fillId="0" borderId="0" applyBorder="0" applyProtection="0">
      <alignment horizontal="left" vertical="top" wrapText="1"/>
      <protection locked="0"/>
    </xf>
    <xf numFmtId="0" fontId="30" fillId="0" borderId="0" applyBorder="0" applyProtection="0">
      <alignment horizontal="left" vertical="top" wrapText="1"/>
      <protection locked="0"/>
    </xf>
    <xf numFmtId="0" fontId="17" fillId="26" borderId="2" applyNumberFormat="0" applyAlignment="0" applyProtection="0"/>
    <xf numFmtId="0" fontId="18" fillId="0" borderId="3" applyNumberFormat="0" applyFill="0" applyAlignment="0" applyProtection="0"/>
    <xf numFmtId="0" fontId="19" fillId="6" borderId="0" applyNumberFormat="0" applyBorder="0" applyAlignment="0" applyProtection="0"/>
    <xf numFmtId="0" fontId="52" fillId="55" borderId="0" applyNumberFormat="0" applyBorder="0" applyAlignment="0" applyProtection="0"/>
    <xf numFmtId="0" fontId="19" fillId="6" borderId="0" applyNumberFormat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30" fillId="0" borderId="0" applyBorder="0" applyProtection="0">
      <alignment horizontal="left" vertical="top" wrapText="1"/>
      <protection locked="0"/>
    </xf>
    <xf numFmtId="0" fontId="30" fillId="0" borderId="0" applyBorder="0" applyProtection="0">
      <alignment horizontal="left" vertical="top" wrapText="1"/>
      <protection locked="0"/>
    </xf>
    <xf numFmtId="0" fontId="30" fillId="0" borderId="0" applyBorder="0" applyProtection="0">
      <alignment horizontal="left" vertical="top" wrapText="1"/>
      <protection locked="0"/>
    </xf>
    <xf numFmtId="0" fontId="30" fillId="0" borderId="0" applyBorder="0" applyProtection="0">
      <alignment horizontal="left" vertical="top" wrapText="1"/>
      <protection locked="0"/>
    </xf>
    <xf numFmtId="164" fontId="14" fillId="0" borderId="0" applyFont="0" applyFill="0" applyBorder="0" applyAlignment="0" applyProtection="0"/>
    <xf numFmtId="0" fontId="30" fillId="0" borderId="0" applyBorder="0" applyProtection="0">
      <alignment horizontal="left" vertical="top" wrapText="1"/>
      <protection locked="0"/>
    </xf>
    <xf numFmtId="0" fontId="30" fillId="0" borderId="0" applyBorder="0" applyProtection="0">
      <alignment horizontal="left" vertical="top" wrapText="1"/>
      <protection locked="0"/>
    </xf>
    <xf numFmtId="164" fontId="32" fillId="0" borderId="0" applyFont="0" applyFill="0" applyBorder="0" applyAlignment="0" applyProtection="0"/>
    <xf numFmtId="0" fontId="30" fillId="0" borderId="0" applyBorder="0" applyProtection="0">
      <alignment horizontal="left" vertical="top" wrapText="1"/>
      <protection locked="0"/>
    </xf>
    <xf numFmtId="43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12" fillId="56" borderId="7">
      <alignment vertical="top" wrapText="1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9" fillId="0" borderId="0"/>
    <xf numFmtId="0" fontId="49" fillId="0" borderId="0"/>
    <xf numFmtId="0" fontId="4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0" fillId="0" borderId="0" applyBorder="0" applyProtection="0">
      <alignment horizontal="left" vertical="top" wrapText="1"/>
      <protection locked="0"/>
    </xf>
    <xf numFmtId="0" fontId="30" fillId="0" borderId="0" applyBorder="0" applyProtection="0">
      <alignment horizontal="left" vertical="top" wrapText="1"/>
      <protection locked="0"/>
    </xf>
    <xf numFmtId="0" fontId="30" fillId="0" borderId="0" applyBorder="0" applyProtection="0">
      <alignment horizontal="left" vertical="top" wrapText="1"/>
      <protection locked="0"/>
    </xf>
    <xf numFmtId="0" fontId="30" fillId="0" borderId="0" applyBorder="0" applyProtection="0">
      <alignment horizontal="left" vertical="top" wrapText="1"/>
      <protection locked="0"/>
    </xf>
    <xf numFmtId="0" fontId="30" fillId="0" borderId="0" applyBorder="0" applyProtection="0">
      <alignment horizontal="left" vertical="top" wrapText="1"/>
      <protection locked="0"/>
    </xf>
    <xf numFmtId="0" fontId="12" fillId="0" borderId="0"/>
    <xf numFmtId="0" fontId="12" fillId="0" borderId="0"/>
    <xf numFmtId="0" fontId="30" fillId="0" borderId="0" applyBorder="0" applyProtection="0">
      <alignment horizontal="left" vertical="top" wrapText="1"/>
      <protection locked="0"/>
    </xf>
    <xf numFmtId="0" fontId="30" fillId="0" borderId="0" applyBorder="0" applyProtection="0">
      <alignment horizontal="left" vertical="top" wrapText="1"/>
      <protection locked="0"/>
    </xf>
    <xf numFmtId="0" fontId="31" fillId="0" borderId="0"/>
    <xf numFmtId="0" fontId="30" fillId="0" borderId="0" applyBorder="0" applyProtection="0">
      <alignment horizontal="left" vertical="top" wrapText="1"/>
      <protection locked="0"/>
    </xf>
    <xf numFmtId="0" fontId="30" fillId="0" borderId="0" applyBorder="0" applyProtection="0">
      <alignment horizontal="left" vertical="top" wrapText="1"/>
      <protection locked="0"/>
    </xf>
    <xf numFmtId="0" fontId="10" fillId="0" borderId="0"/>
    <xf numFmtId="0" fontId="30" fillId="0" borderId="0" applyBorder="0" applyProtection="0">
      <alignment horizontal="left" vertical="top" wrapText="1"/>
      <protection locked="0"/>
    </xf>
    <xf numFmtId="0" fontId="30" fillId="0" borderId="0" applyBorder="0" applyProtection="0">
      <alignment horizontal="left" vertical="top" wrapText="1"/>
      <protection locked="0"/>
    </xf>
    <xf numFmtId="0" fontId="12" fillId="0" borderId="0">
      <alignment wrapText="1"/>
    </xf>
    <xf numFmtId="0" fontId="14" fillId="57" borderId="41" applyNumberFormat="0" applyFont="0" applyAlignment="0" applyProtection="0"/>
    <xf numFmtId="0" fontId="49" fillId="57" borderId="41" applyNumberFormat="0" applyFont="0" applyAlignment="0" applyProtection="0"/>
    <xf numFmtId="0" fontId="49" fillId="57" borderId="41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14" fillId="7" borderId="8" applyNumberFormat="0" applyFont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51" fillId="54" borderId="0" applyNumberFormat="0" applyBorder="0" applyAlignment="0" applyProtection="0"/>
    <xf numFmtId="0" fontId="51" fillId="54" borderId="0" applyNumberFormat="0" applyBorder="0" applyAlignment="0" applyProtection="0"/>
    <xf numFmtId="0" fontId="49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49" fillId="0" borderId="0"/>
    <xf numFmtId="0" fontId="53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0" fillId="0" borderId="0"/>
    <xf numFmtId="0" fontId="30" fillId="0" borderId="0"/>
    <xf numFmtId="0" fontId="30" fillId="0" borderId="0"/>
    <xf numFmtId="0" fontId="30" fillId="0" borderId="0"/>
    <xf numFmtId="0" fontId="12" fillId="0" borderId="0" applyNumberFormat="0" applyFont="0" applyFill="0" applyBorder="0" applyAlignment="0" applyProtection="0">
      <alignment vertical="top"/>
    </xf>
    <xf numFmtId="0" fontId="12" fillId="0" borderId="0" applyNumberFormat="0" applyFont="0" applyFill="0" applyBorder="0" applyAlignment="0" applyProtection="0">
      <alignment vertical="top"/>
    </xf>
    <xf numFmtId="0" fontId="12" fillId="0" borderId="0" applyNumberFormat="0" applyFont="0" applyFill="0" applyBorder="0" applyAlignment="0" applyProtection="0">
      <alignment vertical="top"/>
    </xf>
    <xf numFmtId="0" fontId="49" fillId="0" borderId="0"/>
    <xf numFmtId="0" fontId="49" fillId="0" borderId="0"/>
    <xf numFmtId="0" fontId="49" fillId="0" borderId="0"/>
    <xf numFmtId="0" fontId="54" fillId="0" borderId="0"/>
    <xf numFmtId="0" fontId="12" fillId="0" borderId="0"/>
    <xf numFmtId="0" fontId="12" fillId="0" borderId="0"/>
    <xf numFmtId="0" fontId="30" fillId="0" borderId="0"/>
    <xf numFmtId="0" fontId="30" fillId="0" borderId="0"/>
    <xf numFmtId="0" fontId="1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 applyBorder="0" applyProtection="0">
      <alignment horizontal="left" vertical="top" wrapText="1"/>
      <protection locked="0"/>
    </xf>
    <xf numFmtId="0" fontId="30" fillId="0" borderId="0" applyBorder="0" applyProtection="0">
      <alignment horizontal="left" vertical="top" wrapText="1"/>
      <protection locked="0"/>
    </xf>
    <xf numFmtId="0" fontId="30" fillId="0" borderId="0" applyBorder="0" applyProtection="0">
      <alignment horizontal="left" vertical="top" wrapText="1"/>
      <protection locked="0"/>
    </xf>
    <xf numFmtId="0" fontId="30" fillId="0" borderId="0" applyBorder="0" applyProtection="0">
      <alignment horizontal="left" vertical="top" wrapText="1"/>
      <protection locked="0"/>
    </xf>
    <xf numFmtId="0" fontId="12" fillId="0" borderId="0"/>
    <xf numFmtId="0" fontId="12" fillId="0" borderId="0"/>
    <xf numFmtId="0" fontId="10" fillId="0" borderId="0"/>
    <xf numFmtId="0" fontId="30" fillId="0" borderId="0" applyBorder="0" applyProtection="0">
      <alignment horizontal="left" vertical="top" wrapText="1"/>
      <protection locked="0"/>
    </xf>
    <xf numFmtId="0" fontId="30" fillId="0" borderId="0" applyBorder="0" applyProtection="0">
      <alignment horizontal="left" vertical="top" wrapText="1"/>
      <protection locked="0"/>
    </xf>
    <xf numFmtId="0" fontId="30" fillId="0" borderId="0" applyBorder="0" applyProtection="0">
      <alignment horizontal="left" vertical="top" wrapText="1"/>
      <protection locked="0"/>
    </xf>
    <xf numFmtId="0" fontId="30" fillId="0" borderId="0" applyBorder="0" applyProtection="0">
      <alignment horizontal="left" vertical="top" wrapText="1"/>
      <protection locked="0"/>
    </xf>
    <xf numFmtId="0" fontId="10" fillId="0" borderId="0"/>
    <xf numFmtId="0" fontId="12" fillId="0" borderId="0"/>
    <xf numFmtId="0" fontId="30" fillId="0" borderId="0" applyBorder="0" applyProtection="0">
      <alignment horizontal="left" vertical="top" wrapText="1"/>
      <protection locked="0"/>
    </xf>
    <xf numFmtId="0" fontId="12" fillId="58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2" fillId="0" borderId="0"/>
    <xf numFmtId="0" fontId="5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5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49" fillId="0" borderId="0"/>
    <xf numFmtId="0" fontId="49" fillId="0" borderId="0"/>
    <xf numFmtId="0" fontId="12" fillId="0" borderId="0"/>
    <xf numFmtId="0" fontId="49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0" fillId="0" borderId="0" applyBorder="0" applyProtection="0">
      <alignment horizontal="left" vertical="top" wrapText="1"/>
      <protection locked="0"/>
    </xf>
    <xf numFmtId="0" fontId="30" fillId="0" borderId="0" applyBorder="0" applyProtection="0">
      <alignment horizontal="left" vertical="top" wrapText="1"/>
      <protection locked="0"/>
    </xf>
    <xf numFmtId="0" fontId="30" fillId="0" borderId="0" applyBorder="0" applyProtection="0">
      <alignment horizontal="left" vertical="top" wrapText="1"/>
      <protection locked="0"/>
    </xf>
    <xf numFmtId="0" fontId="30" fillId="0" borderId="0" applyBorder="0" applyProtection="0">
      <alignment horizontal="left" vertical="top" wrapText="1"/>
      <protection locked="0"/>
    </xf>
    <xf numFmtId="0" fontId="30" fillId="0" borderId="0" applyBorder="0" applyProtection="0">
      <alignment horizontal="left" vertical="top" wrapText="1"/>
      <protection locked="0"/>
    </xf>
    <xf numFmtId="0" fontId="30" fillId="0" borderId="0" applyBorder="0" applyProtection="0">
      <alignment horizontal="left" vertical="top" wrapText="1"/>
      <protection locked="0"/>
    </xf>
    <xf numFmtId="0" fontId="30" fillId="0" borderId="0" applyBorder="0" applyProtection="0">
      <alignment horizontal="left" vertical="top" wrapText="1"/>
      <protection locked="0"/>
    </xf>
    <xf numFmtId="0" fontId="30" fillId="0" borderId="0" applyBorder="0" applyProtection="0">
      <alignment horizontal="left" vertical="top" wrapText="1"/>
      <protection locked="0"/>
    </xf>
    <xf numFmtId="0" fontId="30" fillId="0" borderId="0" applyBorder="0" applyProtection="0">
      <alignment horizontal="left" vertical="top" wrapText="1"/>
      <protection locked="0"/>
    </xf>
    <xf numFmtId="0" fontId="30" fillId="0" borderId="0" applyBorder="0" applyProtection="0">
      <alignment horizontal="left" vertical="top" wrapText="1"/>
      <protection locked="0"/>
    </xf>
    <xf numFmtId="0" fontId="4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0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33" fillId="0" borderId="0"/>
    <xf numFmtId="0" fontId="12" fillId="0" borderId="0"/>
    <xf numFmtId="0" fontId="53" fillId="0" borderId="0"/>
    <xf numFmtId="0" fontId="53" fillId="0" borderId="0"/>
    <xf numFmtId="0" fontId="12" fillId="0" borderId="0"/>
    <xf numFmtId="0" fontId="49" fillId="0" borderId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0" fontId="28" fillId="25" borderId="10" applyNumberFormat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152">
    <xf numFmtId="0" fontId="0" fillId="0" borderId="0" xfId="0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7" borderId="11" xfId="0" applyFont="1" applyFill="1" applyBorder="1" applyAlignment="1">
      <alignment horizontal="center" vertical="center"/>
    </xf>
    <xf numFmtId="0" fontId="5" fillId="28" borderId="12" xfId="0" applyFont="1" applyFill="1" applyBorder="1" applyAlignment="1">
      <alignment horizontal="center" vertical="center" textRotation="90"/>
    </xf>
    <xf numFmtId="0" fontId="5" fillId="28" borderId="13" xfId="0" applyFont="1" applyFill="1" applyBorder="1" applyAlignment="1">
      <alignment horizontal="center" vertical="center"/>
    </xf>
    <xf numFmtId="0" fontId="5" fillId="28" borderId="14" xfId="0" applyFont="1" applyFill="1" applyBorder="1" applyAlignment="1">
      <alignment horizontal="center" vertical="center"/>
    </xf>
    <xf numFmtId="0" fontId="5" fillId="28" borderId="15" xfId="0" applyFont="1" applyFill="1" applyBorder="1" applyAlignment="1">
      <alignment horizontal="center" vertical="center"/>
    </xf>
    <xf numFmtId="0" fontId="5" fillId="28" borderId="12" xfId="0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4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56" fillId="0" borderId="0" xfId="0" applyFont="1"/>
    <xf numFmtId="0" fontId="2" fillId="0" borderId="0" xfId="0" applyFont="1"/>
    <xf numFmtId="0" fontId="36" fillId="27" borderId="17" xfId="0" applyFont="1" applyFill="1" applyBorder="1" applyAlignment="1">
      <alignment horizontal="center" vertical="center"/>
    </xf>
    <xf numFmtId="0" fontId="36" fillId="28" borderId="18" xfId="0" applyFont="1" applyFill="1" applyBorder="1" applyAlignment="1">
      <alignment horizontal="center" textRotation="90"/>
    </xf>
    <xf numFmtId="0" fontId="36" fillId="28" borderId="18" xfId="0" applyFont="1" applyFill="1" applyBorder="1" applyAlignment="1">
      <alignment horizontal="center" textRotation="90" wrapText="1"/>
    </xf>
    <xf numFmtId="0" fontId="36" fillId="28" borderId="19" xfId="0" applyFont="1" applyFill="1" applyBorder="1" applyAlignment="1">
      <alignment horizontal="center" vertical="center"/>
    </xf>
    <xf numFmtId="0" fontId="36" fillId="28" borderId="20" xfId="0" applyFont="1" applyFill="1" applyBorder="1" applyAlignment="1">
      <alignment horizontal="center" vertical="center"/>
    </xf>
    <xf numFmtId="0" fontId="36" fillId="28" borderId="18" xfId="0" applyFont="1" applyFill="1" applyBorder="1" applyAlignment="1">
      <alignment horizontal="center" vertical="center"/>
    </xf>
    <xf numFmtId="0" fontId="37" fillId="29" borderId="17" xfId="0" applyFont="1" applyFill="1" applyBorder="1"/>
    <xf numFmtId="0" fontId="35" fillId="29" borderId="21" xfId="0" applyFont="1" applyFill="1" applyBorder="1"/>
    <xf numFmtId="0" fontId="39" fillId="29" borderId="21" xfId="0" applyFont="1" applyFill="1" applyBorder="1"/>
    <xf numFmtId="0" fontId="39" fillId="29" borderId="19" xfId="0" applyFont="1" applyFill="1" applyBorder="1"/>
    <xf numFmtId="0" fontId="34" fillId="0" borderId="22" xfId="0" applyFont="1" applyBorder="1"/>
    <xf numFmtId="0" fontId="34" fillId="0" borderId="23" xfId="0" applyFont="1" applyBorder="1"/>
    <xf numFmtId="0" fontId="40" fillId="0" borderId="0" xfId="0" applyFont="1"/>
    <xf numFmtId="0" fontId="40" fillId="59" borderId="0" xfId="0" applyFont="1" applyFill="1"/>
    <xf numFmtId="0" fontId="41" fillId="0" borderId="0" xfId="0" applyFont="1"/>
    <xf numFmtId="0" fontId="40" fillId="0" borderId="0" xfId="0" applyFont="1" applyAlignment="1">
      <alignment horizontal="center"/>
    </xf>
    <xf numFmtId="0" fontId="41" fillId="0" borderId="24" xfId="0" applyFont="1" applyBorder="1" applyAlignment="1">
      <alignment horizontal="right"/>
    </xf>
    <xf numFmtId="0" fontId="40" fillId="0" borderId="24" xfId="0" applyFont="1" applyBorder="1" applyAlignment="1">
      <alignment horizontal="center"/>
    </xf>
    <xf numFmtId="0" fontId="40" fillId="0" borderId="24" xfId="0" applyFont="1" applyBorder="1"/>
    <xf numFmtId="0" fontId="40" fillId="0" borderId="24" xfId="0" applyFont="1" applyBorder="1" applyAlignment="1">
      <alignment horizontal="right"/>
    </xf>
    <xf numFmtId="0" fontId="41" fillId="0" borderId="8" xfId="0" applyFont="1" applyBorder="1" applyAlignment="1">
      <alignment horizontal="right"/>
    </xf>
    <xf numFmtId="0" fontId="40" fillId="0" borderId="8" xfId="0" applyFont="1" applyBorder="1" applyAlignment="1">
      <alignment horizontal="center"/>
    </xf>
    <xf numFmtId="0" fontId="36" fillId="0" borderId="25" xfId="0" applyFont="1" applyBorder="1" applyAlignment="1">
      <alignment horizontal="center"/>
    </xf>
    <xf numFmtId="0" fontId="36" fillId="0" borderId="25" xfId="0" applyFont="1" applyBorder="1"/>
    <xf numFmtId="0" fontId="40" fillId="0" borderId="8" xfId="0" applyFont="1" applyBorder="1"/>
    <xf numFmtId="0" fontId="40" fillId="0" borderId="8" xfId="0" applyFont="1" applyBorder="1" applyAlignment="1">
      <alignment horizontal="right"/>
    </xf>
    <xf numFmtId="0" fontId="40" fillId="59" borderId="8" xfId="0" applyFont="1" applyFill="1" applyBorder="1"/>
    <xf numFmtId="0" fontId="36" fillId="0" borderId="26" xfId="0" applyFont="1" applyBorder="1" applyAlignment="1">
      <alignment horizontal="center"/>
    </xf>
    <xf numFmtId="0" fontId="36" fillId="0" borderId="26" xfId="0" applyFont="1" applyBorder="1"/>
    <xf numFmtId="0" fontId="40" fillId="0" borderId="26" xfId="0" applyFont="1" applyBorder="1"/>
    <xf numFmtId="0" fontId="41" fillId="0" borderId="8" xfId="0" applyFont="1" applyBorder="1"/>
    <xf numFmtId="0" fontId="36" fillId="0" borderId="27" xfId="0" applyFont="1" applyBorder="1" applyAlignment="1">
      <alignment horizontal="center"/>
    </xf>
    <xf numFmtId="0" fontId="36" fillId="0" borderId="27" xfId="0" applyFont="1" applyBorder="1"/>
    <xf numFmtId="0" fontId="40" fillId="0" borderId="27" xfId="0" applyFont="1" applyBorder="1"/>
    <xf numFmtId="0" fontId="36" fillId="0" borderId="28" xfId="0" applyFont="1" applyBorder="1"/>
    <xf numFmtId="0" fontId="57" fillId="0" borderId="8" xfId="0" applyFont="1" applyBorder="1" applyAlignment="1">
      <alignment horizontal="left"/>
    </xf>
    <xf numFmtId="0" fontId="42" fillId="0" borderId="0" xfId="0" applyFont="1"/>
    <xf numFmtId="0" fontId="40" fillId="0" borderId="8" xfId="0" quotePrefix="1" applyFont="1" applyBorder="1" applyAlignment="1">
      <alignment horizontal="center"/>
    </xf>
    <xf numFmtId="0" fontId="40" fillId="59" borderId="8" xfId="0" applyFont="1" applyFill="1" applyBorder="1" applyAlignment="1">
      <alignment horizontal="center"/>
    </xf>
    <xf numFmtId="0" fontId="40" fillId="59" borderId="8" xfId="0" applyFont="1" applyFill="1" applyBorder="1" applyAlignment="1">
      <alignment horizontal="right"/>
    </xf>
    <xf numFmtId="0" fontId="36" fillId="0" borderId="8" xfId="0" applyFont="1" applyBorder="1"/>
    <xf numFmtId="0" fontId="36" fillId="59" borderId="8" xfId="0" applyFont="1" applyFill="1" applyBorder="1"/>
    <xf numFmtId="0" fontId="43" fillId="59" borderId="8" xfId="0" applyFont="1" applyFill="1" applyBorder="1"/>
    <xf numFmtId="0" fontId="57" fillId="0" borderId="8" xfId="0" applyFont="1" applyBorder="1"/>
    <xf numFmtId="0" fontId="40" fillId="59" borderId="8" xfId="0" quotePrefix="1" applyFont="1" applyFill="1" applyBorder="1" applyAlignment="1">
      <alignment horizontal="right"/>
    </xf>
    <xf numFmtId="0" fontId="58" fillId="0" borderId="8" xfId="0" applyFont="1" applyBorder="1"/>
    <xf numFmtId="0" fontId="59" fillId="0" borderId="0" xfId="0" applyFont="1"/>
    <xf numFmtId="0" fontId="40" fillId="0" borderId="8" xfId="0" quotePrefix="1" applyFont="1" applyBorder="1" applyAlignment="1">
      <alignment horizontal="right"/>
    </xf>
    <xf numFmtId="0" fontId="60" fillId="0" borderId="8" xfId="0" applyFont="1" applyBorder="1"/>
    <xf numFmtId="0" fontId="40" fillId="59" borderId="8" xfId="0" quotePrefix="1" applyFont="1" applyFill="1" applyBorder="1"/>
    <xf numFmtId="0" fontId="40" fillId="59" borderId="8" xfId="0" applyFont="1" applyFill="1" applyBorder="1" applyAlignment="1">
      <alignment horizontal="left"/>
    </xf>
    <xf numFmtId="0" fontId="40" fillId="59" borderId="8" xfId="715" quotePrefix="1" applyFont="1" applyFill="1" applyBorder="1"/>
    <xf numFmtId="0" fontId="40" fillId="59" borderId="8" xfId="715" applyFont="1" applyFill="1" applyBorder="1"/>
    <xf numFmtId="0" fontId="40" fillId="59" borderId="8" xfId="715" applyFont="1" applyFill="1" applyBorder="1" applyAlignment="1">
      <alignment horizontal="right"/>
    </xf>
    <xf numFmtId="0" fontId="41" fillId="59" borderId="8" xfId="0" applyFont="1" applyFill="1" applyBorder="1"/>
    <xf numFmtId="0" fontId="41" fillId="0" borderId="22" xfId="0" applyFont="1" applyBorder="1" applyAlignment="1">
      <alignment horizontal="right"/>
    </xf>
    <xf numFmtId="0" fontId="40" fillId="0" borderId="22" xfId="0" applyFont="1" applyBorder="1" applyAlignment="1">
      <alignment horizontal="center"/>
    </xf>
    <xf numFmtId="0" fontId="40" fillId="0" borderId="22" xfId="0" quotePrefix="1" applyFont="1" applyBorder="1" applyAlignment="1">
      <alignment horizontal="center"/>
    </xf>
    <xf numFmtId="0" fontId="40" fillId="59" borderId="22" xfId="0" quotePrefix="1" applyFont="1" applyFill="1" applyBorder="1" applyAlignment="1">
      <alignment horizontal="right"/>
    </xf>
    <xf numFmtId="0" fontId="40" fillId="59" borderId="22" xfId="0" applyFont="1" applyFill="1" applyBorder="1" applyAlignment="1">
      <alignment horizontal="right"/>
    </xf>
    <xf numFmtId="0" fontId="40" fillId="59" borderId="23" xfId="0" applyFont="1" applyFill="1" applyBorder="1"/>
    <xf numFmtId="0" fontId="42" fillId="0" borderId="22" xfId="0" applyFont="1" applyBorder="1"/>
    <xf numFmtId="0" fontId="42" fillId="0" borderId="22" xfId="0" applyFont="1" applyBorder="1" applyAlignment="1">
      <alignment horizontal="center"/>
    </xf>
    <xf numFmtId="0" fontId="36" fillId="59" borderId="22" xfId="0" applyFont="1" applyFill="1" applyBorder="1"/>
    <xf numFmtId="0" fontId="42" fillId="59" borderId="23" xfId="0" applyFont="1" applyFill="1" applyBorder="1"/>
    <xf numFmtId="0" fontId="36" fillId="28" borderId="12" xfId="0" applyFont="1" applyFill="1" applyBorder="1" applyAlignment="1">
      <alignment vertical="top" textRotation="90"/>
    </xf>
    <xf numFmtId="0" fontId="36" fillId="28" borderId="18" xfId="0" applyFont="1" applyFill="1" applyBorder="1" applyAlignment="1">
      <alignment horizontal="center" vertical="top" textRotation="90" wrapText="1"/>
    </xf>
    <xf numFmtId="0" fontId="36" fillId="59" borderId="8" xfId="0" applyFont="1" applyFill="1" applyBorder="1" applyAlignment="1">
      <alignment horizontal="right"/>
    </xf>
    <xf numFmtId="0" fontId="36" fillId="59" borderId="8" xfId="0" quotePrefix="1" applyFont="1" applyFill="1" applyBorder="1" applyAlignment="1">
      <alignment horizontal="right"/>
    </xf>
    <xf numFmtId="0" fontId="61" fillId="0" borderId="29" xfId="691" applyFont="1" applyBorder="1"/>
    <xf numFmtId="0" fontId="61" fillId="0" borderId="29" xfId="691" applyFont="1" applyBorder="1" applyAlignment="1">
      <alignment horizontal="center"/>
    </xf>
    <xf numFmtId="0" fontId="61" fillId="0" borderId="30" xfId="691" applyFont="1" applyBorder="1"/>
    <xf numFmtId="0" fontId="40" fillId="0" borderId="29" xfId="691" applyFont="1" applyBorder="1"/>
    <xf numFmtId="0" fontId="34" fillId="0" borderId="0" xfId="0" applyFont="1"/>
    <xf numFmtId="0" fontId="40" fillId="60" borderId="31" xfId="691" applyFont="1" applyFill="1" applyBorder="1" applyAlignment="1">
      <alignment horizontal="center"/>
    </xf>
    <xf numFmtId="0" fontId="40" fillId="60" borderId="32" xfId="691" applyFont="1" applyFill="1" applyBorder="1" applyAlignment="1">
      <alignment horizontal="center"/>
    </xf>
    <xf numFmtId="0" fontId="40" fillId="60" borderId="33" xfId="691" applyFont="1" applyFill="1" applyBorder="1" applyAlignment="1">
      <alignment horizontal="center"/>
    </xf>
    <xf numFmtId="0" fontId="40" fillId="60" borderId="34" xfId="691" applyFont="1" applyFill="1" applyBorder="1" applyAlignment="1">
      <alignment horizontal="center"/>
    </xf>
    <xf numFmtId="0" fontId="40" fillId="60" borderId="35" xfId="691" applyFont="1" applyFill="1" applyBorder="1" applyAlignment="1">
      <alignment horizontal="center"/>
    </xf>
    <xf numFmtId="0" fontId="62" fillId="0" borderId="0" xfId="691" applyFont="1"/>
    <xf numFmtId="0" fontId="46" fillId="0" borderId="0" xfId="0" applyFont="1"/>
    <xf numFmtId="0" fontId="40" fillId="60" borderId="36" xfId="691" applyFont="1" applyFill="1" applyBorder="1" applyAlignment="1">
      <alignment horizontal="center" vertical="top"/>
    </xf>
    <xf numFmtId="0" fontId="40" fillId="60" borderId="37" xfId="691" applyFont="1" applyFill="1" applyBorder="1" applyAlignment="1">
      <alignment horizontal="center" vertical="top"/>
    </xf>
    <xf numFmtId="0" fontId="40" fillId="60" borderId="38" xfId="691" applyFont="1" applyFill="1" applyBorder="1" applyAlignment="1">
      <alignment horizontal="center" vertical="top"/>
    </xf>
    <xf numFmtId="0" fontId="40" fillId="60" borderId="39" xfId="691" applyFont="1" applyFill="1" applyBorder="1" applyAlignment="1">
      <alignment horizontal="center" vertical="top"/>
    </xf>
    <xf numFmtId="0" fontId="40" fillId="60" borderId="40" xfId="691" applyFont="1" applyFill="1" applyBorder="1" applyAlignment="1">
      <alignment horizontal="center" vertical="top"/>
    </xf>
    <xf numFmtId="0" fontId="36" fillId="0" borderId="0" xfId="0" applyFont="1" applyAlignment="1">
      <alignment horizontal="center" vertical="center"/>
    </xf>
    <xf numFmtId="0" fontId="63" fillId="0" borderId="0" xfId="691" applyFont="1" applyAlignment="1">
      <alignment horizontal="center" wrapText="1"/>
    </xf>
    <xf numFmtId="0" fontId="34" fillId="0" borderId="0" xfId="0" applyFont="1" applyAlignment="1">
      <alignment horizontal="center"/>
    </xf>
    <xf numFmtId="0" fontId="58" fillId="0" borderId="0" xfId="0" applyFont="1"/>
    <xf numFmtId="0" fontId="58" fillId="0" borderId="0" xfId="0" applyFont="1" applyAlignment="1">
      <alignment horizontal="center"/>
    </xf>
    <xf numFmtId="0" fontId="39" fillId="0" borderId="24" xfId="0" applyFont="1" applyBorder="1"/>
    <xf numFmtId="0" fontId="39" fillId="0" borderId="8" xfId="0" applyFont="1" applyBorder="1"/>
    <xf numFmtId="0" fontId="64" fillId="0" borderId="0" xfId="0" applyFont="1" applyAlignment="1">
      <alignment vertical="center"/>
    </xf>
    <xf numFmtId="0" fontId="65" fillId="0" borderId="8" xfId="0" applyFont="1" applyBorder="1"/>
    <xf numFmtId="0" fontId="39" fillId="0" borderId="25" xfId="0" applyFont="1" applyBorder="1"/>
    <xf numFmtId="0" fontId="39" fillId="0" borderId="22" xfId="0" applyFont="1" applyBorder="1"/>
    <xf numFmtId="0" fontId="47" fillId="0" borderId="25" xfId="0" applyFont="1" applyBorder="1"/>
    <xf numFmtId="0" fontId="48" fillId="0" borderId="22" xfId="0" applyFont="1" applyBorder="1"/>
    <xf numFmtId="0" fontId="36" fillId="0" borderId="8" xfId="0" applyFont="1" applyBorder="1" applyAlignment="1">
      <alignment horizontal="left"/>
    </xf>
    <xf numFmtId="0" fontId="66" fillId="0" borderId="8" xfId="0" applyFont="1" applyBorder="1"/>
    <xf numFmtId="0" fontId="66" fillId="0" borderId="8" xfId="0" applyFont="1" applyBorder="1" applyAlignment="1">
      <alignment horizontal="right"/>
    </xf>
    <xf numFmtId="0" fontId="60" fillId="0" borderId="8" xfId="0" applyFont="1" applyBorder="1" applyAlignment="1">
      <alignment horizontal="right"/>
    </xf>
    <xf numFmtId="0" fontId="0" fillId="0" borderId="0" xfId="0" applyAlignment="1">
      <alignment vertical="top"/>
    </xf>
    <xf numFmtId="3" fontId="0" fillId="0" borderId="0" xfId="0" applyNumberFormat="1" applyAlignment="1">
      <alignment vertical="top"/>
    </xf>
    <xf numFmtId="0" fontId="67" fillId="60" borderId="16" xfId="692" applyFont="1" applyFill="1" applyBorder="1" applyAlignment="1">
      <alignment vertical="top"/>
    </xf>
    <xf numFmtId="0" fontId="53" fillId="0" borderId="16" xfId="692" applyBorder="1" applyAlignment="1">
      <alignment vertical="top"/>
    </xf>
    <xf numFmtId="14" fontId="53" fillId="0" borderId="16" xfId="692" applyNumberFormat="1" applyBorder="1" applyAlignment="1">
      <alignment vertical="top"/>
    </xf>
    <xf numFmtId="0" fontId="0" fillId="0" borderId="16" xfId="0" applyBorder="1" applyAlignment="1">
      <alignment vertical="top"/>
    </xf>
    <xf numFmtId="0" fontId="53" fillId="0" borderId="16" xfId="692" applyBorder="1" applyAlignment="1">
      <alignment vertical="top" wrapText="1"/>
    </xf>
    <xf numFmtId="0" fontId="4" fillId="0" borderId="17" xfId="0" applyFont="1" applyBorder="1" applyAlignment="1">
      <alignment vertical="top"/>
    </xf>
    <xf numFmtId="0" fontId="4" fillId="0" borderId="42" xfId="0" applyFont="1" applyBorder="1" applyAlignment="1">
      <alignment vertical="top"/>
    </xf>
    <xf numFmtId="0" fontId="4" fillId="0" borderId="15" xfId="0" applyFont="1" applyBorder="1"/>
    <xf numFmtId="0" fontId="69" fillId="0" borderId="0" xfId="0" applyFont="1" applyAlignment="1">
      <alignment vertical="top"/>
    </xf>
    <xf numFmtId="0" fontId="70" fillId="0" borderId="0" xfId="0" applyFont="1" applyAlignment="1">
      <alignment horizontal="left"/>
    </xf>
    <xf numFmtId="0" fontId="3" fillId="0" borderId="21" xfId="0" applyFont="1" applyBorder="1"/>
    <xf numFmtId="0" fontId="4" fillId="0" borderId="21" xfId="0" applyFont="1" applyBorder="1"/>
    <xf numFmtId="0" fontId="68" fillId="0" borderId="21" xfId="0" applyFont="1" applyBorder="1" applyAlignment="1">
      <alignment vertical="center"/>
    </xf>
    <xf numFmtId="0" fontId="4" fillId="0" borderId="42" xfId="0" applyFont="1" applyBorder="1"/>
    <xf numFmtId="0" fontId="0" fillId="0" borderId="11" xfId="0" applyBorder="1"/>
    <xf numFmtId="0" fontId="3" fillId="0" borderId="43" xfId="0" applyFont="1" applyBorder="1"/>
    <xf numFmtId="0" fontId="4" fillId="0" borderId="43" xfId="0" applyFont="1" applyBorder="1"/>
    <xf numFmtId="0" fontId="4" fillId="0" borderId="13" xfId="0" applyFont="1" applyBorder="1"/>
    <xf numFmtId="0" fontId="4" fillId="0" borderId="15" xfId="0" applyFont="1" applyBorder="1" applyAlignment="1">
      <alignment vertical="top"/>
    </xf>
    <xf numFmtId="0" fontId="68" fillId="0" borderId="20" xfId="0" applyFont="1" applyBorder="1" applyAlignment="1">
      <alignment vertical="center"/>
    </xf>
    <xf numFmtId="0" fontId="4" fillId="0" borderId="20" xfId="0" applyFont="1" applyBorder="1"/>
    <xf numFmtId="0" fontId="4" fillId="0" borderId="14" xfId="0" applyFont="1" applyBorder="1"/>
    <xf numFmtId="0" fontId="69" fillId="0" borderId="20" xfId="0" applyFont="1" applyBorder="1" applyAlignment="1">
      <alignment vertical="top"/>
    </xf>
    <xf numFmtId="0" fontId="0" fillId="0" borderId="16" xfId="0" quotePrefix="1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3" fontId="0" fillId="0" borderId="16" xfId="0" applyNumberFormat="1" applyBorder="1" applyAlignment="1">
      <alignment horizontal="center" vertical="top"/>
    </xf>
    <xf numFmtId="0" fontId="71" fillId="0" borderId="20" xfId="0" applyFont="1" applyBorder="1" applyAlignment="1">
      <alignment horizontal="left"/>
    </xf>
    <xf numFmtId="0" fontId="40" fillId="0" borderId="8" xfId="0" quotePrefix="1" applyFont="1" applyBorder="1"/>
    <xf numFmtId="0" fontId="40" fillId="0" borderId="8" xfId="715" quotePrefix="1" applyFont="1" applyBorder="1"/>
    <xf numFmtId="0" fontId="6" fillId="0" borderId="0" xfId="0" applyFont="1" applyAlignment="1">
      <alignment horizontal="left" vertical="top"/>
    </xf>
  </cellXfs>
  <cellStyles count="1079">
    <cellStyle name="20% - Accent1 2" xfId="1" xr:uid="{00000000-0005-0000-0000-000000000000}"/>
    <cellStyle name="20% - Accent1 2 2" xfId="2" xr:uid="{00000000-0005-0000-0000-000001000000}"/>
    <cellStyle name="20% - Accent1 2 2 2" xfId="3" xr:uid="{00000000-0005-0000-0000-000002000000}"/>
    <cellStyle name="20% - Accent1 3" xfId="4" xr:uid="{00000000-0005-0000-0000-000003000000}"/>
    <cellStyle name="20% - Accent1 4" xfId="5" xr:uid="{00000000-0005-0000-0000-000004000000}"/>
    <cellStyle name="20% - Accent1 4 2" xfId="6" xr:uid="{00000000-0005-0000-0000-000005000000}"/>
    <cellStyle name="20% - Accent2 2" xfId="7" xr:uid="{00000000-0005-0000-0000-000006000000}"/>
    <cellStyle name="20% - Accent2 2 2" xfId="8" xr:uid="{00000000-0005-0000-0000-000007000000}"/>
    <cellStyle name="20% - Accent2 2 2 2" xfId="9" xr:uid="{00000000-0005-0000-0000-000008000000}"/>
    <cellStyle name="20% - Accent2 3" xfId="10" xr:uid="{00000000-0005-0000-0000-000009000000}"/>
    <cellStyle name="20% - Accent2 4" xfId="11" xr:uid="{00000000-0005-0000-0000-00000A000000}"/>
    <cellStyle name="20% - Accent2 4 2" xfId="12" xr:uid="{00000000-0005-0000-0000-00000B000000}"/>
    <cellStyle name="20% - Accent3 2" xfId="13" xr:uid="{00000000-0005-0000-0000-00000C000000}"/>
    <cellStyle name="20% - Accent3 2 2" xfId="14" xr:uid="{00000000-0005-0000-0000-00000D000000}"/>
    <cellStyle name="20% - Accent3 2 2 2" xfId="15" xr:uid="{00000000-0005-0000-0000-00000E000000}"/>
    <cellStyle name="20% - Accent3 3" xfId="16" xr:uid="{00000000-0005-0000-0000-00000F000000}"/>
    <cellStyle name="20% - Accent3 4" xfId="17" xr:uid="{00000000-0005-0000-0000-000010000000}"/>
    <cellStyle name="20% - Accent3 4 2" xfId="18" xr:uid="{00000000-0005-0000-0000-000011000000}"/>
    <cellStyle name="20% - Accent4 2" xfId="19" xr:uid="{00000000-0005-0000-0000-000012000000}"/>
    <cellStyle name="20% - Accent4 2 2" xfId="20" xr:uid="{00000000-0005-0000-0000-000013000000}"/>
    <cellStyle name="20% - Accent4 2 2 2" xfId="21" xr:uid="{00000000-0005-0000-0000-000014000000}"/>
    <cellStyle name="20% - Accent4 3" xfId="22" xr:uid="{00000000-0005-0000-0000-000015000000}"/>
    <cellStyle name="20% - Accent4 4" xfId="23" xr:uid="{00000000-0005-0000-0000-000016000000}"/>
    <cellStyle name="20% - Accent4 4 2" xfId="24" xr:uid="{00000000-0005-0000-0000-000017000000}"/>
    <cellStyle name="20% - Accent5 2" xfId="25" xr:uid="{00000000-0005-0000-0000-000018000000}"/>
    <cellStyle name="20% - Accent5 3" xfId="26" xr:uid="{00000000-0005-0000-0000-000019000000}"/>
    <cellStyle name="20% - Accent5 4" xfId="27" xr:uid="{00000000-0005-0000-0000-00001A000000}"/>
    <cellStyle name="20% - Accent5 4 2" xfId="28" xr:uid="{00000000-0005-0000-0000-00001B000000}"/>
    <cellStyle name="20% - Accent6 2" xfId="29" xr:uid="{00000000-0005-0000-0000-00001C000000}"/>
    <cellStyle name="20% - Accent6 2 2" xfId="30" xr:uid="{00000000-0005-0000-0000-00001D000000}"/>
    <cellStyle name="20% - Accent6 2 2 2" xfId="31" xr:uid="{00000000-0005-0000-0000-00001E000000}"/>
    <cellStyle name="20% - Accent6 3" xfId="32" xr:uid="{00000000-0005-0000-0000-00001F000000}"/>
    <cellStyle name="20% - Accent6 4" xfId="33" xr:uid="{00000000-0005-0000-0000-000020000000}"/>
    <cellStyle name="20% - Accent6 4 2" xfId="34" xr:uid="{00000000-0005-0000-0000-000021000000}"/>
    <cellStyle name="40% - Accent1 2" xfId="35" xr:uid="{00000000-0005-0000-0000-000022000000}"/>
    <cellStyle name="40% - Accent1 2 2" xfId="36" xr:uid="{00000000-0005-0000-0000-000023000000}"/>
    <cellStyle name="40% - Accent1 2 2 2" xfId="37" xr:uid="{00000000-0005-0000-0000-000024000000}"/>
    <cellStyle name="40% - Accent1 3" xfId="38" xr:uid="{00000000-0005-0000-0000-000025000000}"/>
    <cellStyle name="40% - Accent1 4" xfId="39" xr:uid="{00000000-0005-0000-0000-000026000000}"/>
    <cellStyle name="40% - Accent1 4 2" xfId="40" xr:uid="{00000000-0005-0000-0000-000027000000}"/>
    <cellStyle name="40% - Accent2 2" xfId="41" xr:uid="{00000000-0005-0000-0000-000028000000}"/>
    <cellStyle name="40% - Accent2 3" xfId="42" xr:uid="{00000000-0005-0000-0000-000029000000}"/>
    <cellStyle name="40% - Accent2 4" xfId="43" xr:uid="{00000000-0005-0000-0000-00002A000000}"/>
    <cellStyle name="40% - Accent2 4 2" xfId="44" xr:uid="{00000000-0005-0000-0000-00002B000000}"/>
    <cellStyle name="40% - Accent3 2" xfId="45" xr:uid="{00000000-0005-0000-0000-00002C000000}"/>
    <cellStyle name="40% - Accent3 2 2" xfId="46" xr:uid="{00000000-0005-0000-0000-00002D000000}"/>
    <cellStyle name="40% - Accent3 2 2 2" xfId="47" xr:uid="{00000000-0005-0000-0000-00002E000000}"/>
    <cellStyle name="40% - Accent3 3" xfId="48" xr:uid="{00000000-0005-0000-0000-00002F000000}"/>
    <cellStyle name="40% - Accent3 4" xfId="49" xr:uid="{00000000-0005-0000-0000-000030000000}"/>
    <cellStyle name="40% - Accent3 4 2" xfId="50" xr:uid="{00000000-0005-0000-0000-000031000000}"/>
    <cellStyle name="40% - Accent4 2" xfId="51" xr:uid="{00000000-0005-0000-0000-000032000000}"/>
    <cellStyle name="40% - Accent4 2 2" xfId="52" xr:uid="{00000000-0005-0000-0000-000033000000}"/>
    <cellStyle name="40% - Accent4 2 2 2" xfId="53" xr:uid="{00000000-0005-0000-0000-000034000000}"/>
    <cellStyle name="40% - Accent4 3" xfId="54" xr:uid="{00000000-0005-0000-0000-000035000000}"/>
    <cellStyle name="40% - Accent4 4" xfId="55" xr:uid="{00000000-0005-0000-0000-000036000000}"/>
    <cellStyle name="40% - Accent4 4 2" xfId="56" xr:uid="{00000000-0005-0000-0000-000037000000}"/>
    <cellStyle name="40% - Accent5 2" xfId="57" xr:uid="{00000000-0005-0000-0000-000038000000}"/>
    <cellStyle name="40% - Accent5 2 2" xfId="58" xr:uid="{00000000-0005-0000-0000-000039000000}"/>
    <cellStyle name="40% - Accent5 2 2 2" xfId="59" xr:uid="{00000000-0005-0000-0000-00003A000000}"/>
    <cellStyle name="40% - Accent5 3" xfId="60" xr:uid="{00000000-0005-0000-0000-00003B000000}"/>
    <cellStyle name="40% - Accent5 4" xfId="61" xr:uid="{00000000-0005-0000-0000-00003C000000}"/>
    <cellStyle name="40% - Accent5 4 2" xfId="62" xr:uid="{00000000-0005-0000-0000-00003D000000}"/>
    <cellStyle name="40% - Accent6 2" xfId="63" xr:uid="{00000000-0005-0000-0000-00003E000000}"/>
    <cellStyle name="40% - Accent6 2 2" xfId="64" xr:uid="{00000000-0005-0000-0000-00003F000000}"/>
    <cellStyle name="40% - Accent6 2 2 2" xfId="65" xr:uid="{00000000-0005-0000-0000-000040000000}"/>
    <cellStyle name="40% - Accent6 3" xfId="66" xr:uid="{00000000-0005-0000-0000-000041000000}"/>
    <cellStyle name="40% - Accent6 4" xfId="67" xr:uid="{00000000-0005-0000-0000-000042000000}"/>
    <cellStyle name="40% - Accent6 4 2" xfId="68" xr:uid="{00000000-0005-0000-0000-000043000000}"/>
    <cellStyle name="60% - Accent1 2" xfId="69" xr:uid="{00000000-0005-0000-0000-000044000000}"/>
    <cellStyle name="60% - Accent1 2 2" xfId="70" xr:uid="{00000000-0005-0000-0000-000045000000}"/>
    <cellStyle name="60% - Accent1 3" xfId="71" xr:uid="{00000000-0005-0000-0000-000046000000}"/>
    <cellStyle name="60% - Accent1 4" xfId="72" xr:uid="{00000000-0005-0000-0000-000047000000}"/>
    <cellStyle name="60% - Accent2 2" xfId="73" xr:uid="{00000000-0005-0000-0000-000048000000}"/>
    <cellStyle name="60% - Accent2 2 2" xfId="74" xr:uid="{00000000-0005-0000-0000-000049000000}"/>
    <cellStyle name="60% - Accent2 3" xfId="75" xr:uid="{00000000-0005-0000-0000-00004A000000}"/>
    <cellStyle name="60% - Accent2 4" xfId="76" xr:uid="{00000000-0005-0000-0000-00004B000000}"/>
    <cellStyle name="60% - Accent3 2" xfId="77" xr:uid="{00000000-0005-0000-0000-00004C000000}"/>
    <cellStyle name="60% - Accent3 2 2" xfId="78" xr:uid="{00000000-0005-0000-0000-00004D000000}"/>
    <cellStyle name="60% - Accent3 3" xfId="79" xr:uid="{00000000-0005-0000-0000-00004E000000}"/>
    <cellStyle name="60% - Accent3 4" xfId="80" xr:uid="{00000000-0005-0000-0000-00004F000000}"/>
    <cellStyle name="60% - Accent4 2" xfId="81" xr:uid="{00000000-0005-0000-0000-000050000000}"/>
    <cellStyle name="60% - Accent4 2 2" xfId="82" xr:uid="{00000000-0005-0000-0000-000051000000}"/>
    <cellStyle name="60% - Accent4 3" xfId="83" xr:uid="{00000000-0005-0000-0000-000052000000}"/>
    <cellStyle name="60% - Accent4 4" xfId="84" xr:uid="{00000000-0005-0000-0000-000053000000}"/>
    <cellStyle name="60% - Accent5 2" xfId="85" xr:uid="{00000000-0005-0000-0000-000054000000}"/>
    <cellStyle name="60% - Accent5 2 2" xfId="86" xr:uid="{00000000-0005-0000-0000-000055000000}"/>
    <cellStyle name="60% - Accent5 3" xfId="87" xr:uid="{00000000-0005-0000-0000-000056000000}"/>
    <cellStyle name="60% - Accent5 4" xfId="88" xr:uid="{00000000-0005-0000-0000-000057000000}"/>
    <cellStyle name="60% - Accent6 2" xfId="89" xr:uid="{00000000-0005-0000-0000-000058000000}"/>
    <cellStyle name="60% - Accent6 2 2" xfId="90" xr:uid="{00000000-0005-0000-0000-000059000000}"/>
    <cellStyle name="60% - Accent6 3" xfId="91" xr:uid="{00000000-0005-0000-0000-00005A000000}"/>
    <cellStyle name="60% - Accent6 4" xfId="92" xr:uid="{00000000-0005-0000-0000-00005B000000}"/>
    <cellStyle name="Accent1 2" xfId="93" xr:uid="{00000000-0005-0000-0000-00005C000000}"/>
    <cellStyle name="Accent1 2 2" xfId="94" xr:uid="{00000000-0005-0000-0000-00005D000000}"/>
    <cellStyle name="Accent1 3" xfId="95" xr:uid="{00000000-0005-0000-0000-00005E000000}"/>
    <cellStyle name="Accent1 4" xfId="96" xr:uid="{00000000-0005-0000-0000-00005F000000}"/>
    <cellStyle name="Accent2 2" xfId="97" xr:uid="{00000000-0005-0000-0000-000060000000}"/>
    <cellStyle name="Accent2 2 2" xfId="98" xr:uid="{00000000-0005-0000-0000-000061000000}"/>
    <cellStyle name="Accent2 3" xfId="99" xr:uid="{00000000-0005-0000-0000-000062000000}"/>
    <cellStyle name="Accent2 4" xfId="100" xr:uid="{00000000-0005-0000-0000-000063000000}"/>
    <cellStyle name="Accent3 2" xfId="101" xr:uid="{00000000-0005-0000-0000-000064000000}"/>
    <cellStyle name="Accent3 2 2" xfId="102" xr:uid="{00000000-0005-0000-0000-000065000000}"/>
    <cellStyle name="Accent3 3" xfId="103" xr:uid="{00000000-0005-0000-0000-000066000000}"/>
    <cellStyle name="Accent3 4" xfId="104" xr:uid="{00000000-0005-0000-0000-000067000000}"/>
    <cellStyle name="Accent4 2" xfId="105" xr:uid="{00000000-0005-0000-0000-000068000000}"/>
    <cellStyle name="Accent4 2 2" xfId="106" xr:uid="{00000000-0005-0000-0000-000069000000}"/>
    <cellStyle name="Accent4 3" xfId="107" xr:uid="{00000000-0005-0000-0000-00006A000000}"/>
    <cellStyle name="Accent4 4" xfId="108" xr:uid="{00000000-0005-0000-0000-00006B000000}"/>
    <cellStyle name="Accent5 2" xfId="109" xr:uid="{00000000-0005-0000-0000-00006C000000}"/>
    <cellStyle name="Accent5 3" xfId="110" xr:uid="{00000000-0005-0000-0000-00006D000000}"/>
    <cellStyle name="Accent5 4" xfId="111" xr:uid="{00000000-0005-0000-0000-00006E000000}"/>
    <cellStyle name="Accent6 2" xfId="112" xr:uid="{00000000-0005-0000-0000-00006F000000}"/>
    <cellStyle name="Accent6 2 2" xfId="113" xr:uid="{00000000-0005-0000-0000-000070000000}"/>
    <cellStyle name="Accent6 3" xfId="114" xr:uid="{00000000-0005-0000-0000-000071000000}"/>
    <cellStyle name="Accent6 4" xfId="115" xr:uid="{00000000-0005-0000-0000-000072000000}"/>
    <cellStyle name="Afd. Engineering" xfId="116" xr:uid="{00000000-0005-0000-0000-000073000000}"/>
    <cellStyle name="Bad" xfId="117" xr:uid="{00000000-0005-0000-0000-000074000000}"/>
    <cellStyle name="Bad 2" xfId="118" xr:uid="{00000000-0005-0000-0000-000075000000}"/>
    <cellStyle name="Berekening 2" xfId="119" xr:uid="{00000000-0005-0000-0000-000076000000}"/>
    <cellStyle name="Berekening 2 2" xfId="120" xr:uid="{00000000-0005-0000-0000-000077000000}"/>
    <cellStyle name="Berekening 2 2 2" xfId="121" xr:uid="{00000000-0005-0000-0000-000078000000}"/>
    <cellStyle name="Berekening 2 2 2 10" xfId="122" xr:uid="{00000000-0005-0000-0000-000079000000}"/>
    <cellStyle name="Berekening 2 2 2 2" xfId="123" xr:uid="{00000000-0005-0000-0000-00007A000000}"/>
    <cellStyle name="Berekening 2 2 2 2 2" xfId="124" xr:uid="{00000000-0005-0000-0000-00007B000000}"/>
    <cellStyle name="Berekening 2 2 2 2 2 2" xfId="125" xr:uid="{00000000-0005-0000-0000-00007C000000}"/>
    <cellStyle name="Berekening 2 2 2 2 3" xfId="126" xr:uid="{00000000-0005-0000-0000-00007D000000}"/>
    <cellStyle name="Berekening 2 2 2 2 3 2" xfId="127" xr:uid="{00000000-0005-0000-0000-00007E000000}"/>
    <cellStyle name="Berekening 2 2 2 2 4" xfId="128" xr:uid="{00000000-0005-0000-0000-00007F000000}"/>
    <cellStyle name="Berekening 2 2 2 2 4 2" xfId="129" xr:uid="{00000000-0005-0000-0000-000080000000}"/>
    <cellStyle name="Berekening 2 2 2 2 5" xfId="130" xr:uid="{00000000-0005-0000-0000-000081000000}"/>
    <cellStyle name="Berekening 2 2 2 3" xfId="131" xr:uid="{00000000-0005-0000-0000-000082000000}"/>
    <cellStyle name="Berekening 2 2 2 3 2" xfId="132" xr:uid="{00000000-0005-0000-0000-000083000000}"/>
    <cellStyle name="Berekening 2 2 2 3 2 2" xfId="133" xr:uid="{00000000-0005-0000-0000-000084000000}"/>
    <cellStyle name="Berekening 2 2 2 3 3" xfId="134" xr:uid="{00000000-0005-0000-0000-000085000000}"/>
    <cellStyle name="Berekening 2 2 2 3 3 2" xfId="135" xr:uid="{00000000-0005-0000-0000-000086000000}"/>
    <cellStyle name="Berekening 2 2 2 3 4" xfId="136" xr:uid="{00000000-0005-0000-0000-000087000000}"/>
    <cellStyle name="Berekening 2 2 2 3 4 2" xfId="137" xr:uid="{00000000-0005-0000-0000-000088000000}"/>
    <cellStyle name="Berekening 2 2 2 3 5" xfId="138" xr:uid="{00000000-0005-0000-0000-000089000000}"/>
    <cellStyle name="Berekening 2 2 2 4" xfId="139" xr:uid="{00000000-0005-0000-0000-00008A000000}"/>
    <cellStyle name="Berekening 2 2 2 4 2" xfId="140" xr:uid="{00000000-0005-0000-0000-00008B000000}"/>
    <cellStyle name="Berekening 2 2 2 4 2 2" xfId="141" xr:uid="{00000000-0005-0000-0000-00008C000000}"/>
    <cellStyle name="Berekening 2 2 2 4 3" xfId="142" xr:uid="{00000000-0005-0000-0000-00008D000000}"/>
    <cellStyle name="Berekening 2 2 2 4 3 2" xfId="143" xr:uid="{00000000-0005-0000-0000-00008E000000}"/>
    <cellStyle name="Berekening 2 2 2 4 4" xfId="144" xr:uid="{00000000-0005-0000-0000-00008F000000}"/>
    <cellStyle name="Berekening 2 2 2 4 4 2" xfId="145" xr:uid="{00000000-0005-0000-0000-000090000000}"/>
    <cellStyle name="Berekening 2 2 2 4 5" xfId="146" xr:uid="{00000000-0005-0000-0000-000091000000}"/>
    <cellStyle name="Berekening 2 2 2 5" xfId="147" xr:uid="{00000000-0005-0000-0000-000092000000}"/>
    <cellStyle name="Berekening 2 2 2 5 2" xfId="148" xr:uid="{00000000-0005-0000-0000-000093000000}"/>
    <cellStyle name="Berekening 2 2 2 5 2 2" xfId="149" xr:uid="{00000000-0005-0000-0000-000094000000}"/>
    <cellStyle name="Berekening 2 2 2 5 3" xfId="150" xr:uid="{00000000-0005-0000-0000-000095000000}"/>
    <cellStyle name="Berekening 2 2 2 5 3 2" xfId="151" xr:uid="{00000000-0005-0000-0000-000096000000}"/>
    <cellStyle name="Berekening 2 2 2 5 4" xfId="152" xr:uid="{00000000-0005-0000-0000-000097000000}"/>
    <cellStyle name="Berekening 2 2 2 5 4 2" xfId="153" xr:uid="{00000000-0005-0000-0000-000098000000}"/>
    <cellStyle name="Berekening 2 2 2 5 5" xfId="154" xr:uid="{00000000-0005-0000-0000-000099000000}"/>
    <cellStyle name="Berekening 2 2 2 6" xfId="155" xr:uid="{00000000-0005-0000-0000-00009A000000}"/>
    <cellStyle name="Berekening 2 2 2 6 2" xfId="156" xr:uid="{00000000-0005-0000-0000-00009B000000}"/>
    <cellStyle name="Berekening 2 2 2 6 2 2" xfId="157" xr:uid="{00000000-0005-0000-0000-00009C000000}"/>
    <cellStyle name="Berekening 2 2 2 6 3" xfId="158" xr:uid="{00000000-0005-0000-0000-00009D000000}"/>
    <cellStyle name="Berekening 2 2 2 6 3 2" xfId="159" xr:uid="{00000000-0005-0000-0000-00009E000000}"/>
    <cellStyle name="Berekening 2 2 2 6 4" xfId="160" xr:uid="{00000000-0005-0000-0000-00009F000000}"/>
    <cellStyle name="Berekening 2 2 2 6 4 2" xfId="161" xr:uid="{00000000-0005-0000-0000-0000A0000000}"/>
    <cellStyle name="Berekening 2 2 2 6 5" xfId="162" xr:uid="{00000000-0005-0000-0000-0000A1000000}"/>
    <cellStyle name="Berekening 2 2 2 7" xfId="163" xr:uid="{00000000-0005-0000-0000-0000A2000000}"/>
    <cellStyle name="Berekening 2 2 2 7 2" xfId="164" xr:uid="{00000000-0005-0000-0000-0000A3000000}"/>
    <cellStyle name="Berekening 2 2 2 8" xfId="165" xr:uid="{00000000-0005-0000-0000-0000A4000000}"/>
    <cellStyle name="Berekening 2 2 2 8 2" xfId="166" xr:uid="{00000000-0005-0000-0000-0000A5000000}"/>
    <cellStyle name="Berekening 2 2 2 9" xfId="167" xr:uid="{00000000-0005-0000-0000-0000A6000000}"/>
    <cellStyle name="Berekening 2 2 2 9 2" xfId="168" xr:uid="{00000000-0005-0000-0000-0000A7000000}"/>
    <cellStyle name="Berekening 2 2 3" xfId="169" xr:uid="{00000000-0005-0000-0000-0000A8000000}"/>
    <cellStyle name="Berekening 2 2 3 2" xfId="170" xr:uid="{00000000-0005-0000-0000-0000A9000000}"/>
    <cellStyle name="Berekening 2 2 4" xfId="171" xr:uid="{00000000-0005-0000-0000-0000AA000000}"/>
    <cellStyle name="Berekening 2 2 4 2" xfId="172" xr:uid="{00000000-0005-0000-0000-0000AB000000}"/>
    <cellStyle name="Berekening 2 2 5" xfId="173" xr:uid="{00000000-0005-0000-0000-0000AC000000}"/>
    <cellStyle name="Berekening 2 2 5 2" xfId="174" xr:uid="{00000000-0005-0000-0000-0000AD000000}"/>
    <cellStyle name="Berekening 2 2 6" xfId="175" xr:uid="{00000000-0005-0000-0000-0000AE000000}"/>
    <cellStyle name="Berekening 2 3" xfId="176" xr:uid="{00000000-0005-0000-0000-0000AF000000}"/>
    <cellStyle name="Berekening 2 3 10" xfId="177" xr:uid="{00000000-0005-0000-0000-0000B0000000}"/>
    <cellStyle name="Berekening 2 3 2" xfId="178" xr:uid="{00000000-0005-0000-0000-0000B1000000}"/>
    <cellStyle name="Berekening 2 3 2 2" xfId="179" xr:uid="{00000000-0005-0000-0000-0000B2000000}"/>
    <cellStyle name="Berekening 2 3 2 2 2" xfId="180" xr:uid="{00000000-0005-0000-0000-0000B3000000}"/>
    <cellStyle name="Berekening 2 3 2 3" xfId="181" xr:uid="{00000000-0005-0000-0000-0000B4000000}"/>
    <cellStyle name="Berekening 2 3 2 3 2" xfId="182" xr:uid="{00000000-0005-0000-0000-0000B5000000}"/>
    <cellStyle name="Berekening 2 3 2 4" xfId="183" xr:uid="{00000000-0005-0000-0000-0000B6000000}"/>
    <cellStyle name="Berekening 2 3 2 4 2" xfId="184" xr:uid="{00000000-0005-0000-0000-0000B7000000}"/>
    <cellStyle name="Berekening 2 3 2 5" xfId="185" xr:uid="{00000000-0005-0000-0000-0000B8000000}"/>
    <cellStyle name="Berekening 2 3 3" xfId="186" xr:uid="{00000000-0005-0000-0000-0000B9000000}"/>
    <cellStyle name="Berekening 2 3 3 2" xfId="187" xr:uid="{00000000-0005-0000-0000-0000BA000000}"/>
    <cellStyle name="Berekening 2 3 3 2 2" xfId="188" xr:uid="{00000000-0005-0000-0000-0000BB000000}"/>
    <cellStyle name="Berekening 2 3 3 3" xfId="189" xr:uid="{00000000-0005-0000-0000-0000BC000000}"/>
    <cellStyle name="Berekening 2 3 3 3 2" xfId="190" xr:uid="{00000000-0005-0000-0000-0000BD000000}"/>
    <cellStyle name="Berekening 2 3 3 4" xfId="191" xr:uid="{00000000-0005-0000-0000-0000BE000000}"/>
    <cellStyle name="Berekening 2 3 3 4 2" xfId="192" xr:uid="{00000000-0005-0000-0000-0000BF000000}"/>
    <cellStyle name="Berekening 2 3 3 5" xfId="193" xr:uid="{00000000-0005-0000-0000-0000C0000000}"/>
    <cellStyle name="Berekening 2 3 4" xfId="194" xr:uid="{00000000-0005-0000-0000-0000C1000000}"/>
    <cellStyle name="Berekening 2 3 4 2" xfId="195" xr:uid="{00000000-0005-0000-0000-0000C2000000}"/>
    <cellStyle name="Berekening 2 3 4 2 2" xfId="196" xr:uid="{00000000-0005-0000-0000-0000C3000000}"/>
    <cellStyle name="Berekening 2 3 4 3" xfId="197" xr:uid="{00000000-0005-0000-0000-0000C4000000}"/>
    <cellStyle name="Berekening 2 3 4 3 2" xfId="198" xr:uid="{00000000-0005-0000-0000-0000C5000000}"/>
    <cellStyle name="Berekening 2 3 4 4" xfId="199" xr:uid="{00000000-0005-0000-0000-0000C6000000}"/>
    <cellStyle name="Berekening 2 3 4 4 2" xfId="200" xr:uid="{00000000-0005-0000-0000-0000C7000000}"/>
    <cellStyle name="Berekening 2 3 4 5" xfId="201" xr:uid="{00000000-0005-0000-0000-0000C8000000}"/>
    <cellStyle name="Berekening 2 3 5" xfId="202" xr:uid="{00000000-0005-0000-0000-0000C9000000}"/>
    <cellStyle name="Berekening 2 3 5 2" xfId="203" xr:uid="{00000000-0005-0000-0000-0000CA000000}"/>
    <cellStyle name="Berekening 2 3 5 2 2" xfId="204" xr:uid="{00000000-0005-0000-0000-0000CB000000}"/>
    <cellStyle name="Berekening 2 3 5 3" xfId="205" xr:uid="{00000000-0005-0000-0000-0000CC000000}"/>
    <cellStyle name="Berekening 2 3 5 3 2" xfId="206" xr:uid="{00000000-0005-0000-0000-0000CD000000}"/>
    <cellStyle name="Berekening 2 3 5 4" xfId="207" xr:uid="{00000000-0005-0000-0000-0000CE000000}"/>
    <cellStyle name="Berekening 2 3 5 4 2" xfId="208" xr:uid="{00000000-0005-0000-0000-0000CF000000}"/>
    <cellStyle name="Berekening 2 3 5 5" xfId="209" xr:uid="{00000000-0005-0000-0000-0000D0000000}"/>
    <cellStyle name="Berekening 2 3 6" xfId="210" xr:uid="{00000000-0005-0000-0000-0000D1000000}"/>
    <cellStyle name="Berekening 2 3 6 2" xfId="211" xr:uid="{00000000-0005-0000-0000-0000D2000000}"/>
    <cellStyle name="Berekening 2 3 6 2 2" xfId="212" xr:uid="{00000000-0005-0000-0000-0000D3000000}"/>
    <cellStyle name="Berekening 2 3 6 3" xfId="213" xr:uid="{00000000-0005-0000-0000-0000D4000000}"/>
    <cellStyle name="Berekening 2 3 6 3 2" xfId="214" xr:uid="{00000000-0005-0000-0000-0000D5000000}"/>
    <cellStyle name="Berekening 2 3 6 4" xfId="215" xr:uid="{00000000-0005-0000-0000-0000D6000000}"/>
    <cellStyle name="Berekening 2 3 6 4 2" xfId="216" xr:uid="{00000000-0005-0000-0000-0000D7000000}"/>
    <cellStyle name="Berekening 2 3 6 5" xfId="217" xr:uid="{00000000-0005-0000-0000-0000D8000000}"/>
    <cellStyle name="Berekening 2 3 7" xfId="218" xr:uid="{00000000-0005-0000-0000-0000D9000000}"/>
    <cellStyle name="Berekening 2 3 7 2" xfId="219" xr:uid="{00000000-0005-0000-0000-0000DA000000}"/>
    <cellStyle name="Berekening 2 3 8" xfId="220" xr:uid="{00000000-0005-0000-0000-0000DB000000}"/>
    <cellStyle name="Berekening 2 3 8 2" xfId="221" xr:uid="{00000000-0005-0000-0000-0000DC000000}"/>
    <cellStyle name="Berekening 2 3 9" xfId="222" xr:uid="{00000000-0005-0000-0000-0000DD000000}"/>
    <cellStyle name="Berekening 2 3 9 2" xfId="223" xr:uid="{00000000-0005-0000-0000-0000DE000000}"/>
    <cellStyle name="Berekening 2 4" xfId="224" xr:uid="{00000000-0005-0000-0000-0000DF000000}"/>
    <cellStyle name="Berekening 2 4 2" xfId="225" xr:uid="{00000000-0005-0000-0000-0000E0000000}"/>
    <cellStyle name="Berekening 2 5" xfId="226" xr:uid="{00000000-0005-0000-0000-0000E1000000}"/>
    <cellStyle name="Berekening 2 5 2" xfId="227" xr:uid="{00000000-0005-0000-0000-0000E2000000}"/>
    <cellStyle name="Berekening 2 6" xfId="228" xr:uid="{00000000-0005-0000-0000-0000E3000000}"/>
    <cellStyle name="Berekening 2 6 2" xfId="229" xr:uid="{00000000-0005-0000-0000-0000E4000000}"/>
    <cellStyle name="Berekening 2 7" xfId="230" xr:uid="{00000000-0005-0000-0000-0000E5000000}"/>
    <cellStyle name="Comma 2" xfId="231" xr:uid="{00000000-0005-0000-0000-0000E6000000}"/>
    <cellStyle name="Comma 2 2" xfId="232" xr:uid="{00000000-0005-0000-0000-0000E7000000}"/>
    <cellStyle name="Comma 2 2 2" xfId="233" xr:uid="{00000000-0005-0000-0000-0000E8000000}"/>
    <cellStyle name="Comma 2 3" xfId="234" xr:uid="{00000000-0005-0000-0000-0000E9000000}"/>
    <cellStyle name="Controlecel 2" xfId="235" xr:uid="{00000000-0005-0000-0000-0000EA000000}"/>
    <cellStyle name="Gekoppelde cel 2" xfId="236" xr:uid="{00000000-0005-0000-0000-0000EB000000}"/>
    <cellStyle name="Goed 2" xfId="237" xr:uid="{00000000-0005-0000-0000-0000EC000000}"/>
    <cellStyle name="Good" xfId="238" xr:uid="{00000000-0005-0000-0000-0000ED000000}"/>
    <cellStyle name="Good 2" xfId="239" xr:uid="{00000000-0005-0000-0000-0000EE000000}"/>
    <cellStyle name="Hyperlink 2" xfId="240" xr:uid="{00000000-0005-0000-0000-0000EF000000}"/>
    <cellStyle name="Invoer 2" xfId="241" xr:uid="{00000000-0005-0000-0000-0000F0000000}"/>
    <cellStyle name="Invoer 2 2" xfId="242" xr:uid="{00000000-0005-0000-0000-0000F1000000}"/>
    <cellStyle name="Invoer 2 2 2" xfId="243" xr:uid="{00000000-0005-0000-0000-0000F2000000}"/>
    <cellStyle name="Invoer 2 2 2 10" xfId="244" xr:uid="{00000000-0005-0000-0000-0000F3000000}"/>
    <cellStyle name="Invoer 2 2 2 2" xfId="245" xr:uid="{00000000-0005-0000-0000-0000F4000000}"/>
    <cellStyle name="Invoer 2 2 2 2 2" xfId="246" xr:uid="{00000000-0005-0000-0000-0000F5000000}"/>
    <cellStyle name="Invoer 2 2 2 2 2 2" xfId="247" xr:uid="{00000000-0005-0000-0000-0000F6000000}"/>
    <cellStyle name="Invoer 2 2 2 2 3" xfId="248" xr:uid="{00000000-0005-0000-0000-0000F7000000}"/>
    <cellStyle name="Invoer 2 2 2 2 3 2" xfId="249" xr:uid="{00000000-0005-0000-0000-0000F8000000}"/>
    <cellStyle name="Invoer 2 2 2 2 4" xfId="250" xr:uid="{00000000-0005-0000-0000-0000F9000000}"/>
    <cellStyle name="Invoer 2 2 2 2 4 2" xfId="251" xr:uid="{00000000-0005-0000-0000-0000FA000000}"/>
    <cellStyle name="Invoer 2 2 2 2 5" xfId="252" xr:uid="{00000000-0005-0000-0000-0000FB000000}"/>
    <cellStyle name="Invoer 2 2 2 3" xfId="253" xr:uid="{00000000-0005-0000-0000-0000FC000000}"/>
    <cellStyle name="Invoer 2 2 2 3 2" xfId="254" xr:uid="{00000000-0005-0000-0000-0000FD000000}"/>
    <cellStyle name="Invoer 2 2 2 3 2 2" xfId="255" xr:uid="{00000000-0005-0000-0000-0000FE000000}"/>
    <cellStyle name="Invoer 2 2 2 3 3" xfId="256" xr:uid="{00000000-0005-0000-0000-0000FF000000}"/>
    <cellStyle name="Invoer 2 2 2 3 3 2" xfId="257" xr:uid="{00000000-0005-0000-0000-000000010000}"/>
    <cellStyle name="Invoer 2 2 2 3 4" xfId="258" xr:uid="{00000000-0005-0000-0000-000001010000}"/>
    <cellStyle name="Invoer 2 2 2 3 4 2" xfId="259" xr:uid="{00000000-0005-0000-0000-000002010000}"/>
    <cellStyle name="Invoer 2 2 2 3 5" xfId="260" xr:uid="{00000000-0005-0000-0000-000003010000}"/>
    <cellStyle name="Invoer 2 2 2 4" xfId="261" xr:uid="{00000000-0005-0000-0000-000004010000}"/>
    <cellStyle name="Invoer 2 2 2 4 2" xfId="262" xr:uid="{00000000-0005-0000-0000-000005010000}"/>
    <cellStyle name="Invoer 2 2 2 4 2 2" xfId="263" xr:uid="{00000000-0005-0000-0000-000006010000}"/>
    <cellStyle name="Invoer 2 2 2 4 3" xfId="264" xr:uid="{00000000-0005-0000-0000-000007010000}"/>
    <cellStyle name="Invoer 2 2 2 4 3 2" xfId="265" xr:uid="{00000000-0005-0000-0000-000008010000}"/>
    <cellStyle name="Invoer 2 2 2 4 4" xfId="266" xr:uid="{00000000-0005-0000-0000-000009010000}"/>
    <cellStyle name="Invoer 2 2 2 4 4 2" xfId="267" xr:uid="{00000000-0005-0000-0000-00000A010000}"/>
    <cellStyle name="Invoer 2 2 2 4 5" xfId="268" xr:uid="{00000000-0005-0000-0000-00000B010000}"/>
    <cellStyle name="Invoer 2 2 2 5" xfId="269" xr:uid="{00000000-0005-0000-0000-00000C010000}"/>
    <cellStyle name="Invoer 2 2 2 5 2" xfId="270" xr:uid="{00000000-0005-0000-0000-00000D010000}"/>
    <cellStyle name="Invoer 2 2 2 5 2 2" xfId="271" xr:uid="{00000000-0005-0000-0000-00000E010000}"/>
    <cellStyle name="Invoer 2 2 2 5 3" xfId="272" xr:uid="{00000000-0005-0000-0000-00000F010000}"/>
    <cellStyle name="Invoer 2 2 2 5 3 2" xfId="273" xr:uid="{00000000-0005-0000-0000-000010010000}"/>
    <cellStyle name="Invoer 2 2 2 5 4" xfId="274" xr:uid="{00000000-0005-0000-0000-000011010000}"/>
    <cellStyle name="Invoer 2 2 2 5 4 2" xfId="275" xr:uid="{00000000-0005-0000-0000-000012010000}"/>
    <cellStyle name="Invoer 2 2 2 5 5" xfId="276" xr:uid="{00000000-0005-0000-0000-000013010000}"/>
    <cellStyle name="Invoer 2 2 2 6" xfId="277" xr:uid="{00000000-0005-0000-0000-000014010000}"/>
    <cellStyle name="Invoer 2 2 2 6 2" xfId="278" xr:uid="{00000000-0005-0000-0000-000015010000}"/>
    <cellStyle name="Invoer 2 2 2 6 2 2" xfId="279" xr:uid="{00000000-0005-0000-0000-000016010000}"/>
    <cellStyle name="Invoer 2 2 2 6 3" xfId="280" xr:uid="{00000000-0005-0000-0000-000017010000}"/>
    <cellStyle name="Invoer 2 2 2 6 3 2" xfId="281" xr:uid="{00000000-0005-0000-0000-000018010000}"/>
    <cellStyle name="Invoer 2 2 2 6 4" xfId="282" xr:uid="{00000000-0005-0000-0000-000019010000}"/>
    <cellStyle name="Invoer 2 2 2 6 4 2" xfId="283" xr:uid="{00000000-0005-0000-0000-00001A010000}"/>
    <cellStyle name="Invoer 2 2 2 6 5" xfId="284" xr:uid="{00000000-0005-0000-0000-00001B010000}"/>
    <cellStyle name="Invoer 2 2 2 7" xfId="285" xr:uid="{00000000-0005-0000-0000-00001C010000}"/>
    <cellStyle name="Invoer 2 2 2 7 2" xfId="286" xr:uid="{00000000-0005-0000-0000-00001D010000}"/>
    <cellStyle name="Invoer 2 2 2 8" xfId="287" xr:uid="{00000000-0005-0000-0000-00001E010000}"/>
    <cellStyle name="Invoer 2 2 2 8 2" xfId="288" xr:uid="{00000000-0005-0000-0000-00001F010000}"/>
    <cellStyle name="Invoer 2 2 2 9" xfId="289" xr:uid="{00000000-0005-0000-0000-000020010000}"/>
    <cellStyle name="Invoer 2 2 2 9 2" xfId="290" xr:uid="{00000000-0005-0000-0000-000021010000}"/>
    <cellStyle name="Invoer 2 2 3" xfId="291" xr:uid="{00000000-0005-0000-0000-000022010000}"/>
    <cellStyle name="Invoer 2 2 3 2" xfId="292" xr:uid="{00000000-0005-0000-0000-000023010000}"/>
    <cellStyle name="Invoer 2 2 4" xfId="293" xr:uid="{00000000-0005-0000-0000-000024010000}"/>
    <cellStyle name="Invoer 2 2 4 2" xfId="294" xr:uid="{00000000-0005-0000-0000-000025010000}"/>
    <cellStyle name="Invoer 2 2 5" xfId="295" xr:uid="{00000000-0005-0000-0000-000026010000}"/>
    <cellStyle name="Invoer 2 2 5 2" xfId="296" xr:uid="{00000000-0005-0000-0000-000027010000}"/>
    <cellStyle name="Invoer 2 2 6" xfId="297" xr:uid="{00000000-0005-0000-0000-000028010000}"/>
    <cellStyle name="Invoer 2 3" xfId="298" xr:uid="{00000000-0005-0000-0000-000029010000}"/>
    <cellStyle name="Invoer 2 3 10" xfId="299" xr:uid="{00000000-0005-0000-0000-00002A010000}"/>
    <cellStyle name="Invoer 2 3 2" xfId="300" xr:uid="{00000000-0005-0000-0000-00002B010000}"/>
    <cellStyle name="Invoer 2 3 2 2" xfId="301" xr:uid="{00000000-0005-0000-0000-00002C010000}"/>
    <cellStyle name="Invoer 2 3 2 2 2" xfId="302" xr:uid="{00000000-0005-0000-0000-00002D010000}"/>
    <cellStyle name="Invoer 2 3 2 3" xfId="303" xr:uid="{00000000-0005-0000-0000-00002E010000}"/>
    <cellStyle name="Invoer 2 3 2 3 2" xfId="304" xr:uid="{00000000-0005-0000-0000-00002F010000}"/>
    <cellStyle name="Invoer 2 3 2 4" xfId="305" xr:uid="{00000000-0005-0000-0000-000030010000}"/>
    <cellStyle name="Invoer 2 3 2 4 2" xfId="306" xr:uid="{00000000-0005-0000-0000-000031010000}"/>
    <cellStyle name="Invoer 2 3 2 5" xfId="307" xr:uid="{00000000-0005-0000-0000-000032010000}"/>
    <cellStyle name="Invoer 2 3 3" xfId="308" xr:uid="{00000000-0005-0000-0000-000033010000}"/>
    <cellStyle name="Invoer 2 3 3 2" xfId="309" xr:uid="{00000000-0005-0000-0000-000034010000}"/>
    <cellStyle name="Invoer 2 3 3 2 2" xfId="310" xr:uid="{00000000-0005-0000-0000-000035010000}"/>
    <cellStyle name="Invoer 2 3 3 3" xfId="311" xr:uid="{00000000-0005-0000-0000-000036010000}"/>
    <cellStyle name="Invoer 2 3 3 3 2" xfId="312" xr:uid="{00000000-0005-0000-0000-000037010000}"/>
    <cellStyle name="Invoer 2 3 3 4" xfId="313" xr:uid="{00000000-0005-0000-0000-000038010000}"/>
    <cellStyle name="Invoer 2 3 3 4 2" xfId="314" xr:uid="{00000000-0005-0000-0000-000039010000}"/>
    <cellStyle name="Invoer 2 3 3 5" xfId="315" xr:uid="{00000000-0005-0000-0000-00003A010000}"/>
    <cellStyle name="Invoer 2 3 4" xfId="316" xr:uid="{00000000-0005-0000-0000-00003B010000}"/>
    <cellStyle name="Invoer 2 3 4 2" xfId="317" xr:uid="{00000000-0005-0000-0000-00003C010000}"/>
    <cellStyle name="Invoer 2 3 4 2 2" xfId="318" xr:uid="{00000000-0005-0000-0000-00003D010000}"/>
    <cellStyle name="Invoer 2 3 4 3" xfId="319" xr:uid="{00000000-0005-0000-0000-00003E010000}"/>
    <cellStyle name="Invoer 2 3 4 3 2" xfId="320" xr:uid="{00000000-0005-0000-0000-00003F010000}"/>
    <cellStyle name="Invoer 2 3 4 4" xfId="321" xr:uid="{00000000-0005-0000-0000-000040010000}"/>
    <cellStyle name="Invoer 2 3 4 4 2" xfId="322" xr:uid="{00000000-0005-0000-0000-000041010000}"/>
    <cellStyle name="Invoer 2 3 4 5" xfId="323" xr:uid="{00000000-0005-0000-0000-000042010000}"/>
    <cellStyle name="Invoer 2 3 5" xfId="324" xr:uid="{00000000-0005-0000-0000-000043010000}"/>
    <cellStyle name="Invoer 2 3 5 2" xfId="325" xr:uid="{00000000-0005-0000-0000-000044010000}"/>
    <cellStyle name="Invoer 2 3 5 2 2" xfId="326" xr:uid="{00000000-0005-0000-0000-000045010000}"/>
    <cellStyle name="Invoer 2 3 5 3" xfId="327" xr:uid="{00000000-0005-0000-0000-000046010000}"/>
    <cellStyle name="Invoer 2 3 5 3 2" xfId="328" xr:uid="{00000000-0005-0000-0000-000047010000}"/>
    <cellStyle name="Invoer 2 3 5 4" xfId="329" xr:uid="{00000000-0005-0000-0000-000048010000}"/>
    <cellStyle name="Invoer 2 3 5 4 2" xfId="330" xr:uid="{00000000-0005-0000-0000-000049010000}"/>
    <cellStyle name="Invoer 2 3 5 5" xfId="331" xr:uid="{00000000-0005-0000-0000-00004A010000}"/>
    <cellStyle name="Invoer 2 3 6" xfId="332" xr:uid="{00000000-0005-0000-0000-00004B010000}"/>
    <cellStyle name="Invoer 2 3 6 2" xfId="333" xr:uid="{00000000-0005-0000-0000-00004C010000}"/>
    <cellStyle name="Invoer 2 3 6 2 2" xfId="334" xr:uid="{00000000-0005-0000-0000-00004D010000}"/>
    <cellStyle name="Invoer 2 3 6 3" xfId="335" xr:uid="{00000000-0005-0000-0000-00004E010000}"/>
    <cellStyle name="Invoer 2 3 6 3 2" xfId="336" xr:uid="{00000000-0005-0000-0000-00004F010000}"/>
    <cellStyle name="Invoer 2 3 6 4" xfId="337" xr:uid="{00000000-0005-0000-0000-000050010000}"/>
    <cellStyle name="Invoer 2 3 6 4 2" xfId="338" xr:uid="{00000000-0005-0000-0000-000051010000}"/>
    <cellStyle name="Invoer 2 3 6 5" xfId="339" xr:uid="{00000000-0005-0000-0000-000052010000}"/>
    <cellStyle name="Invoer 2 3 7" xfId="340" xr:uid="{00000000-0005-0000-0000-000053010000}"/>
    <cellStyle name="Invoer 2 3 7 2" xfId="341" xr:uid="{00000000-0005-0000-0000-000054010000}"/>
    <cellStyle name="Invoer 2 3 8" xfId="342" xr:uid="{00000000-0005-0000-0000-000055010000}"/>
    <cellStyle name="Invoer 2 3 8 2" xfId="343" xr:uid="{00000000-0005-0000-0000-000056010000}"/>
    <cellStyle name="Invoer 2 3 9" xfId="344" xr:uid="{00000000-0005-0000-0000-000057010000}"/>
    <cellStyle name="Invoer 2 3 9 2" xfId="345" xr:uid="{00000000-0005-0000-0000-000058010000}"/>
    <cellStyle name="Invoer 2 4" xfId="346" xr:uid="{00000000-0005-0000-0000-000059010000}"/>
    <cellStyle name="Invoer 2 4 2" xfId="347" xr:uid="{00000000-0005-0000-0000-00005A010000}"/>
    <cellStyle name="Invoer 2 5" xfId="348" xr:uid="{00000000-0005-0000-0000-00005B010000}"/>
    <cellStyle name="Invoer 2 5 2" xfId="349" xr:uid="{00000000-0005-0000-0000-00005C010000}"/>
    <cellStyle name="Invoer 2 6" xfId="350" xr:uid="{00000000-0005-0000-0000-00005D010000}"/>
    <cellStyle name="Invoer 2 6 2" xfId="351" xr:uid="{00000000-0005-0000-0000-00005E010000}"/>
    <cellStyle name="Invoer 2 7" xfId="352" xr:uid="{00000000-0005-0000-0000-00005F010000}"/>
    <cellStyle name="Komma 2" xfId="353" xr:uid="{00000000-0005-0000-0000-000060010000}"/>
    <cellStyle name="Komma 2 2" xfId="354" xr:uid="{00000000-0005-0000-0000-000061010000}"/>
    <cellStyle name="Komma 2 2 2" xfId="355" xr:uid="{00000000-0005-0000-0000-000062010000}"/>
    <cellStyle name="Komma 2 2 3" xfId="356" xr:uid="{00000000-0005-0000-0000-000063010000}"/>
    <cellStyle name="Komma 2 2 4" xfId="357" xr:uid="{00000000-0005-0000-0000-000064010000}"/>
    <cellStyle name="Komma 2 3" xfId="358" xr:uid="{00000000-0005-0000-0000-000065010000}"/>
    <cellStyle name="Komma 2 3 2" xfId="359" xr:uid="{00000000-0005-0000-0000-000066010000}"/>
    <cellStyle name="Komma 2 4" xfId="360" xr:uid="{00000000-0005-0000-0000-000067010000}"/>
    <cellStyle name="Komma 2 5" xfId="361" xr:uid="{00000000-0005-0000-0000-000068010000}"/>
    <cellStyle name="Komma 3" xfId="362" xr:uid="{00000000-0005-0000-0000-000069010000}"/>
    <cellStyle name="Komma 3 2" xfId="363" xr:uid="{00000000-0005-0000-0000-00006A010000}"/>
    <cellStyle name="Komma 4" xfId="364" xr:uid="{00000000-0005-0000-0000-00006B010000}"/>
    <cellStyle name="Kop 1 2" xfId="365" xr:uid="{00000000-0005-0000-0000-00006C010000}"/>
    <cellStyle name="Kop 2 2" xfId="366" xr:uid="{00000000-0005-0000-0000-00006D010000}"/>
    <cellStyle name="Kop 3 2" xfId="367" xr:uid="{00000000-0005-0000-0000-00006E010000}"/>
    <cellStyle name="Kop 4 2" xfId="368" xr:uid="{00000000-0005-0000-0000-00006F010000}"/>
    <cellStyle name="Neutraal 2" xfId="369" xr:uid="{00000000-0005-0000-0000-000070010000}"/>
    <cellStyle name="Neutral 2" xfId="370" xr:uid="{00000000-0005-0000-0000-000071010000}"/>
    <cellStyle name="Nog te bepalen" xfId="371" xr:uid="{00000000-0005-0000-0000-000072010000}"/>
    <cellStyle name="Nor_x0004_al" xfId="372" xr:uid="{00000000-0005-0000-0000-000073010000}"/>
    <cellStyle name="Nor_x0004_al 2" xfId="373" xr:uid="{00000000-0005-0000-0000-000074010000}"/>
    <cellStyle name="Nor_x0004_al 2 2" xfId="374" xr:uid="{00000000-0005-0000-0000-000075010000}"/>
    <cellStyle name="Nor_x0004_al 3" xfId="375" xr:uid="{00000000-0005-0000-0000-000076010000}"/>
    <cellStyle name="Normal 2" xfId="376" xr:uid="{00000000-0005-0000-0000-000077010000}"/>
    <cellStyle name="Normal 2 2" xfId="377" xr:uid="{00000000-0005-0000-0000-000078010000}"/>
    <cellStyle name="Normal 2 2 2" xfId="378" xr:uid="{00000000-0005-0000-0000-000079010000}"/>
    <cellStyle name="Normal 2 2 2 2" xfId="379" xr:uid="{00000000-0005-0000-0000-00007A010000}"/>
    <cellStyle name="Normal 2 2 2 2 2" xfId="380" xr:uid="{00000000-0005-0000-0000-00007B010000}"/>
    <cellStyle name="Normal 2 2 2 3" xfId="381" xr:uid="{00000000-0005-0000-0000-00007C010000}"/>
    <cellStyle name="Normal 2 2 3" xfId="382" xr:uid="{00000000-0005-0000-0000-00007D010000}"/>
    <cellStyle name="Normal 2 2 3 2" xfId="383" xr:uid="{00000000-0005-0000-0000-00007E010000}"/>
    <cellStyle name="Normal 2 2 3 2 2" xfId="384" xr:uid="{00000000-0005-0000-0000-00007F010000}"/>
    <cellStyle name="Normal 2 2 3 3" xfId="385" xr:uid="{00000000-0005-0000-0000-000080010000}"/>
    <cellStyle name="Normal 2 2 4" xfId="386" xr:uid="{00000000-0005-0000-0000-000081010000}"/>
    <cellStyle name="Normal 2 2 4 2" xfId="387" xr:uid="{00000000-0005-0000-0000-000082010000}"/>
    <cellStyle name="Normal 2 2 4 2 2" xfId="388" xr:uid="{00000000-0005-0000-0000-000083010000}"/>
    <cellStyle name="Normal 2 2 4 3" xfId="389" xr:uid="{00000000-0005-0000-0000-000084010000}"/>
    <cellStyle name="Normal 2 2 5" xfId="390" xr:uid="{00000000-0005-0000-0000-000085010000}"/>
    <cellStyle name="Normal 2 2 5 2" xfId="391" xr:uid="{00000000-0005-0000-0000-000086010000}"/>
    <cellStyle name="Normal 2 2 6" xfId="392" xr:uid="{00000000-0005-0000-0000-000087010000}"/>
    <cellStyle name="Normal 2 3" xfId="393" xr:uid="{00000000-0005-0000-0000-000088010000}"/>
    <cellStyle name="Normal 2 3 2" xfId="394" xr:uid="{00000000-0005-0000-0000-000089010000}"/>
    <cellStyle name="Normal 2 3 2 2" xfId="395" xr:uid="{00000000-0005-0000-0000-00008A010000}"/>
    <cellStyle name="Normal 2 3 2 2 2" xfId="396" xr:uid="{00000000-0005-0000-0000-00008B010000}"/>
    <cellStyle name="Normal 2 3 2 3" xfId="397" xr:uid="{00000000-0005-0000-0000-00008C010000}"/>
    <cellStyle name="Normal 2 3 3" xfId="398" xr:uid="{00000000-0005-0000-0000-00008D010000}"/>
    <cellStyle name="Normal 2 3 3 2" xfId="399" xr:uid="{00000000-0005-0000-0000-00008E010000}"/>
    <cellStyle name="Normal 2 3 3 2 2" xfId="400" xr:uid="{00000000-0005-0000-0000-00008F010000}"/>
    <cellStyle name="Normal 2 3 3 3" xfId="401" xr:uid="{00000000-0005-0000-0000-000090010000}"/>
    <cellStyle name="Normal 2 3 4" xfId="402" xr:uid="{00000000-0005-0000-0000-000091010000}"/>
    <cellStyle name="Normal 2 3 4 2" xfId="403" xr:uid="{00000000-0005-0000-0000-000092010000}"/>
    <cellStyle name="Normal 2 3 4 2 2" xfId="404" xr:uid="{00000000-0005-0000-0000-000093010000}"/>
    <cellStyle name="Normal 2 3 4 3" xfId="405" xr:uid="{00000000-0005-0000-0000-000094010000}"/>
    <cellStyle name="Normal 2 3 5" xfId="406" xr:uid="{00000000-0005-0000-0000-000095010000}"/>
    <cellStyle name="Normal 2 3 5 2" xfId="407" xr:uid="{00000000-0005-0000-0000-000096010000}"/>
    <cellStyle name="Normal 2 3 6" xfId="408" xr:uid="{00000000-0005-0000-0000-000097010000}"/>
    <cellStyle name="Normal 2 4" xfId="409" xr:uid="{00000000-0005-0000-0000-000098010000}"/>
    <cellStyle name="Normal 2 4 2" xfId="410" xr:uid="{00000000-0005-0000-0000-000099010000}"/>
    <cellStyle name="Normal 2 4 2 2" xfId="411" xr:uid="{00000000-0005-0000-0000-00009A010000}"/>
    <cellStyle name="Normal 2 4 2 2 2" xfId="412" xr:uid="{00000000-0005-0000-0000-00009B010000}"/>
    <cellStyle name="Normal 2 4 2 3" xfId="413" xr:uid="{00000000-0005-0000-0000-00009C010000}"/>
    <cellStyle name="Normal 2 4 3" xfId="414" xr:uid="{00000000-0005-0000-0000-00009D010000}"/>
    <cellStyle name="Normal 2 4 3 2" xfId="415" xr:uid="{00000000-0005-0000-0000-00009E010000}"/>
    <cellStyle name="Normal 2 4 3 2 2" xfId="416" xr:uid="{00000000-0005-0000-0000-00009F010000}"/>
    <cellStyle name="Normal 2 4 3 3" xfId="417" xr:uid="{00000000-0005-0000-0000-0000A0010000}"/>
    <cellStyle name="Normal 2 4 4" xfId="418" xr:uid="{00000000-0005-0000-0000-0000A1010000}"/>
    <cellStyle name="Normal 2 4 5" xfId="419" xr:uid="{00000000-0005-0000-0000-0000A2010000}"/>
    <cellStyle name="Normal 2 4 5 2" xfId="420" xr:uid="{00000000-0005-0000-0000-0000A3010000}"/>
    <cellStyle name="Normal 2 4 6" xfId="421" xr:uid="{00000000-0005-0000-0000-0000A4010000}"/>
    <cellStyle name="Normal 2 5" xfId="422" xr:uid="{00000000-0005-0000-0000-0000A5010000}"/>
    <cellStyle name="Normal 2 5 2" xfId="423" xr:uid="{00000000-0005-0000-0000-0000A6010000}"/>
    <cellStyle name="Normal 2 6" xfId="424" xr:uid="{00000000-0005-0000-0000-0000A7010000}"/>
    <cellStyle name="Normal 3" xfId="425" xr:uid="{00000000-0005-0000-0000-0000A8010000}"/>
    <cellStyle name="Normal 3 2" xfId="426" xr:uid="{00000000-0005-0000-0000-0000A9010000}"/>
    <cellStyle name="Normal 3 2 2" xfId="427" xr:uid="{00000000-0005-0000-0000-0000AA010000}"/>
    <cellStyle name="Normal 3 2 2 2" xfId="428" xr:uid="{00000000-0005-0000-0000-0000AB010000}"/>
    <cellStyle name="Normal 3 2 3" xfId="429" xr:uid="{00000000-0005-0000-0000-0000AC010000}"/>
    <cellStyle name="Normal 3 3" xfId="430" xr:uid="{00000000-0005-0000-0000-0000AD010000}"/>
    <cellStyle name="Normal 3 3 2" xfId="431" xr:uid="{00000000-0005-0000-0000-0000AE010000}"/>
    <cellStyle name="Normal 3 3 2 2" xfId="432" xr:uid="{00000000-0005-0000-0000-0000AF010000}"/>
    <cellStyle name="Normal 3 3 2 2 2" xfId="433" xr:uid="{00000000-0005-0000-0000-0000B0010000}"/>
    <cellStyle name="Normal 3 3 2 3" xfId="434" xr:uid="{00000000-0005-0000-0000-0000B1010000}"/>
    <cellStyle name="Normal 3 3 3" xfId="435" xr:uid="{00000000-0005-0000-0000-0000B2010000}"/>
    <cellStyle name="Normal 3 3 3 2" xfId="436" xr:uid="{00000000-0005-0000-0000-0000B3010000}"/>
    <cellStyle name="Normal 3 3 4" xfId="437" xr:uid="{00000000-0005-0000-0000-0000B4010000}"/>
    <cellStyle name="Normal 3 4" xfId="438" xr:uid="{00000000-0005-0000-0000-0000B5010000}"/>
    <cellStyle name="Normal 3 5" xfId="439" xr:uid="{00000000-0005-0000-0000-0000B6010000}"/>
    <cellStyle name="Normal 3 5 2" xfId="440" xr:uid="{00000000-0005-0000-0000-0000B7010000}"/>
    <cellStyle name="Normal 3 6" xfId="441" xr:uid="{00000000-0005-0000-0000-0000B8010000}"/>
    <cellStyle name="Normal 3 6 2" xfId="442" xr:uid="{00000000-0005-0000-0000-0000B9010000}"/>
    <cellStyle name="Normal 3 7" xfId="443" xr:uid="{00000000-0005-0000-0000-0000BA010000}"/>
    <cellStyle name="Normal 4" xfId="444" xr:uid="{00000000-0005-0000-0000-0000BB010000}"/>
    <cellStyle name="Normal 4 2" xfId="445" xr:uid="{00000000-0005-0000-0000-0000BC010000}"/>
    <cellStyle name="Normal 4 2 2" xfId="446" xr:uid="{00000000-0005-0000-0000-0000BD010000}"/>
    <cellStyle name="Normal 4 2 2 2" xfId="447" xr:uid="{00000000-0005-0000-0000-0000BE010000}"/>
    <cellStyle name="Normal 4 2 2 3" xfId="448" xr:uid="{00000000-0005-0000-0000-0000BF010000}"/>
    <cellStyle name="Normal 4 2 2 4" xfId="449" xr:uid="{00000000-0005-0000-0000-0000C0010000}"/>
    <cellStyle name="Normal 4 2 3" xfId="450" xr:uid="{00000000-0005-0000-0000-0000C1010000}"/>
    <cellStyle name="Normal 4 2 4" xfId="451" xr:uid="{00000000-0005-0000-0000-0000C2010000}"/>
    <cellStyle name="Normal 4 2 5" xfId="452" xr:uid="{00000000-0005-0000-0000-0000C3010000}"/>
    <cellStyle name="Normal 4 3" xfId="453" xr:uid="{00000000-0005-0000-0000-0000C4010000}"/>
    <cellStyle name="Normal 4 4" xfId="454" xr:uid="{00000000-0005-0000-0000-0000C5010000}"/>
    <cellStyle name="Normal 4 4 2" xfId="455" xr:uid="{00000000-0005-0000-0000-0000C6010000}"/>
    <cellStyle name="Normal 4 5" xfId="456" xr:uid="{00000000-0005-0000-0000-0000C7010000}"/>
    <cellStyle name="Normal 4 6" xfId="457" xr:uid="{00000000-0005-0000-0000-0000C8010000}"/>
    <cellStyle name="Normal 4 7" xfId="458" xr:uid="{00000000-0005-0000-0000-0000C9010000}"/>
    <cellStyle name="Normal_1452 AP Hautapu Equipment List" xfId="459" xr:uid="{00000000-0005-0000-0000-0000CA010000}"/>
    <cellStyle name="Note 2" xfId="460" xr:uid="{00000000-0005-0000-0000-0000CB010000}"/>
    <cellStyle name="Note 2 2" xfId="461" xr:uid="{00000000-0005-0000-0000-0000CC010000}"/>
    <cellStyle name="Note 2 2 2" xfId="462" xr:uid="{00000000-0005-0000-0000-0000CD010000}"/>
    <cellStyle name="Notitie 2" xfId="463" xr:uid="{00000000-0005-0000-0000-0000CE010000}"/>
    <cellStyle name="Notitie 2 2" xfId="464" xr:uid="{00000000-0005-0000-0000-0000CF010000}"/>
    <cellStyle name="Notitie 2 2 2" xfId="465" xr:uid="{00000000-0005-0000-0000-0000D0010000}"/>
    <cellStyle name="Notitie 2 2 2 10" xfId="466" xr:uid="{00000000-0005-0000-0000-0000D1010000}"/>
    <cellStyle name="Notitie 2 2 2 2" xfId="467" xr:uid="{00000000-0005-0000-0000-0000D2010000}"/>
    <cellStyle name="Notitie 2 2 2 2 2" xfId="468" xr:uid="{00000000-0005-0000-0000-0000D3010000}"/>
    <cellStyle name="Notitie 2 2 2 2 2 2" xfId="469" xr:uid="{00000000-0005-0000-0000-0000D4010000}"/>
    <cellStyle name="Notitie 2 2 2 2 3" xfId="470" xr:uid="{00000000-0005-0000-0000-0000D5010000}"/>
    <cellStyle name="Notitie 2 2 2 2 3 2" xfId="471" xr:uid="{00000000-0005-0000-0000-0000D6010000}"/>
    <cellStyle name="Notitie 2 2 2 2 4" xfId="472" xr:uid="{00000000-0005-0000-0000-0000D7010000}"/>
    <cellStyle name="Notitie 2 2 2 2 4 2" xfId="473" xr:uid="{00000000-0005-0000-0000-0000D8010000}"/>
    <cellStyle name="Notitie 2 2 2 2 5" xfId="474" xr:uid="{00000000-0005-0000-0000-0000D9010000}"/>
    <cellStyle name="Notitie 2 2 2 3" xfId="475" xr:uid="{00000000-0005-0000-0000-0000DA010000}"/>
    <cellStyle name="Notitie 2 2 2 3 2" xfId="476" xr:uid="{00000000-0005-0000-0000-0000DB010000}"/>
    <cellStyle name="Notitie 2 2 2 3 2 2" xfId="477" xr:uid="{00000000-0005-0000-0000-0000DC010000}"/>
    <cellStyle name="Notitie 2 2 2 3 3" xfId="478" xr:uid="{00000000-0005-0000-0000-0000DD010000}"/>
    <cellStyle name="Notitie 2 2 2 3 3 2" xfId="479" xr:uid="{00000000-0005-0000-0000-0000DE010000}"/>
    <cellStyle name="Notitie 2 2 2 3 4" xfId="480" xr:uid="{00000000-0005-0000-0000-0000DF010000}"/>
    <cellStyle name="Notitie 2 2 2 3 4 2" xfId="481" xr:uid="{00000000-0005-0000-0000-0000E0010000}"/>
    <cellStyle name="Notitie 2 2 2 3 5" xfId="482" xr:uid="{00000000-0005-0000-0000-0000E1010000}"/>
    <cellStyle name="Notitie 2 2 2 4" xfId="483" xr:uid="{00000000-0005-0000-0000-0000E2010000}"/>
    <cellStyle name="Notitie 2 2 2 4 2" xfId="484" xr:uid="{00000000-0005-0000-0000-0000E3010000}"/>
    <cellStyle name="Notitie 2 2 2 4 2 2" xfId="485" xr:uid="{00000000-0005-0000-0000-0000E4010000}"/>
    <cellStyle name="Notitie 2 2 2 4 3" xfId="486" xr:uid="{00000000-0005-0000-0000-0000E5010000}"/>
    <cellStyle name="Notitie 2 2 2 4 3 2" xfId="487" xr:uid="{00000000-0005-0000-0000-0000E6010000}"/>
    <cellStyle name="Notitie 2 2 2 4 4" xfId="488" xr:uid="{00000000-0005-0000-0000-0000E7010000}"/>
    <cellStyle name="Notitie 2 2 2 4 4 2" xfId="489" xr:uid="{00000000-0005-0000-0000-0000E8010000}"/>
    <cellStyle name="Notitie 2 2 2 4 5" xfId="490" xr:uid="{00000000-0005-0000-0000-0000E9010000}"/>
    <cellStyle name="Notitie 2 2 2 5" xfId="491" xr:uid="{00000000-0005-0000-0000-0000EA010000}"/>
    <cellStyle name="Notitie 2 2 2 5 2" xfId="492" xr:uid="{00000000-0005-0000-0000-0000EB010000}"/>
    <cellStyle name="Notitie 2 2 2 5 2 2" xfId="493" xr:uid="{00000000-0005-0000-0000-0000EC010000}"/>
    <cellStyle name="Notitie 2 2 2 5 3" xfId="494" xr:uid="{00000000-0005-0000-0000-0000ED010000}"/>
    <cellStyle name="Notitie 2 2 2 5 3 2" xfId="495" xr:uid="{00000000-0005-0000-0000-0000EE010000}"/>
    <cellStyle name="Notitie 2 2 2 5 4" xfId="496" xr:uid="{00000000-0005-0000-0000-0000EF010000}"/>
    <cellStyle name="Notitie 2 2 2 5 4 2" xfId="497" xr:uid="{00000000-0005-0000-0000-0000F0010000}"/>
    <cellStyle name="Notitie 2 2 2 5 5" xfId="498" xr:uid="{00000000-0005-0000-0000-0000F1010000}"/>
    <cellStyle name="Notitie 2 2 2 6" xfId="499" xr:uid="{00000000-0005-0000-0000-0000F2010000}"/>
    <cellStyle name="Notitie 2 2 2 6 2" xfId="500" xr:uid="{00000000-0005-0000-0000-0000F3010000}"/>
    <cellStyle name="Notitie 2 2 2 6 2 2" xfId="501" xr:uid="{00000000-0005-0000-0000-0000F4010000}"/>
    <cellStyle name="Notitie 2 2 2 6 3" xfId="502" xr:uid="{00000000-0005-0000-0000-0000F5010000}"/>
    <cellStyle name="Notitie 2 2 2 6 3 2" xfId="503" xr:uid="{00000000-0005-0000-0000-0000F6010000}"/>
    <cellStyle name="Notitie 2 2 2 6 4" xfId="504" xr:uid="{00000000-0005-0000-0000-0000F7010000}"/>
    <cellStyle name="Notitie 2 2 2 6 4 2" xfId="505" xr:uid="{00000000-0005-0000-0000-0000F8010000}"/>
    <cellStyle name="Notitie 2 2 2 6 5" xfId="506" xr:uid="{00000000-0005-0000-0000-0000F9010000}"/>
    <cellStyle name="Notitie 2 2 2 7" xfId="507" xr:uid="{00000000-0005-0000-0000-0000FA010000}"/>
    <cellStyle name="Notitie 2 2 2 7 2" xfId="508" xr:uid="{00000000-0005-0000-0000-0000FB010000}"/>
    <cellStyle name="Notitie 2 2 2 8" xfId="509" xr:uid="{00000000-0005-0000-0000-0000FC010000}"/>
    <cellStyle name="Notitie 2 2 2 8 2" xfId="510" xr:uid="{00000000-0005-0000-0000-0000FD010000}"/>
    <cellStyle name="Notitie 2 2 2 9" xfId="511" xr:uid="{00000000-0005-0000-0000-0000FE010000}"/>
    <cellStyle name="Notitie 2 2 2 9 2" xfId="512" xr:uid="{00000000-0005-0000-0000-0000FF010000}"/>
    <cellStyle name="Notitie 2 2 3" xfId="513" xr:uid="{00000000-0005-0000-0000-000000020000}"/>
    <cellStyle name="Notitie 2 2 3 2" xfId="514" xr:uid="{00000000-0005-0000-0000-000001020000}"/>
    <cellStyle name="Notitie 2 2 4" xfId="515" xr:uid="{00000000-0005-0000-0000-000002020000}"/>
    <cellStyle name="Notitie 2 2 4 2" xfId="516" xr:uid="{00000000-0005-0000-0000-000003020000}"/>
    <cellStyle name="Notitie 2 2 5" xfId="517" xr:uid="{00000000-0005-0000-0000-000004020000}"/>
    <cellStyle name="Notitie 2 2 5 2" xfId="518" xr:uid="{00000000-0005-0000-0000-000005020000}"/>
    <cellStyle name="Notitie 2 2 6" xfId="519" xr:uid="{00000000-0005-0000-0000-000006020000}"/>
    <cellStyle name="Notitie 2 3" xfId="520" xr:uid="{00000000-0005-0000-0000-000007020000}"/>
    <cellStyle name="Notitie 2 3 10" xfId="521" xr:uid="{00000000-0005-0000-0000-000008020000}"/>
    <cellStyle name="Notitie 2 3 2" xfId="522" xr:uid="{00000000-0005-0000-0000-000009020000}"/>
    <cellStyle name="Notitie 2 3 2 2" xfId="523" xr:uid="{00000000-0005-0000-0000-00000A020000}"/>
    <cellStyle name="Notitie 2 3 2 2 2" xfId="524" xr:uid="{00000000-0005-0000-0000-00000B020000}"/>
    <cellStyle name="Notitie 2 3 2 3" xfId="525" xr:uid="{00000000-0005-0000-0000-00000C020000}"/>
    <cellStyle name="Notitie 2 3 2 3 2" xfId="526" xr:uid="{00000000-0005-0000-0000-00000D020000}"/>
    <cellStyle name="Notitie 2 3 2 4" xfId="527" xr:uid="{00000000-0005-0000-0000-00000E020000}"/>
    <cellStyle name="Notitie 2 3 2 4 2" xfId="528" xr:uid="{00000000-0005-0000-0000-00000F020000}"/>
    <cellStyle name="Notitie 2 3 2 5" xfId="529" xr:uid="{00000000-0005-0000-0000-000010020000}"/>
    <cellStyle name="Notitie 2 3 3" xfId="530" xr:uid="{00000000-0005-0000-0000-000011020000}"/>
    <cellStyle name="Notitie 2 3 3 2" xfId="531" xr:uid="{00000000-0005-0000-0000-000012020000}"/>
    <cellStyle name="Notitie 2 3 3 2 2" xfId="532" xr:uid="{00000000-0005-0000-0000-000013020000}"/>
    <cellStyle name="Notitie 2 3 3 3" xfId="533" xr:uid="{00000000-0005-0000-0000-000014020000}"/>
    <cellStyle name="Notitie 2 3 3 3 2" xfId="534" xr:uid="{00000000-0005-0000-0000-000015020000}"/>
    <cellStyle name="Notitie 2 3 3 4" xfId="535" xr:uid="{00000000-0005-0000-0000-000016020000}"/>
    <cellStyle name="Notitie 2 3 3 4 2" xfId="536" xr:uid="{00000000-0005-0000-0000-000017020000}"/>
    <cellStyle name="Notitie 2 3 3 5" xfId="537" xr:uid="{00000000-0005-0000-0000-000018020000}"/>
    <cellStyle name="Notitie 2 3 4" xfId="538" xr:uid="{00000000-0005-0000-0000-000019020000}"/>
    <cellStyle name="Notitie 2 3 4 2" xfId="539" xr:uid="{00000000-0005-0000-0000-00001A020000}"/>
    <cellStyle name="Notitie 2 3 4 2 2" xfId="540" xr:uid="{00000000-0005-0000-0000-00001B020000}"/>
    <cellStyle name="Notitie 2 3 4 3" xfId="541" xr:uid="{00000000-0005-0000-0000-00001C020000}"/>
    <cellStyle name="Notitie 2 3 4 3 2" xfId="542" xr:uid="{00000000-0005-0000-0000-00001D020000}"/>
    <cellStyle name="Notitie 2 3 4 4" xfId="543" xr:uid="{00000000-0005-0000-0000-00001E020000}"/>
    <cellStyle name="Notitie 2 3 4 4 2" xfId="544" xr:uid="{00000000-0005-0000-0000-00001F020000}"/>
    <cellStyle name="Notitie 2 3 4 5" xfId="545" xr:uid="{00000000-0005-0000-0000-000020020000}"/>
    <cellStyle name="Notitie 2 3 5" xfId="546" xr:uid="{00000000-0005-0000-0000-000021020000}"/>
    <cellStyle name="Notitie 2 3 5 2" xfId="547" xr:uid="{00000000-0005-0000-0000-000022020000}"/>
    <cellStyle name="Notitie 2 3 5 2 2" xfId="548" xr:uid="{00000000-0005-0000-0000-000023020000}"/>
    <cellStyle name="Notitie 2 3 5 3" xfId="549" xr:uid="{00000000-0005-0000-0000-000024020000}"/>
    <cellStyle name="Notitie 2 3 5 3 2" xfId="550" xr:uid="{00000000-0005-0000-0000-000025020000}"/>
    <cellStyle name="Notitie 2 3 5 4" xfId="551" xr:uid="{00000000-0005-0000-0000-000026020000}"/>
    <cellStyle name="Notitie 2 3 5 4 2" xfId="552" xr:uid="{00000000-0005-0000-0000-000027020000}"/>
    <cellStyle name="Notitie 2 3 5 5" xfId="553" xr:uid="{00000000-0005-0000-0000-000028020000}"/>
    <cellStyle name="Notitie 2 3 6" xfId="554" xr:uid="{00000000-0005-0000-0000-000029020000}"/>
    <cellStyle name="Notitie 2 3 6 2" xfId="555" xr:uid="{00000000-0005-0000-0000-00002A020000}"/>
    <cellStyle name="Notitie 2 3 6 2 2" xfId="556" xr:uid="{00000000-0005-0000-0000-00002B020000}"/>
    <cellStyle name="Notitie 2 3 6 3" xfId="557" xr:uid="{00000000-0005-0000-0000-00002C020000}"/>
    <cellStyle name="Notitie 2 3 6 3 2" xfId="558" xr:uid="{00000000-0005-0000-0000-00002D020000}"/>
    <cellStyle name="Notitie 2 3 6 4" xfId="559" xr:uid="{00000000-0005-0000-0000-00002E020000}"/>
    <cellStyle name="Notitie 2 3 6 4 2" xfId="560" xr:uid="{00000000-0005-0000-0000-00002F020000}"/>
    <cellStyle name="Notitie 2 3 6 5" xfId="561" xr:uid="{00000000-0005-0000-0000-000030020000}"/>
    <cellStyle name="Notitie 2 3 7" xfId="562" xr:uid="{00000000-0005-0000-0000-000031020000}"/>
    <cellStyle name="Notitie 2 3 7 2" xfId="563" xr:uid="{00000000-0005-0000-0000-000032020000}"/>
    <cellStyle name="Notitie 2 3 8" xfId="564" xr:uid="{00000000-0005-0000-0000-000033020000}"/>
    <cellStyle name="Notitie 2 3 8 2" xfId="565" xr:uid="{00000000-0005-0000-0000-000034020000}"/>
    <cellStyle name="Notitie 2 3 9" xfId="566" xr:uid="{00000000-0005-0000-0000-000035020000}"/>
    <cellStyle name="Notitie 2 3 9 2" xfId="567" xr:uid="{00000000-0005-0000-0000-000036020000}"/>
    <cellStyle name="Notitie 2 4" xfId="568" xr:uid="{00000000-0005-0000-0000-000037020000}"/>
    <cellStyle name="Notitie 2 4 2" xfId="569" xr:uid="{00000000-0005-0000-0000-000038020000}"/>
    <cellStyle name="Notitie 2 5" xfId="570" xr:uid="{00000000-0005-0000-0000-000039020000}"/>
    <cellStyle name="Notitie 2 5 2" xfId="571" xr:uid="{00000000-0005-0000-0000-00003A020000}"/>
    <cellStyle name="Notitie 2 6" xfId="572" xr:uid="{00000000-0005-0000-0000-00003B020000}"/>
    <cellStyle name="Notitie 2 6 2" xfId="573" xr:uid="{00000000-0005-0000-0000-00003C020000}"/>
    <cellStyle name="Notitie 2 7" xfId="574" xr:uid="{00000000-0005-0000-0000-00003D020000}"/>
    <cellStyle name="Notitie 3" xfId="575" xr:uid="{00000000-0005-0000-0000-00003E020000}"/>
    <cellStyle name="Notitie 3 2" xfId="576" xr:uid="{00000000-0005-0000-0000-00003F020000}"/>
    <cellStyle name="Notitie 3 2 2" xfId="577" xr:uid="{00000000-0005-0000-0000-000040020000}"/>
    <cellStyle name="Notitie 3 2 2 10" xfId="578" xr:uid="{00000000-0005-0000-0000-000041020000}"/>
    <cellStyle name="Notitie 3 2 2 2" xfId="579" xr:uid="{00000000-0005-0000-0000-000042020000}"/>
    <cellStyle name="Notitie 3 2 2 2 2" xfId="580" xr:uid="{00000000-0005-0000-0000-000043020000}"/>
    <cellStyle name="Notitie 3 2 2 2 2 2" xfId="581" xr:uid="{00000000-0005-0000-0000-000044020000}"/>
    <cellStyle name="Notitie 3 2 2 2 3" xfId="582" xr:uid="{00000000-0005-0000-0000-000045020000}"/>
    <cellStyle name="Notitie 3 2 2 2 3 2" xfId="583" xr:uid="{00000000-0005-0000-0000-000046020000}"/>
    <cellStyle name="Notitie 3 2 2 2 4" xfId="584" xr:uid="{00000000-0005-0000-0000-000047020000}"/>
    <cellStyle name="Notitie 3 2 2 2 4 2" xfId="585" xr:uid="{00000000-0005-0000-0000-000048020000}"/>
    <cellStyle name="Notitie 3 2 2 2 5" xfId="586" xr:uid="{00000000-0005-0000-0000-000049020000}"/>
    <cellStyle name="Notitie 3 2 2 3" xfId="587" xr:uid="{00000000-0005-0000-0000-00004A020000}"/>
    <cellStyle name="Notitie 3 2 2 3 2" xfId="588" xr:uid="{00000000-0005-0000-0000-00004B020000}"/>
    <cellStyle name="Notitie 3 2 2 3 2 2" xfId="589" xr:uid="{00000000-0005-0000-0000-00004C020000}"/>
    <cellStyle name="Notitie 3 2 2 3 3" xfId="590" xr:uid="{00000000-0005-0000-0000-00004D020000}"/>
    <cellStyle name="Notitie 3 2 2 3 3 2" xfId="591" xr:uid="{00000000-0005-0000-0000-00004E020000}"/>
    <cellStyle name="Notitie 3 2 2 3 4" xfId="592" xr:uid="{00000000-0005-0000-0000-00004F020000}"/>
    <cellStyle name="Notitie 3 2 2 3 4 2" xfId="593" xr:uid="{00000000-0005-0000-0000-000050020000}"/>
    <cellStyle name="Notitie 3 2 2 3 5" xfId="594" xr:uid="{00000000-0005-0000-0000-000051020000}"/>
    <cellStyle name="Notitie 3 2 2 4" xfId="595" xr:uid="{00000000-0005-0000-0000-000052020000}"/>
    <cellStyle name="Notitie 3 2 2 4 2" xfId="596" xr:uid="{00000000-0005-0000-0000-000053020000}"/>
    <cellStyle name="Notitie 3 2 2 4 2 2" xfId="597" xr:uid="{00000000-0005-0000-0000-000054020000}"/>
    <cellStyle name="Notitie 3 2 2 4 3" xfId="598" xr:uid="{00000000-0005-0000-0000-000055020000}"/>
    <cellStyle name="Notitie 3 2 2 4 3 2" xfId="599" xr:uid="{00000000-0005-0000-0000-000056020000}"/>
    <cellStyle name="Notitie 3 2 2 4 4" xfId="600" xr:uid="{00000000-0005-0000-0000-000057020000}"/>
    <cellStyle name="Notitie 3 2 2 4 4 2" xfId="601" xr:uid="{00000000-0005-0000-0000-000058020000}"/>
    <cellStyle name="Notitie 3 2 2 4 5" xfId="602" xr:uid="{00000000-0005-0000-0000-000059020000}"/>
    <cellStyle name="Notitie 3 2 2 5" xfId="603" xr:uid="{00000000-0005-0000-0000-00005A020000}"/>
    <cellStyle name="Notitie 3 2 2 5 2" xfId="604" xr:uid="{00000000-0005-0000-0000-00005B020000}"/>
    <cellStyle name="Notitie 3 2 2 5 2 2" xfId="605" xr:uid="{00000000-0005-0000-0000-00005C020000}"/>
    <cellStyle name="Notitie 3 2 2 5 3" xfId="606" xr:uid="{00000000-0005-0000-0000-00005D020000}"/>
    <cellStyle name="Notitie 3 2 2 5 3 2" xfId="607" xr:uid="{00000000-0005-0000-0000-00005E020000}"/>
    <cellStyle name="Notitie 3 2 2 5 4" xfId="608" xr:uid="{00000000-0005-0000-0000-00005F020000}"/>
    <cellStyle name="Notitie 3 2 2 5 4 2" xfId="609" xr:uid="{00000000-0005-0000-0000-000060020000}"/>
    <cellStyle name="Notitie 3 2 2 5 5" xfId="610" xr:uid="{00000000-0005-0000-0000-000061020000}"/>
    <cellStyle name="Notitie 3 2 2 6" xfId="611" xr:uid="{00000000-0005-0000-0000-000062020000}"/>
    <cellStyle name="Notitie 3 2 2 6 2" xfId="612" xr:uid="{00000000-0005-0000-0000-000063020000}"/>
    <cellStyle name="Notitie 3 2 2 6 2 2" xfId="613" xr:uid="{00000000-0005-0000-0000-000064020000}"/>
    <cellStyle name="Notitie 3 2 2 6 3" xfId="614" xr:uid="{00000000-0005-0000-0000-000065020000}"/>
    <cellStyle name="Notitie 3 2 2 6 3 2" xfId="615" xr:uid="{00000000-0005-0000-0000-000066020000}"/>
    <cellStyle name="Notitie 3 2 2 6 4" xfId="616" xr:uid="{00000000-0005-0000-0000-000067020000}"/>
    <cellStyle name="Notitie 3 2 2 6 4 2" xfId="617" xr:uid="{00000000-0005-0000-0000-000068020000}"/>
    <cellStyle name="Notitie 3 2 2 6 5" xfId="618" xr:uid="{00000000-0005-0000-0000-000069020000}"/>
    <cellStyle name="Notitie 3 2 2 7" xfId="619" xr:uid="{00000000-0005-0000-0000-00006A020000}"/>
    <cellStyle name="Notitie 3 2 2 7 2" xfId="620" xr:uid="{00000000-0005-0000-0000-00006B020000}"/>
    <cellStyle name="Notitie 3 2 2 8" xfId="621" xr:uid="{00000000-0005-0000-0000-00006C020000}"/>
    <cellStyle name="Notitie 3 2 2 8 2" xfId="622" xr:uid="{00000000-0005-0000-0000-00006D020000}"/>
    <cellStyle name="Notitie 3 2 2 9" xfId="623" xr:uid="{00000000-0005-0000-0000-00006E020000}"/>
    <cellStyle name="Notitie 3 2 2 9 2" xfId="624" xr:uid="{00000000-0005-0000-0000-00006F020000}"/>
    <cellStyle name="Notitie 3 2 3" xfId="625" xr:uid="{00000000-0005-0000-0000-000070020000}"/>
    <cellStyle name="Notitie 3 2 3 2" xfId="626" xr:uid="{00000000-0005-0000-0000-000071020000}"/>
    <cellStyle name="Notitie 3 2 4" xfId="627" xr:uid="{00000000-0005-0000-0000-000072020000}"/>
    <cellStyle name="Notitie 3 2 4 2" xfId="628" xr:uid="{00000000-0005-0000-0000-000073020000}"/>
    <cellStyle name="Notitie 3 2 5" xfId="629" xr:uid="{00000000-0005-0000-0000-000074020000}"/>
    <cellStyle name="Notitie 3 2 5 2" xfId="630" xr:uid="{00000000-0005-0000-0000-000075020000}"/>
    <cellStyle name="Notitie 3 2 6" xfId="631" xr:uid="{00000000-0005-0000-0000-000076020000}"/>
    <cellStyle name="Notitie 3 3" xfId="632" xr:uid="{00000000-0005-0000-0000-000077020000}"/>
    <cellStyle name="Notitie 3 3 10" xfId="633" xr:uid="{00000000-0005-0000-0000-000078020000}"/>
    <cellStyle name="Notitie 3 3 2" xfId="634" xr:uid="{00000000-0005-0000-0000-000079020000}"/>
    <cellStyle name="Notitie 3 3 2 2" xfId="635" xr:uid="{00000000-0005-0000-0000-00007A020000}"/>
    <cellStyle name="Notitie 3 3 2 2 2" xfId="636" xr:uid="{00000000-0005-0000-0000-00007B020000}"/>
    <cellStyle name="Notitie 3 3 2 3" xfId="637" xr:uid="{00000000-0005-0000-0000-00007C020000}"/>
    <cellStyle name="Notitie 3 3 2 3 2" xfId="638" xr:uid="{00000000-0005-0000-0000-00007D020000}"/>
    <cellStyle name="Notitie 3 3 2 4" xfId="639" xr:uid="{00000000-0005-0000-0000-00007E020000}"/>
    <cellStyle name="Notitie 3 3 2 4 2" xfId="640" xr:uid="{00000000-0005-0000-0000-00007F020000}"/>
    <cellStyle name="Notitie 3 3 2 5" xfId="641" xr:uid="{00000000-0005-0000-0000-000080020000}"/>
    <cellStyle name="Notitie 3 3 3" xfId="642" xr:uid="{00000000-0005-0000-0000-000081020000}"/>
    <cellStyle name="Notitie 3 3 3 2" xfId="643" xr:uid="{00000000-0005-0000-0000-000082020000}"/>
    <cellStyle name="Notitie 3 3 3 2 2" xfId="644" xr:uid="{00000000-0005-0000-0000-000083020000}"/>
    <cellStyle name="Notitie 3 3 3 3" xfId="645" xr:uid="{00000000-0005-0000-0000-000084020000}"/>
    <cellStyle name="Notitie 3 3 3 3 2" xfId="646" xr:uid="{00000000-0005-0000-0000-000085020000}"/>
    <cellStyle name="Notitie 3 3 3 4" xfId="647" xr:uid="{00000000-0005-0000-0000-000086020000}"/>
    <cellStyle name="Notitie 3 3 3 4 2" xfId="648" xr:uid="{00000000-0005-0000-0000-000087020000}"/>
    <cellStyle name="Notitie 3 3 3 5" xfId="649" xr:uid="{00000000-0005-0000-0000-000088020000}"/>
    <cellStyle name="Notitie 3 3 4" xfId="650" xr:uid="{00000000-0005-0000-0000-000089020000}"/>
    <cellStyle name="Notitie 3 3 4 2" xfId="651" xr:uid="{00000000-0005-0000-0000-00008A020000}"/>
    <cellStyle name="Notitie 3 3 4 2 2" xfId="652" xr:uid="{00000000-0005-0000-0000-00008B020000}"/>
    <cellStyle name="Notitie 3 3 4 3" xfId="653" xr:uid="{00000000-0005-0000-0000-00008C020000}"/>
    <cellStyle name="Notitie 3 3 4 3 2" xfId="654" xr:uid="{00000000-0005-0000-0000-00008D020000}"/>
    <cellStyle name="Notitie 3 3 4 4" xfId="655" xr:uid="{00000000-0005-0000-0000-00008E020000}"/>
    <cellStyle name="Notitie 3 3 4 4 2" xfId="656" xr:uid="{00000000-0005-0000-0000-00008F020000}"/>
    <cellStyle name="Notitie 3 3 4 5" xfId="657" xr:uid="{00000000-0005-0000-0000-000090020000}"/>
    <cellStyle name="Notitie 3 3 5" xfId="658" xr:uid="{00000000-0005-0000-0000-000091020000}"/>
    <cellStyle name="Notitie 3 3 5 2" xfId="659" xr:uid="{00000000-0005-0000-0000-000092020000}"/>
    <cellStyle name="Notitie 3 3 5 2 2" xfId="660" xr:uid="{00000000-0005-0000-0000-000093020000}"/>
    <cellStyle name="Notitie 3 3 5 3" xfId="661" xr:uid="{00000000-0005-0000-0000-000094020000}"/>
    <cellStyle name="Notitie 3 3 5 3 2" xfId="662" xr:uid="{00000000-0005-0000-0000-000095020000}"/>
    <cellStyle name="Notitie 3 3 5 4" xfId="663" xr:uid="{00000000-0005-0000-0000-000096020000}"/>
    <cellStyle name="Notitie 3 3 5 4 2" xfId="664" xr:uid="{00000000-0005-0000-0000-000097020000}"/>
    <cellStyle name="Notitie 3 3 5 5" xfId="665" xr:uid="{00000000-0005-0000-0000-000098020000}"/>
    <cellStyle name="Notitie 3 3 6" xfId="666" xr:uid="{00000000-0005-0000-0000-000099020000}"/>
    <cellStyle name="Notitie 3 3 6 2" xfId="667" xr:uid="{00000000-0005-0000-0000-00009A020000}"/>
    <cellStyle name="Notitie 3 3 6 2 2" xfId="668" xr:uid="{00000000-0005-0000-0000-00009B020000}"/>
    <cellStyle name="Notitie 3 3 6 3" xfId="669" xr:uid="{00000000-0005-0000-0000-00009C020000}"/>
    <cellStyle name="Notitie 3 3 6 3 2" xfId="670" xr:uid="{00000000-0005-0000-0000-00009D020000}"/>
    <cellStyle name="Notitie 3 3 6 4" xfId="671" xr:uid="{00000000-0005-0000-0000-00009E020000}"/>
    <cellStyle name="Notitie 3 3 6 4 2" xfId="672" xr:uid="{00000000-0005-0000-0000-00009F020000}"/>
    <cellStyle name="Notitie 3 3 6 5" xfId="673" xr:uid="{00000000-0005-0000-0000-0000A0020000}"/>
    <cellStyle name="Notitie 3 3 7" xfId="674" xr:uid="{00000000-0005-0000-0000-0000A1020000}"/>
    <cellStyle name="Notitie 3 3 7 2" xfId="675" xr:uid="{00000000-0005-0000-0000-0000A2020000}"/>
    <cellStyle name="Notitie 3 3 8" xfId="676" xr:uid="{00000000-0005-0000-0000-0000A3020000}"/>
    <cellStyle name="Notitie 3 3 8 2" xfId="677" xr:uid="{00000000-0005-0000-0000-0000A4020000}"/>
    <cellStyle name="Notitie 3 3 9" xfId="678" xr:uid="{00000000-0005-0000-0000-0000A5020000}"/>
    <cellStyle name="Notitie 3 3 9 2" xfId="679" xr:uid="{00000000-0005-0000-0000-0000A6020000}"/>
    <cellStyle name="Notitie 3 4" xfId="680" xr:uid="{00000000-0005-0000-0000-0000A7020000}"/>
    <cellStyle name="Notitie 3 4 2" xfId="681" xr:uid="{00000000-0005-0000-0000-0000A8020000}"/>
    <cellStyle name="Notitie 3 5" xfId="682" xr:uid="{00000000-0005-0000-0000-0000A9020000}"/>
    <cellStyle name="Notitie 3 5 2" xfId="683" xr:uid="{00000000-0005-0000-0000-0000AA020000}"/>
    <cellStyle name="Notitie 3 6" xfId="684" xr:uid="{00000000-0005-0000-0000-0000AB020000}"/>
    <cellStyle name="Notitie 3 6 2" xfId="685" xr:uid="{00000000-0005-0000-0000-0000AC020000}"/>
    <cellStyle name="Notitie 3 7" xfId="686" xr:uid="{00000000-0005-0000-0000-0000AD020000}"/>
    <cellStyle name="Ongeldig 2" xfId="687" xr:uid="{00000000-0005-0000-0000-0000AE020000}"/>
    <cellStyle name="Ongeldig 2 2" xfId="688" xr:uid="{00000000-0005-0000-0000-0000AF020000}"/>
    <cellStyle name="Ongeldig 2 3" xfId="689" xr:uid="{00000000-0005-0000-0000-0000B0020000}"/>
    <cellStyle name="Ongeldig 3" xfId="690" xr:uid="{00000000-0005-0000-0000-0000B1020000}"/>
    <cellStyle name="Standaard" xfId="0" builtinId="0"/>
    <cellStyle name="Standaard 10" xfId="691" xr:uid="{00000000-0005-0000-0000-0000B3020000}"/>
    <cellStyle name="Standaard 10 2" xfId="692" xr:uid="{00000000-0005-0000-0000-0000B4020000}"/>
    <cellStyle name="Standaard 10 2 2" xfId="693" xr:uid="{00000000-0005-0000-0000-0000B5020000}"/>
    <cellStyle name="Standaard 10 2 3" xfId="694" xr:uid="{00000000-0005-0000-0000-0000B6020000}"/>
    <cellStyle name="Standaard 10 2 4" xfId="695" xr:uid="{00000000-0005-0000-0000-0000B7020000}"/>
    <cellStyle name="Standaard 10 3" xfId="696" xr:uid="{00000000-0005-0000-0000-0000B8020000}"/>
    <cellStyle name="Standaard 10 4" xfId="697" xr:uid="{00000000-0005-0000-0000-0000B9020000}"/>
    <cellStyle name="Standaard 10 5" xfId="698" xr:uid="{00000000-0005-0000-0000-0000BA020000}"/>
    <cellStyle name="Standaard 10 6" xfId="699" xr:uid="{00000000-0005-0000-0000-0000BB020000}"/>
    <cellStyle name="Standaard 10 7" xfId="700" xr:uid="{00000000-0005-0000-0000-0000BC020000}"/>
    <cellStyle name="Standaard 11" xfId="701" xr:uid="{00000000-0005-0000-0000-0000BD020000}"/>
    <cellStyle name="Standaard 11 2" xfId="702" xr:uid="{00000000-0005-0000-0000-0000BE020000}"/>
    <cellStyle name="Standaard 11 3" xfId="703" xr:uid="{00000000-0005-0000-0000-0000BF020000}"/>
    <cellStyle name="Standaard 12" xfId="704" xr:uid="{00000000-0005-0000-0000-0000C0020000}"/>
    <cellStyle name="Standaard 12 2" xfId="705" xr:uid="{00000000-0005-0000-0000-0000C1020000}"/>
    <cellStyle name="Standaard 13" xfId="706" xr:uid="{00000000-0005-0000-0000-0000C2020000}"/>
    <cellStyle name="Standaard 13 2" xfId="707" xr:uid="{00000000-0005-0000-0000-0000C3020000}"/>
    <cellStyle name="Standaard 13 3" xfId="708" xr:uid="{00000000-0005-0000-0000-0000C4020000}"/>
    <cellStyle name="Standaard 14" xfId="709" xr:uid="{00000000-0005-0000-0000-0000C5020000}"/>
    <cellStyle name="Standaard 15" xfId="710" xr:uid="{00000000-0005-0000-0000-0000C6020000}"/>
    <cellStyle name="Standaard 15 2" xfId="711" xr:uid="{00000000-0005-0000-0000-0000C7020000}"/>
    <cellStyle name="Standaard 15 3" xfId="712" xr:uid="{00000000-0005-0000-0000-0000C8020000}"/>
    <cellStyle name="Standaard 15 4" xfId="713" xr:uid="{00000000-0005-0000-0000-0000C9020000}"/>
    <cellStyle name="Standaard 16" xfId="714" xr:uid="{00000000-0005-0000-0000-0000CA020000}"/>
    <cellStyle name="Standaard 2" xfId="715" xr:uid="{00000000-0005-0000-0000-0000CB020000}"/>
    <cellStyle name="Standaard 2 2" xfId="716" xr:uid="{00000000-0005-0000-0000-0000CC020000}"/>
    <cellStyle name="Standaard 2 2 2" xfId="717" xr:uid="{00000000-0005-0000-0000-0000CD020000}"/>
    <cellStyle name="Standaard 2 2 2 2" xfId="718" xr:uid="{00000000-0005-0000-0000-0000CE020000}"/>
    <cellStyle name="Standaard 2 2 3" xfId="719" xr:uid="{00000000-0005-0000-0000-0000CF020000}"/>
    <cellStyle name="Standaard 2 2 3 2" xfId="720" xr:uid="{00000000-0005-0000-0000-0000D0020000}"/>
    <cellStyle name="Standaard 2 2 4" xfId="721" xr:uid="{00000000-0005-0000-0000-0000D1020000}"/>
    <cellStyle name="Standaard 2 3" xfId="722" xr:uid="{00000000-0005-0000-0000-0000D2020000}"/>
    <cellStyle name="Standaard 2 3 2" xfId="723" xr:uid="{00000000-0005-0000-0000-0000D3020000}"/>
    <cellStyle name="Standaard 2 3 3" xfId="724" xr:uid="{00000000-0005-0000-0000-0000D4020000}"/>
    <cellStyle name="Standaard 2 3 4" xfId="725" xr:uid="{00000000-0005-0000-0000-0000D5020000}"/>
    <cellStyle name="Standaard 2 4" xfId="726" xr:uid="{00000000-0005-0000-0000-0000D6020000}"/>
    <cellStyle name="Standaard 2 4 2" xfId="727" xr:uid="{00000000-0005-0000-0000-0000D7020000}"/>
    <cellStyle name="Standaard 2 5" xfId="728" xr:uid="{00000000-0005-0000-0000-0000D8020000}"/>
    <cellStyle name="Standaard 2 6" xfId="729" xr:uid="{00000000-0005-0000-0000-0000D9020000}"/>
    <cellStyle name="Standaard 2 7" xfId="730" xr:uid="{00000000-0005-0000-0000-0000DA020000}"/>
    <cellStyle name="Standaard 20" xfId="731" xr:uid="{00000000-0005-0000-0000-0000DB020000}"/>
    <cellStyle name="Standaard 20 2" xfId="732" xr:uid="{00000000-0005-0000-0000-0000DC020000}"/>
    <cellStyle name="Standaard 20 2 2" xfId="733" xr:uid="{00000000-0005-0000-0000-0000DD020000}"/>
    <cellStyle name="Standaard 20 3" xfId="734" xr:uid="{00000000-0005-0000-0000-0000DE020000}"/>
    <cellStyle name="Standaard 21" xfId="735" xr:uid="{00000000-0005-0000-0000-0000DF020000}"/>
    <cellStyle name="Standaard 21 2" xfId="736" xr:uid="{00000000-0005-0000-0000-0000E0020000}"/>
    <cellStyle name="Standaard 21 2 2" xfId="737" xr:uid="{00000000-0005-0000-0000-0000E1020000}"/>
    <cellStyle name="Standaard 21 3" xfId="738" xr:uid="{00000000-0005-0000-0000-0000E2020000}"/>
    <cellStyle name="Standaard 22" xfId="739" xr:uid="{00000000-0005-0000-0000-0000E3020000}"/>
    <cellStyle name="Standaard 22 2" xfId="740" xr:uid="{00000000-0005-0000-0000-0000E4020000}"/>
    <cellStyle name="Standaard 22 2 2" xfId="741" xr:uid="{00000000-0005-0000-0000-0000E5020000}"/>
    <cellStyle name="Standaard 22 3" xfId="742" xr:uid="{00000000-0005-0000-0000-0000E6020000}"/>
    <cellStyle name="Standaard 3" xfId="743" xr:uid="{00000000-0005-0000-0000-0000E7020000}"/>
    <cellStyle name="Standaard 3 2" xfId="744" xr:uid="{00000000-0005-0000-0000-0000E8020000}"/>
    <cellStyle name="Standaard 3 2 2" xfId="745" xr:uid="{00000000-0005-0000-0000-0000E9020000}"/>
    <cellStyle name="Standaard 3 2 2 2" xfId="746" xr:uid="{00000000-0005-0000-0000-0000EA020000}"/>
    <cellStyle name="Standaard 3 2 3" xfId="747" xr:uid="{00000000-0005-0000-0000-0000EB020000}"/>
    <cellStyle name="Standaard 3 2 3 2" xfId="748" xr:uid="{00000000-0005-0000-0000-0000EC020000}"/>
    <cellStyle name="Standaard 3 2 4" xfId="749" xr:uid="{00000000-0005-0000-0000-0000ED020000}"/>
    <cellStyle name="Standaard 3 2 5" xfId="750" xr:uid="{00000000-0005-0000-0000-0000EE020000}"/>
    <cellStyle name="Standaard 3 3" xfId="751" xr:uid="{00000000-0005-0000-0000-0000EF020000}"/>
    <cellStyle name="Standaard 3 3 2" xfId="752" xr:uid="{00000000-0005-0000-0000-0000F0020000}"/>
    <cellStyle name="Standaard 3 3 3" xfId="753" xr:uid="{00000000-0005-0000-0000-0000F1020000}"/>
    <cellStyle name="Standaard 3 3 4" xfId="754" xr:uid="{00000000-0005-0000-0000-0000F2020000}"/>
    <cellStyle name="Standaard 3 4" xfId="755" xr:uid="{00000000-0005-0000-0000-0000F3020000}"/>
    <cellStyle name="Standaard 3 5" xfId="756" xr:uid="{00000000-0005-0000-0000-0000F4020000}"/>
    <cellStyle name="Standaard 3 6" xfId="757" xr:uid="{00000000-0005-0000-0000-0000F5020000}"/>
    <cellStyle name="Standaard 4" xfId="758" xr:uid="{00000000-0005-0000-0000-0000F6020000}"/>
    <cellStyle name="Standaard 4 2" xfId="759" xr:uid="{00000000-0005-0000-0000-0000F7020000}"/>
    <cellStyle name="Standaard 4 2 2" xfId="760" xr:uid="{00000000-0005-0000-0000-0000F8020000}"/>
    <cellStyle name="Standaard 4 2 2 2" xfId="761" xr:uid="{00000000-0005-0000-0000-0000F9020000}"/>
    <cellStyle name="Standaard 4 2 2 2 2" xfId="762" xr:uid="{00000000-0005-0000-0000-0000FA020000}"/>
    <cellStyle name="Standaard 4 2 2 3" xfId="763" xr:uid="{00000000-0005-0000-0000-0000FB020000}"/>
    <cellStyle name="Standaard 4 2 3" xfId="764" xr:uid="{00000000-0005-0000-0000-0000FC020000}"/>
    <cellStyle name="Standaard 4 2 3 2" xfId="765" xr:uid="{00000000-0005-0000-0000-0000FD020000}"/>
    <cellStyle name="Standaard 4 2 4" xfId="766" xr:uid="{00000000-0005-0000-0000-0000FE020000}"/>
    <cellStyle name="Standaard 4 2 4 2" xfId="767" xr:uid="{00000000-0005-0000-0000-0000FF020000}"/>
    <cellStyle name="Standaard 4 2 5" xfId="768" xr:uid="{00000000-0005-0000-0000-000000030000}"/>
    <cellStyle name="Standaard 4 2 6" xfId="769" xr:uid="{00000000-0005-0000-0000-000001030000}"/>
    <cellStyle name="Standaard 4 3" xfId="770" xr:uid="{00000000-0005-0000-0000-000002030000}"/>
    <cellStyle name="Standaard 4 3 2" xfId="771" xr:uid="{00000000-0005-0000-0000-000003030000}"/>
    <cellStyle name="Standaard 4 3 2 2" xfId="772" xr:uid="{00000000-0005-0000-0000-000004030000}"/>
    <cellStyle name="Standaard 4 3 2 2 2" xfId="773" xr:uid="{00000000-0005-0000-0000-000005030000}"/>
    <cellStyle name="Standaard 4 3 2 3" xfId="774" xr:uid="{00000000-0005-0000-0000-000006030000}"/>
    <cellStyle name="Standaard 4 3 3" xfId="775" xr:uid="{00000000-0005-0000-0000-000007030000}"/>
    <cellStyle name="Standaard 4 3 3 2" xfId="776" xr:uid="{00000000-0005-0000-0000-000008030000}"/>
    <cellStyle name="Standaard 4 3 4" xfId="777" xr:uid="{00000000-0005-0000-0000-000009030000}"/>
    <cellStyle name="Standaard 4 3 4 2" xfId="778" xr:uid="{00000000-0005-0000-0000-00000A030000}"/>
    <cellStyle name="Standaard 4 3 5" xfId="779" xr:uid="{00000000-0005-0000-0000-00000B030000}"/>
    <cellStyle name="Standaard 4 3 6" xfId="780" xr:uid="{00000000-0005-0000-0000-00000C030000}"/>
    <cellStyle name="Standaard 4 3 7" xfId="781" xr:uid="{00000000-0005-0000-0000-00000D030000}"/>
    <cellStyle name="Standaard 4 4" xfId="782" xr:uid="{00000000-0005-0000-0000-00000E030000}"/>
    <cellStyle name="Standaard 4 4 2" xfId="783" xr:uid="{00000000-0005-0000-0000-00000F030000}"/>
    <cellStyle name="Standaard 4 4 2 2" xfId="784" xr:uid="{00000000-0005-0000-0000-000010030000}"/>
    <cellStyle name="Standaard 4 4 2 3" xfId="785" xr:uid="{00000000-0005-0000-0000-000011030000}"/>
    <cellStyle name="Standaard 4 4 2 4" xfId="786" xr:uid="{00000000-0005-0000-0000-000012030000}"/>
    <cellStyle name="Standaard 4 4 3" xfId="787" xr:uid="{00000000-0005-0000-0000-000013030000}"/>
    <cellStyle name="Standaard 4 4 4" xfId="788" xr:uid="{00000000-0005-0000-0000-000014030000}"/>
    <cellStyle name="Standaard 4 4 5" xfId="789" xr:uid="{00000000-0005-0000-0000-000015030000}"/>
    <cellStyle name="Standaard 4 5" xfId="790" xr:uid="{00000000-0005-0000-0000-000016030000}"/>
    <cellStyle name="Standaard 4 5 2" xfId="791" xr:uid="{00000000-0005-0000-0000-000017030000}"/>
    <cellStyle name="Standaard 4 5 2 2" xfId="792" xr:uid="{00000000-0005-0000-0000-000018030000}"/>
    <cellStyle name="Standaard 4 5 3" xfId="793" xr:uid="{00000000-0005-0000-0000-000019030000}"/>
    <cellStyle name="Standaard 4 5 4" xfId="794" xr:uid="{00000000-0005-0000-0000-00001A030000}"/>
    <cellStyle name="Standaard 4 5 5" xfId="795" xr:uid="{00000000-0005-0000-0000-00001B030000}"/>
    <cellStyle name="Standaard 4 6" xfId="796" xr:uid="{00000000-0005-0000-0000-00001C030000}"/>
    <cellStyle name="Standaard 4 6 2" xfId="797" xr:uid="{00000000-0005-0000-0000-00001D030000}"/>
    <cellStyle name="Standaard 4 7" xfId="798" xr:uid="{00000000-0005-0000-0000-00001E030000}"/>
    <cellStyle name="Standaard 4 7 2" xfId="799" xr:uid="{00000000-0005-0000-0000-00001F030000}"/>
    <cellStyle name="Standaard 4 8" xfId="800" xr:uid="{00000000-0005-0000-0000-000020030000}"/>
    <cellStyle name="Standaard 5" xfId="801" xr:uid="{00000000-0005-0000-0000-000021030000}"/>
    <cellStyle name="Standaard 5 2" xfId="802" xr:uid="{00000000-0005-0000-0000-000022030000}"/>
    <cellStyle name="Standaard 5 2 2" xfId="803" xr:uid="{00000000-0005-0000-0000-000023030000}"/>
    <cellStyle name="Standaard 5 2 2 2" xfId="804" xr:uid="{00000000-0005-0000-0000-000024030000}"/>
    <cellStyle name="Standaard 5 2 3" xfId="805" xr:uid="{00000000-0005-0000-0000-000025030000}"/>
    <cellStyle name="Standaard 5 3" xfId="806" xr:uid="{00000000-0005-0000-0000-000026030000}"/>
    <cellStyle name="Standaard 5 3 2" xfId="807" xr:uid="{00000000-0005-0000-0000-000027030000}"/>
    <cellStyle name="Standaard 5 4" xfId="808" xr:uid="{00000000-0005-0000-0000-000028030000}"/>
    <cellStyle name="Standaard 5 4 2" xfId="809" xr:uid="{00000000-0005-0000-0000-000029030000}"/>
    <cellStyle name="Standaard 5 5" xfId="810" xr:uid="{00000000-0005-0000-0000-00002A030000}"/>
    <cellStyle name="Standaard 5 6" xfId="811" xr:uid="{00000000-0005-0000-0000-00002B030000}"/>
    <cellStyle name="Standaard 6" xfId="812" xr:uid="{00000000-0005-0000-0000-00002C030000}"/>
    <cellStyle name="Standaard 6 2" xfId="813" xr:uid="{00000000-0005-0000-0000-00002D030000}"/>
    <cellStyle name="Standaard 6 2 2" xfId="814" xr:uid="{00000000-0005-0000-0000-00002E030000}"/>
    <cellStyle name="Standaard 6 3" xfId="815" xr:uid="{00000000-0005-0000-0000-00002F030000}"/>
    <cellStyle name="Standaard 6 3 2" xfId="816" xr:uid="{00000000-0005-0000-0000-000030030000}"/>
    <cellStyle name="Standaard 6 4" xfId="817" xr:uid="{00000000-0005-0000-0000-000031030000}"/>
    <cellStyle name="Standaard 6 4 2" xfId="818" xr:uid="{00000000-0005-0000-0000-000032030000}"/>
    <cellStyle name="Standaard 6 5" xfId="819" xr:uid="{00000000-0005-0000-0000-000033030000}"/>
    <cellStyle name="Standaard 6 6" xfId="820" xr:uid="{00000000-0005-0000-0000-000034030000}"/>
    <cellStyle name="Standaard 7" xfId="821" xr:uid="{00000000-0005-0000-0000-000035030000}"/>
    <cellStyle name="Standaard 7 2" xfId="822" xr:uid="{00000000-0005-0000-0000-000036030000}"/>
    <cellStyle name="Standaard 7 2 2" xfId="823" xr:uid="{00000000-0005-0000-0000-000037030000}"/>
    <cellStyle name="Standaard 7 2 2 2" xfId="824" xr:uid="{00000000-0005-0000-0000-000038030000}"/>
    <cellStyle name="Standaard 7 2 2 3" xfId="825" xr:uid="{00000000-0005-0000-0000-000039030000}"/>
    <cellStyle name="Standaard 7 2 3" xfId="826" xr:uid="{00000000-0005-0000-0000-00003A030000}"/>
    <cellStyle name="Standaard 7 2 4" xfId="827" xr:uid="{00000000-0005-0000-0000-00003B030000}"/>
    <cellStyle name="Standaard 7 3" xfId="828" xr:uid="{00000000-0005-0000-0000-00003C030000}"/>
    <cellStyle name="Standaard 7 3 2" xfId="829" xr:uid="{00000000-0005-0000-0000-00003D030000}"/>
    <cellStyle name="Standaard 7 3 3" xfId="830" xr:uid="{00000000-0005-0000-0000-00003E030000}"/>
    <cellStyle name="Standaard 7 4" xfId="831" xr:uid="{00000000-0005-0000-0000-00003F030000}"/>
    <cellStyle name="Standaard 7 4 2" xfId="832" xr:uid="{00000000-0005-0000-0000-000040030000}"/>
    <cellStyle name="Standaard 7 4 3" xfId="833" xr:uid="{00000000-0005-0000-0000-000041030000}"/>
    <cellStyle name="Standaard 7 5" xfId="834" xr:uid="{00000000-0005-0000-0000-000042030000}"/>
    <cellStyle name="Standaard 7 6" xfId="835" xr:uid="{00000000-0005-0000-0000-000043030000}"/>
    <cellStyle name="Standaard 7 7" xfId="836" xr:uid="{00000000-0005-0000-0000-000044030000}"/>
    <cellStyle name="Standaard 7 8" xfId="837" xr:uid="{00000000-0005-0000-0000-000045030000}"/>
    <cellStyle name="Standaard 8" xfId="838" xr:uid="{00000000-0005-0000-0000-000046030000}"/>
    <cellStyle name="Standaard 8 2" xfId="839" xr:uid="{00000000-0005-0000-0000-000047030000}"/>
    <cellStyle name="Standaard 8 3" xfId="840" xr:uid="{00000000-0005-0000-0000-000048030000}"/>
    <cellStyle name="Standaard 8 4" xfId="841" xr:uid="{00000000-0005-0000-0000-000049030000}"/>
    <cellStyle name="Standaard 8 5" xfId="842" xr:uid="{00000000-0005-0000-0000-00004A030000}"/>
    <cellStyle name="Standaard 9" xfId="843" xr:uid="{00000000-0005-0000-0000-00004B030000}"/>
    <cellStyle name="Standaard 9 2" xfId="844" xr:uid="{00000000-0005-0000-0000-00004C030000}"/>
    <cellStyle name="Standaard 9 3" xfId="845" xr:uid="{00000000-0005-0000-0000-00004D030000}"/>
    <cellStyle name="Standaard 9 4" xfId="846" xr:uid="{00000000-0005-0000-0000-00004E030000}"/>
    <cellStyle name="Standaard 9 5" xfId="847" xr:uid="{00000000-0005-0000-0000-00004F030000}"/>
    <cellStyle name="Titel 2" xfId="848" xr:uid="{00000000-0005-0000-0000-000050030000}"/>
    <cellStyle name="Totaal 2" xfId="849" xr:uid="{00000000-0005-0000-0000-000051030000}"/>
    <cellStyle name="Totaal 2 2" xfId="850" xr:uid="{00000000-0005-0000-0000-000052030000}"/>
    <cellStyle name="Totaal 2 2 2" xfId="851" xr:uid="{00000000-0005-0000-0000-000053030000}"/>
    <cellStyle name="Totaal 2 2 2 10" xfId="852" xr:uid="{00000000-0005-0000-0000-000054030000}"/>
    <cellStyle name="Totaal 2 2 2 2" xfId="853" xr:uid="{00000000-0005-0000-0000-000055030000}"/>
    <cellStyle name="Totaal 2 2 2 2 2" xfId="854" xr:uid="{00000000-0005-0000-0000-000056030000}"/>
    <cellStyle name="Totaal 2 2 2 2 2 2" xfId="855" xr:uid="{00000000-0005-0000-0000-000057030000}"/>
    <cellStyle name="Totaal 2 2 2 2 3" xfId="856" xr:uid="{00000000-0005-0000-0000-000058030000}"/>
    <cellStyle name="Totaal 2 2 2 2 3 2" xfId="857" xr:uid="{00000000-0005-0000-0000-000059030000}"/>
    <cellStyle name="Totaal 2 2 2 2 4" xfId="858" xr:uid="{00000000-0005-0000-0000-00005A030000}"/>
    <cellStyle name="Totaal 2 2 2 2 4 2" xfId="859" xr:uid="{00000000-0005-0000-0000-00005B030000}"/>
    <cellStyle name="Totaal 2 2 2 2 5" xfId="860" xr:uid="{00000000-0005-0000-0000-00005C030000}"/>
    <cellStyle name="Totaal 2 2 2 3" xfId="861" xr:uid="{00000000-0005-0000-0000-00005D030000}"/>
    <cellStyle name="Totaal 2 2 2 3 2" xfId="862" xr:uid="{00000000-0005-0000-0000-00005E030000}"/>
    <cellStyle name="Totaal 2 2 2 3 2 2" xfId="863" xr:uid="{00000000-0005-0000-0000-00005F030000}"/>
    <cellStyle name="Totaal 2 2 2 3 3" xfId="864" xr:uid="{00000000-0005-0000-0000-000060030000}"/>
    <cellStyle name="Totaal 2 2 2 3 3 2" xfId="865" xr:uid="{00000000-0005-0000-0000-000061030000}"/>
    <cellStyle name="Totaal 2 2 2 3 4" xfId="866" xr:uid="{00000000-0005-0000-0000-000062030000}"/>
    <cellStyle name="Totaal 2 2 2 3 4 2" xfId="867" xr:uid="{00000000-0005-0000-0000-000063030000}"/>
    <cellStyle name="Totaal 2 2 2 3 5" xfId="868" xr:uid="{00000000-0005-0000-0000-000064030000}"/>
    <cellStyle name="Totaal 2 2 2 4" xfId="869" xr:uid="{00000000-0005-0000-0000-000065030000}"/>
    <cellStyle name="Totaal 2 2 2 4 2" xfId="870" xr:uid="{00000000-0005-0000-0000-000066030000}"/>
    <cellStyle name="Totaal 2 2 2 4 2 2" xfId="871" xr:uid="{00000000-0005-0000-0000-000067030000}"/>
    <cellStyle name="Totaal 2 2 2 4 3" xfId="872" xr:uid="{00000000-0005-0000-0000-000068030000}"/>
    <cellStyle name="Totaal 2 2 2 4 3 2" xfId="873" xr:uid="{00000000-0005-0000-0000-000069030000}"/>
    <cellStyle name="Totaal 2 2 2 4 4" xfId="874" xr:uid="{00000000-0005-0000-0000-00006A030000}"/>
    <cellStyle name="Totaal 2 2 2 4 4 2" xfId="875" xr:uid="{00000000-0005-0000-0000-00006B030000}"/>
    <cellStyle name="Totaal 2 2 2 4 5" xfId="876" xr:uid="{00000000-0005-0000-0000-00006C030000}"/>
    <cellStyle name="Totaal 2 2 2 5" xfId="877" xr:uid="{00000000-0005-0000-0000-00006D030000}"/>
    <cellStyle name="Totaal 2 2 2 5 2" xfId="878" xr:uid="{00000000-0005-0000-0000-00006E030000}"/>
    <cellStyle name="Totaal 2 2 2 5 2 2" xfId="879" xr:uid="{00000000-0005-0000-0000-00006F030000}"/>
    <cellStyle name="Totaal 2 2 2 5 3" xfId="880" xr:uid="{00000000-0005-0000-0000-000070030000}"/>
    <cellStyle name="Totaal 2 2 2 5 3 2" xfId="881" xr:uid="{00000000-0005-0000-0000-000071030000}"/>
    <cellStyle name="Totaal 2 2 2 5 4" xfId="882" xr:uid="{00000000-0005-0000-0000-000072030000}"/>
    <cellStyle name="Totaal 2 2 2 5 4 2" xfId="883" xr:uid="{00000000-0005-0000-0000-000073030000}"/>
    <cellStyle name="Totaal 2 2 2 5 5" xfId="884" xr:uid="{00000000-0005-0000-0000-000074030000}"/>
    <cellStyle name="Totaal 2 2 2 6" xfId="885" xr:uid="{00000000-0005-0000-0000-000075030000}"/>
    <cellStyle name="Totaal 2 2 2 6 2" xfId="886" xr:uid="{00000000-0005-0000-0000-000076030000}"/>
    <cellStyle name="Totaal 2 2 2 6 2 2" xfId="887" xr:uid="{00000000-0005-0000-0000-000077030000}"/>
    <cellStyle name="Totaal 2 2 2 6 3" xfId="888" xr:uid="{00000000-0005-0000-0000-000078030000}"/>
    <cellStyle name="Totaal 2 2 2 6 3 2" xfId="889" xr:uid="{00000000-0005-0000-0000-000079030000}"/>
    <cellStyle name="Totaal 2 2 2 6 4" xfId="890" xr:uid="{00000000-0005-0000-0000-00007A030000}"/>
    <cellStyle name="Totaal 2 2 2 6 4 2" xfId="891" xr:uid="{00000000-0005-0000-0000-00007B030000}"/>
    <cellStyle name="Totaal 2 2 2 6 5" xfId="892" xr:uid="{00000000-0005-0000-0000-00007C030000}"/>
    <cellStyle name="Totaal 2 2 2 7" xfId="893" xr:uid="{00000000-0005-0000-0000-00007D030000}"/>
    <cellStyle name="Totaal 2 2 2 7 2" xfId="894" xr:uid="{00000000-0005-0000-0000-00007E030000}"/>
    <cellStyle name="Totaal 2 2 2 8" xfId="895" xr:uid="{00000000-0005-0000-0000-00007F030000}"/>
    <cellStyle name="Totaal 2 2 2 8 2" xfId="896" xr:uid="{00000000-0005-0000-0000-000080030000}"/>
    <cellStyle name="Totaal 2 2 2 9" xfId="897" xr:uid="{00000000-0005-0000-0000-000081030000}"/>
    <cellStyle name="Totaal 2 2 2 9 2" xfId="898" xr:uid="{00000000-0005-0000-0000-000082030000}"/>
    <cellStyle name="Totaal 2 2 3" xfId="899" xr:uid="{00000000-0005-0000-0000-000083030000}"/>
    <cellStyle name="Totaal 2 2 3 2" xfId="900" xr:uid="{00000000-0005-0000-0000-000084030000}"/>
    <cellStyle name="Totaal 2 2 4" xfId="901" xr:uid="{00000000-0005-0000-0000-000085030000}"/>
    <cellStyle name="Totaal 2 2 4 2" xfId="902" xr:uid="{00000000-0005-0000-0000-000086030000}"/>
    <cellStyle name="Totaal 2 2 5" xfId="903" xr:uid="{00000000-0005-0000-0000-000087030000}"/>
    <cellStyle name="Totaal 2 2 5 2" xfId="904" xr:uid="{00000000-0005-0000-0000-000088030000}"/>
    <cellStyle name="Totaal 2 2 6" xfId="905" xr:uid="{00000000-0005-0000-0000-000089030000}"/>
    <cellStyle name="Totaal 2 3" xfId="906" xr:uid="{00000000-0005-0000-0000-00008A030000}"/>
    <cellStyle name="Totaal 2 3 10" xfId="907" xr:uid="{00000000-0005-0000-0000-00008B030000}"/>
    <cellStyle name="Totaal 2 3 2" xfId="908" xr:uid="{00000000-0005-0000-0000-00008C030000}"/>
    <cellStyle name="Totaal 2 3 2 2" xfId="909" xr:uid="{00000000-0005-0000-0000-00008D030000}"/>
    <cellStyle name="Totaal 2 3 2 2 2" xfId="910" xr:uid="{00000000-0005-0000-0000-00008E030000}"/>
    <cellStyle name="Totaal 2 3 2 3" xfId="911" xr:uid="{00000000-0005-0000-0000-00008F030000}"/>
    <cellStyle name="Totaal 2 3 2 3 2" xfId="912" xr:uid="{00000000-0005-0000-0000-000090030000}"/>
    <cellStyle name="Totaal 2 3 2 4" xfId="913" xr:uid="{00000000-0005-0000-0000-000091030000}"/>
    <cellStyle name="Totaal 2 3 2 4 2" xfId="914" xr:uid="{00000000-0005-0000-0000-000092030000}"/>
    <cellStyle name="Totaal 2 3 2 5" xfId="915" xr:uid="{00000000-0005-0000-0000-000093030000}"/>
    <cellStyle name="Totaal 2 3 3" xfId="916" xr:uid="{00000000-0005-0000-0000-000094030000}"/>
    <cellStyle name="Totaal 2 3 3 2" xfId="917" xr:uid="{00000000-0005-0000-0000-000095030000}"/>
    <cellStyle name="Totaal 2 3 3 2 2" xfId="918" xr:uid="{00000000-0005-0000-0000-000096030000}"/>
    <cellStyle name="Totaal 2 3 3 3" xfId="919" xr:uid="{00000000-0005-0000-0000-000097030000}"/>
    <cellStyle name="Totaal 2 3 3 3 2" xfId="920" xr:uid="{00000000-0005-0000-0000-000098030000}"/>
    <cellStyle name="Totaal 2 3 3 4" xfId="921" xr:uid="{00000000-0005-0000-0000-000099030000}"/>
    <cellStyle name="Totaal 2 3 3 4 2" xfId="922" xr:uid="{00000000-0005-0000-0000-00009A030000}"/>
    <cellStyle name="Totaal 2 3 3 5" xfId="923" xr:uid="{00000000-0005-0000-0000-00009B030000}"/>
    <cellStyle name="Totaal 2 3 4" xfId="924" xr:uid="{00000000-0005-0000-0000-00009C030000}"/>
    <cellStyle name="Totaal 2 3 4 2" xfId="925" xr:uid="{00000000-0005-0000-0000-00009D030000}"/>
    <cellStyle name="Totaal 2 3 4 2 2" xfId="926" xr:uid="{00000000-0005-0000-0000-00009E030000}"/>
    <cellStyle name="Totaal 2 3 4 3" xfId="927" xr:uid="{00000000-0005-0000-0000-00009F030000}"/>
    <cellStyle name="Totaal 2 3 4 3 2" xfId="928" xr:uid="{00000000-0005-0000-0000-0000A0030000}"/>
    <cellStyle name="Totaal 2 3 4 4" xfId="929" xr:uid="{00000000-0005-0000-0000-0000A1030000}"/>
    <cellStyle name="Totaal 2 3 4 4 2" xfId="930" xr:uid="{00000000-0005-0000-0000-0000A2030000}"/>
    <cellStyle name="Totaal 2 3 4 5" xfId="931" xr:uid="{00000000-0005-0000-0000-0000A3030000}"/>
    <cellStyle name="Totaal 2 3 5" xfId="932" xr:uid="{00000000-0005-0000-0000-0000A4030000}"/>
    <cellStyle name="Totaal 2 3 5 2" xfId="933" xr:uid="{00000000-0005-0000-0000-0000A5030000}"/>
    <cellStyle name="Totaal 2 3 5 2 2" xfId="934" xr:uid="{00000000-0005-0000-0000-0000A6030000}"/>
    <cellStyle name="Totaal 2 3 5 3" xfId="935" xr:uid="{00000000-0005-0000-0000-0000A7030000}"/>
    <cellStyle name="Totaal 2 3 5 3 2" xfId="936" xr:uid="{00000000-0005-0000-0000-0000A8030000}"/>
    <cellStyle name="Totaal 2 3 5 4" xfId="937" xr:uid="{00000000-0005-0000-0000-0000A9030000}"/>
    <cellStyle name="Totaal 2 3 5 4 2" xfId="938" xr:uid="{00000000-0005-0000-0000-0000AA030000}"/>
    <cellStyle name="Totaal 2 3 5 5" xfId="939" xr:uid="{00000000-0005-0000-0000-0000AB030000}"/>
    <cellStyle name="Totaal 2 3 6" xfId="940" xr:uid="{00000000-0005-0000-0000-0000AC030000}"/>
    <cellStyle name="Totaal 2 3 6 2" xfId="941" xr:uid="{00000000-0005-0000-0000-0000AD030000}"/>
    <cellStyle name="Totaal 2 3 6 2 2" xfId="942" xr:uid="{00000000-0005-0000-0000-0000AE030000}"/>
    <cellStyle name="Totaal 2 3 6 3" xfId="943" xr:uid="{00000000-0005-0000-0000-0000AF030000}"/>
    <cellStyle name="Totaal 2 3 6 3 2" xfId="944" xr:uid="{00000000-0005-0000-0000-0000B0030000}"/>
    <cellStyle name="Totaal 2 3 6 4" xfId="945" xr:uid="{00000000-0005-0000-0000-0000B1030000}"/>
    <cellStyle name="Totaal 2 3 6 4 2" xfId="946" xr:uid="{00000000-0005-0000-0000-0000B2030000}"/>
    <cellStyle name="Totaal 2 3 6 5" xfId="947" xr:uid="{00000000-0005-0000-0000-0000B3030000}"/>
    <cellStyle name="Totaal 2 3 7" xfId="948" xr:uid="{00000000-0005-0000-0000-0000B4030000}"/>
    <cellStyle name="Totaal 2 3 7 2" xfId="949" xr:uid="{00000000-0005-0000-0000-0000B5030000}"/>
    <cellStyle name="Totaal 2 3 8" xfId="950" xr:uid="{00000000-0005-0000-0000-0000B6030000}"/>
    <cellStyle name="Totaal 2 3 8 2" xfId="951" xr:uid="{00000000-0005-0000-0000-0000B7030000}"/>
    <cellStyle name="Totaal 2 3 9" xfId="952" xr:uid="{00000000-0005-0000-0000-0000B8030000}"/>
    <cellStyle name="Totaal 2 3 9 2" xfId="953" xr:uid="{00000000-0005-0000-0000-0000B9030000}"/>
    <cellStyle name="Totaal 2 4" xfId="954" xr:uid="{00000000-0005-0000-0000-0000BA030000}"/>
    <cellStyle name="Totaal 2 4 2" xfId="955" xr:uid="{00000000-0005-0000-0000-0000BB030000}"/>
    <cellStyle name="Totaal 2 5" xfId="956" xr:uid="{00000000-0005-0000-0000-0000BC030000}"/>
    <cellStyle name="Totaal 2 5 2" xfId="957" xr:uid="{00000000-0005-0000-0000-0000BD030000}"/>
    <cellStyle name="Totaal 2 6" xfId="958" xr:uid="{00000000-0005-0000-0000-0000BE030000}"/>
    <cellStyle name="Totaal 2 6 2" xfId="959" xr:uid="{00000000-0005-0000-0000-0000BF030000}"/>
    <cellStyle name="Totaal 2 7" xfId="960" xr:uid="{00000000-0005-0000-0000-0000C0030000}"/>
    <cellStyle name="Uitvoer 2" xfId="961" xr:uid="{00000000-0005-0000-0000-0000C1030000}"/>
    <cellStyle name="Uitvoer 2 2" xfId="962" xr:uid="{00000000-0005-0000-0000-0000C2030000}"/>
    <cellStyle name="Uitvoer 2 2 2" xfId="963" xr:uid="{00000000-0005-0000-0000-0000C3030000}"/>
    <cellStyle name="Uitvoer 2 2 2 10" xfId="964" xr:uid="{00000000-0005-0000-0000-0000C4030000}"/>
    <cellStyle name="Uitvoer 2 2 2 2" xfId="965" xr:uid="{00000000-0005-0000-0000-0000C5030000}"/>
    <cellStyle name="Uitvoer 2 2 2 2 2" xfId="966" xr:uid="{00000000-0005-0000-0000-0000C6030000}"/>
    <cellStyle name="Uitvoer 2 2 2 2 2 2" xfId="967" xr:uid="{00000000-0005-0000-0000-0000C7030000}"/>
    <cellStyle name="Uitvoer 2 2 2 2 3" xfId="968" xr:uid="{00000000-0005-0000-0000-0000C8030000}"/>
    <cellStyle name="Uitvoer 2 2 2 2 3 2" xfId="969" xr:uid="{00000000-0005-0000-0000-0000C9030000}"/>
    <cellStyle name="Uitvoer 2 2 2 2 4" xfId="970" xr:uid="{00000000-0005-0000-0000-0000CA030000}"/>
    <cellStyle name="Uitvoer 2 2 2 2 4 2" xfId="971" xr:uid="{00000000-0005-0000-0000-0000CB030000}"/>
    <cellStyle name="Uitvoer 2 2 2 2 5" xfId="972" xr:uid="{00000000-0005-0000-0000-0000CC030000}"/>
    <cellStyle name="Uitvoer 2 2 2 3" xfId="973" xr:uid="{00000000-0005-0000-0000-0000CD030000}"/>
    <cellStyle name="Uitvoer 2 2 2 3 2" xfId="974" xr:uid="{00000000-0005-0000-0000-0000CE030000}"/>
    <cellStyle name="Uitvoer 2 2 2 3 2 2" xfId="975" xr:uid="{00000000-0005-0000-0000-0000CF030000}"/>
    <cellStyle name="Uitvoer 2 2 2 3 3" xfId="976" xr:uid="{00000000-0005-0000-0000-0000D0030000}"/>
    <cellStyle name="Uitvoer 2 2 2 3 3 2" xfId="977" xr:uid="{00000000-0005-0000-0000-0000D1030000}"/>
    <cellStyle name="Uitvoer 2 2 2 3 4" xfId="978" xr:uid="{00000000-0005-0000-0000-0000D2030000}"/>
    <cellStyle name="Uitvoer 2 2 2 3 4 2" xfId="979" xr:uid="{00000000-0005-0000-0000-0000D3030000}"/>
    <cellStyle name="Uitvoer 2 2 2 3 5" xfId="980" xr:uid="{00000000-0005-0000-0000-0000D4030000}"/>
    <cellStyle name="Uitvoer 2 2 2 4" xfId="981" xr:uid="{00000000-0005-0000-0000-0000D5030000}"/>
    <cellStyle name="Uitvoer 2 2 2 4 2" xfId="982" xr:uid="{00000000-0005-0000-0000-0000D6030000}"/>
    <cellStyle name="Uitvoer 2 2 2 4 2 2" xfId="983" xr:uid="{00000000-0005-0000-0000-0000D7030000}"/>
    <cellStyle name="Uitvoer 2 2 2 4 3" xfId="984" xr:uid="{00000000-0005-0000-0000-0000D8030000}"/>
    <cellStyle name="Uitvoer 2 2 2 4 3 2" xfId="985" xr:uid="{00000000-0005-0000-0000-0000D9030000}"/>
    <cellStyle name="Uitvoer 2 2 2 4 4" xfId="986" xr:uid="{00000000-0005-0000-0000-0000DA030000}"/>
    <cellStyle name="Uitvoer 2 2 2 4 4 2" xfId="987" xr:uid="{00000000-0005-0000-0000-0000DB030000}"/>
    <cellStyle name="Uitvoer 2 2 2 4 5" xfId="988" xr:uid="{00000000-0005-0000-0000-0000DC030000}"/>
    <cellStyle name="Uitvoer 2 2 2 5" xfId="989" xr:uid="{00000000-0005-0000-0000-0000DD030000}"/>
    <cellStyle name="Uitvoer 2 2 2 5 2" xfId="990" xr:uid="{00000000-0005-0000-0000-0000DE030000}"/>
    <cellStyle name="Uitvoer 2 2 2 5 2 2" xfId="991" xr:uid="{00000000-0005-0000-0000-0000DF030000}"/>
    <cellStyle name="Uitvoer 2 2 2 5 3" xfId="992" xr:uid="{00000000-0005-0000-0000-0000E0030000}"/>
    <cellStyle name="Uitvoer 2 2 2 5 3 2" xfId="993" xr:uid="{00000000-0005-0000-0000-0000E1030000}"/>
    <cellStyle name="Uitvoer 2 2 2 5 4" xfId="994" xr:uid="{00000000-0005-0000-0000-0000E2030000}"/>
    <cellStyle name="Uitvoer 2 2 2 5 4 2" xfId="995" xr:uid="{00000000-0005-0000-0000-0000E3030000}"/>
    <cellStyle name="Uitvoer 2 2 2 5 5" xfId="996" xr:uid="{00000000-0005-0000-0000-0000E4030000}"/>
    <cellStyle name="Uitvoer 2 2 2 6" xfId="997" xr:uid="{00000000-0005-0000-0000-0000E5030000}"/>
    <cellStyle name="Uitvoer 2 2 2 6 2" xfId="998" xr:uid="{00000000-0005-0000-0000-0000E6030000}"/>
    <cellStyle name="Uitvoer 2 2 2 6 2 2" xfId="999" xr:uid="{00000000-0005-0000-0000-0000E7030000}"/>
    <cellStyle name="Uitvoer 2 2 2 6 3" xfId="1000" xr:uid="{00000000-0005-0000-0000-0000E8030000}"/>
    <cellStyle name="Uitvoer 2 2 2 6 3 2" xfId="1001" xr:uid="{00000000-0005-0000-0000-0000E9030000}"/>
    <cellStyle name="Uitvoer 2 2 2 6 4" xfId="1002" xr:uid="{00000000-0005-0000-0000-0000EA030000}"/>
    <cellStyle name="Uitvoer 2 2 2 6 4 2" xfId="1003" xr:uid="{00000000-0005-0000-0000-0000EB030000}"/>
    <cellStyle name="Uitvoer 2 2 2 6 5" xfId="1004" xr:uid="{00000000-0005-0000-0000-0000EC030000}"/>
    <cellStyle name="Uitvoer 2 2 2 7" xfId="1005" xr:uid="{00000000-0005-0000-0000-0000ED030000}"/>
    <cellStyle name="Uitvoer 2 2 2 7 2" xfId="1006" xr:uid="{00000000-0005-0000-0000-0000EE030000}"/>
    <cellStyle name="Uitvoer 2 2 2 8" xfId="1007" xr:uid="{00000000-0005-0000-0000-0000EF030000}"/>
    <cellStyle name="Uitvoer 2 2 2 8 2" xfId="1008" xr:uid="{00000000-0005-0000-0000-0000F0030000}"/>
    <cellStyle name="Uitvoer 2 2 2 9" xfId="1009" xr:uid="{00000000-0005-0000-0000-0000F1030000}"/>
    <cellStyle name="Uitvoer 2 2 2 9 2" xfId="1010" xr:uid="{00000000-0005-0000-0000-0000F2030000}"/>
    <cellStyle name="Uitvoer 2 2 3" xfId="1011" xr:uid="{00000000-0005-0000-0000-0000F3030000}"/>
    <cellStyle name="Uitvoer 2 2 3 2" xfId="1012" xr:uid="{00000000-0005-0000-0000-0000F4030000}"/>
    <cellStyle name="Uitvoer 2 2 4" xfId="1013" xr:uid="{00000000-0005-0000-0000-0000F5030000}"/>
    <cellStyle name="Uitvoer 2 2 4 2" xfId="1014" xr:uid="{00000000-0005-0000-0000-0000F6030000}"/>
    <cellStyle name="Uitvoer 2 2 5" xfId="1015" xr:uid="{00000000-0005-0000-0000-0000F7030000}"/>
    <cellStyle name="Uitvoer 2 2 5 2" xfId="1016" xr:uid="{00000000-0005-0000-0000-0000F8030000}"/>
    <cellStyle name="Uitvoer 2 2 6" xfId="1017" xr:uid="{00000000-0005-0000-0000-0000F9030000}"/>
    <cellStyle name="Uitvoer 2 3" xfId="1018" xr:uid="{00000000-0005-0000-0000-0000FA030000}"/>
    <cellStyle name="Uitvoer 2 3 10" xfId="1019" xr:uid="{00000000-0005-0000-0000-0000FB030000}"/>
    <cellStyle name="Uitvoer 2 3 2" xfId="1020" xr:uid="{00000000-0005-0000-0000-0000FC030000}"/>
    <cellStyle name="Uitvoer 2 3 2 2" xfId="1021" xr:uid="{00000000-0005-0000-0000-0000FD030000}"/>
    <cellStyle name="Uitvoer 2 3 2 2 2" xfId="1022" xr:uid="{00000000-0005-0000-0000-0000FE030000}"/>
    <cellStyle name="Uitvoer 2 3 2 3" xfId="1023" xr:uid="{00000000-0005-0000-0000-0000FF030000}"/>
    <cellStyle name="Uitvoer 2 3 2 3 2" xfId="1024" xr:uid="{00000000-0005-0000-0000-000000040000}"/>
    <cellStyle name="Uitvoer 2 3 2 4" xfId="1025" xr:uid="{00000000-0005-0000-0000-000001040000}"/>
    <cellStyle name="Uitvoer 2 3 2 4 2" xfId="1026" xr:uid="{00000000-0005-0000-0000-000002040000}"/>
    <cellStyle name="Uitvoer 2 3 2 5" xfId="1027" xr:uid="{00000000-0005-0000-0000-000003040000}"/>
    <cellStyle name="Uitvoer 2 3 3" xfId="1028" xr:uid="{00000000-0005-0000-0000-000004040000}"/>
    <cellStyle name="Uitvoer 2 3 3 2" xfId="1029" xr:uid="{00000000-0005-0000-0000-000005040000}"/>
    <cellStyle name="Uitvoer 2 3 3 2 2" xfId="1030" xr:uid="{00000000-0005-0000-0000-000006040000}"/>
    <cellStyle name="Uitvoer 2 3 3 3" xfId="1031" xr:uid="{00000000-0005-0000-0000-000007040000}"/>
    <cellStyle name="Uitvoer 2 3 3 3 2" xfId="1032" xr:uid="{00000000-0005-0000-0000-000008040000}"/>
    <cellStyle name="Uitvoer 2 3 3 4" xfId="1033" xr:uid="{00000000-0005-0000-0000-000009040000}"/>
    <cellStyle name="Uitvoer 2 3 3 4 2" xfId="1034" xr:uid="{00000000-0005-0000-0000-00000A040000}"/>
    <cellStyle name="Uitvoer 2 3 3 5" xfId="1035" xr:uid="{00000000-0005-0000-0000-00000B040000}"/>
    <cellStyle name="Uitvoer 2 3 4" xfId="1036" xr:uid="{00000000-0005-0000-0000-00000C040000}"/>
    <cellStyle name="Uitvoer 2 3 4 2" xfId="1037" xr:uid="{00000000-0005-0000-0000-00000D040000}"/>
    <cellStyle name="Uitvoer 2 3 4 2 2" xfId="1038" xr:uid="{00000000-0005-0000-0000-00000E040000}"/>
    <cellStyle name="Uitvoer 2 3 4 3" xfId="1039" xr:uid="{00000000-0005-0000-0000-00000F040000}"/>
    <cellStyle name="Uitvoer 2 3 4 3 2" xfId="1040" xr:uid="{00000000-0005-0000-0000-000010040000}"/>
    <cellStyle name="Uitvoer 2 3 4 4" xfId="1041" xr:uid="{00000000-0005-0000-0000-000011040000}"/>
    <cellStyle name="Uitvoer 2 3 4 4 2" xfId="1042" xr:uid="{00000000-0005-0000-0000-000012040000}"/>
    <cellStyle name="Uitvoer 2 3 4 5" xfId="1043" xr:uid="{00000000-0005-0000-0000-000013040000}"/>
    <cellStyle name="Uitvoer 2 3 5" xfId="1044" xr:uid="{00000000-0005-0000-0000-000014040000}"/>
    <cellStyle name="Uitvoer 2 3 5 2" xfId="1045" xr:uid="{00000000-0005-0000-0000-000015040000}"/>
    <cellStyle name="Uitvoer 2 3 5 2 2" xfId="1046" xr:uid="{00000000-0005-0000-0000-000016040000}"/>
    <cellStyle name="Uitvoer 2 3 5 3" xfId="1047" xr:uid="{00000000-0005-0000-0000-000017040000}"/>
    <cellStyle name="Uitvoer 2 3 5 3 2" xfId="1048" xr:uid="{00000000-0005-0000-0000-000018040000}"/>
    <cellStyle name="Uitvoer 2 3 5 4" xfId="1049" xr:uid="{00000000-0005-0000-0000-000019040000}"/>
    <cellStyle name="Uitvoer 2 3 5 4 2" xfId="1050" xr:uid="{00000000-0005-0000-0000-00001A040000}"/>
    <cellStyle name="Uitvoer 2 3 5 5" xfId="1051" xr:uid="{00000000-0005-0000-0000-00001B040000}"/>
    <cellStyle name="Uitvoer 2 3 6" xfId="1052" xr:uid="{00000000-0005-0000-0000-00001C040000}"/>
    <cellStyle name="Uitvoer 2 3 6 2" xfId="1053" xr:uid="{00000000-0005-0000-0000-00001D040000}"/>
    <cellStyle name="Uitvoer 2 3 6 2 2" xfId="1054" xr:uid="{00000000-0005-0000-0000-00001E040000}"/>
    <cellStyle name="Uitvoer 2 3 6 3" xfId="1055" xr:uid="{00000000-0005-0000-0000-00001F040000}"/>
    <cellStyle name="Uitvoer 2 3 6 3 2" xfId="1056" xr:uid="{00000000-0005-0000-0000-000020040000}"/>
    <cellStyle name="Uitvoer 2 3 6 4" xfId="1057" xr:uid="{00000000-0005-0000-0000-000021040000}"/>
    <cellStyle name="Uitvoer 2 3 6 4 2" xfId="1058" xr:uid="{00000000-0005-0000-0000-000022040000}"/>
    <cellStyle name="Uitvoer 2 3 6 5" xfId="1059" xr:uid="{00000000-0005-0000-0000-000023040000}"/>
    <cellStyle name="Uitvoer 2 3 7" xfId="1060" xr:uid="{00000000-0005-0000-0000-000024040000}"/>
    <cellStyle name="Uitvoer 2 3 7 2" xfId="1061" xr:uid="{00000000-0005-0000-0000-000025040000}"/>
    <cellStyle name="Uitvoer 2 3 8" xfId="1062" xr:uid="{00000000-0005-0000-0000-000026040000}"/>
    <cellStyle name="Uitvoer 2 3 8 2" xfId="1063" xr:uid="{00000000-0005-0000-0000-000027040000}"/>
    <cellStyle name="Uitvoer 2 3 9" xfId="1064" xr:uid="{00000000-0005-0000-0000-000028040000}"/>
    <cellStyle name="Uitvoer 2 3 9 2" xfId="1065" xr:uid="{00000000-0005-0000-0000-000029040000}"/>
    <cellStyle name="Uitvoer 2 4" xfId="1066" xr:uid="{00000000-0005-0000-0000-00002A040000}"/>
    <cellStyle name="Uitvoer 2 4 2" xfId="1067" xr:uid="{00000000-0005-0000-0000-00002B040000}"/>
    <cellStyle name="Uitvoer 2 5" xfId="1068" xr:uid="{00000000-0005-0000-0000-00002C040000}"/>
    <cellStyle name="Uitvoer 2 5 2" xfId="1069" xr:uid="{00000000-0005-0000-0000-00002D040000}"/>
    <cellStyle name="Uitvoer 2 6" xfId="1070" xr:uid="{00000000-0005-0000-0000-00002E040000}"/>
    <cellStyle name="Uitvoer 2 6 2" xfId="1071" xr:uid="{00000000-0005-0000-0000-00002F040000}"/>
    <cellStyle name="Uitvoer 2 7" xfId="1072" xr:uid="{00000000-0005-0000-0000-000030040000}"/>
    <cellStyle name="Valuta 2" xfId="1073" xr:uid="{00000000-0005-0000-0000-000031040000}"/>
    <cellStyle name="Valuta 3" xfId="1074" xr:uid="{00000000-0005-0000-0000-000032040000}"/>
    <cellStyle name="Valuta 4" xfId="1075" xr:uid="{00000000-0005-0000-0000-000033040000}"/>
    <cellStyle name="Valuta 5" xfId="1076" xr:uid="{00000000-0005-0000-0000-000034040000}"/>
    <cellStyle name="Verklarende tekst 2" xfId="1077" xr:uid="{00000000-0005-0000-0000-000035040000}"/>
    <cellStyle name="Waarschuwingstekst 2" xfId="1078" xr:uid="{00000000-0005-0000-0000-00003604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123825</xdr:colOff>
      <xdr:row>5</xdr:row>
      <xdr:rowOff>95250</xdr:rowOff>
    </xdr:from>
    <xdr:to>
      <xdr:col>32</xdr:col>
      <xdr:colOff>595305</xdr:colOff>
      <xdr:row>7</xdr:row>
      <xdr:rowOff>478146</xdr:rowOff>
    </xdr:to>
    <xdr:pic>
      <xdr:nvPicPr>
        <xdr:cNvPr id="10340" name="Afbeelding 1">
          <a:extLst>
            <a:ext uri="{FF2B5EF4-FFF2-40B4-BE49-F238E27FC236}">
              <a16:creationId xmlns:a16="http://schemas.microsoft.com/office/drawing/2014/main" id="{82D97211-979D-428F-9E04-EAEA122E9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12850" y="266700"/>
          <a:ext cx="289560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0</xdr:row>
      <xdr:rowOff>142875</xdr:rowOff>
    </xdr:from>
    <xdr:to>
      <xdr:col>7</xdr:col>
      <xdr:colOff>1082893</xdr:colOff>
      <xdr:row>2</xdr:row>
      <xdr:rowOff>88773</xdr:rowOff>
    </xdr:to>
    <xdr:pic>
      <xdr:nvPicPr>
        <xdr:cNvPr id="2" name="Picture 2" descr="logo rijnland">
          <a:extLst>
            <a:ext uri="{FF2B5EF4-FFF2-40B4-BE49-F238E27FC236}">
              <a16:creationId xmlns:a16="http://schemas.microsoft.com/office/drawing/2014/main" id="{744292E6-F8C5-4482-B50B-ACAB59683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142875"/>
          <a:ext cx="2025868" cy="6602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A1755-77C4-45AD-BF67-EEAEF7910B02}">
  <dimension ref="A1:G17"/>
  <sheetViews>
    <sheetView workbookViewId="0">
      <selection activeCell="E4" sqref="E4"/>
    </sheetView>
  </sheetViews>
  <sheetFormatPr defaultColWidth="9.1328125" defaultRowHeight="12.75" x14ac:dyDescent="0.35"/>
  <cols>
    <col min="1" max="1" width="9.1328125" style="120"/>
    <col min="2" max="2" width="12.265625" style="120" customWidth="1"/>
    <col min="3" max="3" width="23.3984375" style="120" customWidth="1"/>
    <col min="4" max="4" width="96.86328125" style="120" customWidth="1"/>
    <col min="5" max="5" width="10.1328125" style="120" bestFit="1" customWidth="1"/>
    <col min="6" max="6" width="9.1328125" style="120"/>
    <col min="7" max="7" width="10.1328125" style="120" bestFit="1" customWidth="1"/>
    <col min="8" max="16384" width="9.1328125" style="120"/>
  </cols>
  <sheetData>
    <row r="1" spans="1:7" ht="13.15" x14ac:dyDescent="0.35">
      <c r="A1" s="151" t="str">
        <f ca="1">MID(CELL("bestandsnaam"),SEARCH("[",CELL("bestandsnaam"))+1,SEARCH("]",CELL("bestandsnaam"))-SEARCH("[",CELL("bestandsnaam"))-1)</f>
        <v>Bijlage 3d ET IO-lijst AWTG STP1.xlsx</v>
      </c>
      <c r="B1" s="151"/>
      <c r="C1" s="151"/>
      <c r="D1" s="151"/>
    </row>
    <row r="3" spans="1:7" x14ac:dyDescent="0.35">
      <c r="A3" s="122" t="s">
        <v>0</v>
      </c>
      <c r="B3" s="122" t="s">
        <v>1</v>
      </c>
      <c r="C3" s="122" t="s">
        <v>2</v>
      </c>
      <c r="D3" s="122" t="s">
        <v>3</v>
      </c>
      <c r="E3" s="122" t="s">
        <v>4</v>
      </c>
    </row>
    <row r="4" spans="1:7" x14ac:dyDescent="0.35">
      <c r="A4" s="123" t="s">
        <v>5</v>
      </c>
      <c r="B4" s="124">
        <v>45413</v>
      </c>
      <c r="C4" s="123" t="s">
        <v>2</v>
      </c>
      <c r="D4" s="123" t="s">
        <v>6</v>
      </c>
      <c r="E4" s="147">
        <v>24060021</v>
      </c>
    </row>
    <row r="5" spans="1:7" x14ac:dyDescent="0.35">
      <c r="A5" s="123" t="s">
        <v>7</v>
      </c>
      <c r="B5" s="124">
        <v>44903</v>
      </c>
      <c r="C5" s="123" t="s">
        <v>8</v>
      </c>
      <c r="D5" s="123" t="s">
        <v>9</v>
      </c>
      <c r="E5" s="146">
        <v>20088668</v>
      </c>
    </row>
    <row r="6" spans="1:7" x14ac:dyDescent="0.35">
      <c r="A6" s="123" t="s">
        <v>10</v>
      </c>
      <c r="B6" s="124">
        <v>44452</v>
      </c>
      <c r="C6" s="123" t="s">
        <v>8</v>
      </c>
      <c r="D6" s="123" t="s">
        <v>11</v>
      </c>
      <c r="E6" s="145" t="s">
        <v>12</v>
      </c>
    </row>
    <row r="7" spans="1:7" x14ac:dyDescent="0.35">
      <c r="A7" s="123" t="s">
        <v>13</v>
      </c>
      <c r="B7" s="124">
        <v>44130</v>
      </c>
      <c r="C7" s="123" t="s">
        <v>8</v>
      </c>
      <c r="D7" s="123" t="s">
        <v>14</v>
      </c>
      <c r="E7" s="145" t="s">
        <v>12</v>
      </c>
    </row>
    <row r="8" spans="1:7" x14ac:dyDescent="0.35">
      <c r="A8" s="123" t="s">
        <v>15</v>
      </c>
      <c r="B8" s="124">
        <v>44130</v>
      </c>
      <c r="C8" s="123" t="s">
        <v>16</v>
      </c>
      <c r="D8" s="126" t="s">
        <v>17</v>
      </c>
      <c r="E8" s="145" t="s">
        <v>12</v>
      </c>
    </row>
    <row r="9" spans="1:7" x14ac:dyDescent="0.35">
      <c r="A9" s="123" t="s">
        <v>18</v>
      </c>
      <c r="B9" s="124">
        <v>44098</v>
      </c>
      <c r="C9" s="123" t="s">
        <v>16</v>
      </c>
      <c r="D9" s="123" t="s">
        <v>19</v>
      </c>
      <c r="E9" s="145" t="s">
        <v>12</v>
      </c>
    </row>
    <row r="10" spans="1:7" x14ac:dyDescent="0.35">
      <c r="A10" s="123" t="s">
        <v>20</v>
      </c>
      <c r="B10" s="124">
        <v>43969</v>
      </c>
      <c r="C10" s="123" t="s">
        <v>21</v>
      </c>
      <c r="D10" s="123" t="s">
        <v>22</v>
      </c>
      <c r="E10" s="145" t="s">
        <v>12</v>
      </c>
    </row>
    <row r="11" spans="1:7" x14ac:dyDescent="0.35">
      <c r="A11" s="123" t="s">
        <v>23</v>
      </c>
      <c r="B11" s="124">
        <v>43559</v>
      </c>
      <c r="C11" s="123" t="s">
        <v>21</v>
      </c>
      <c r="D11" s="123" t="s">
        <v>24</v>
      </c>
      <c r="E11" s="145" t="s">
        <v>12</v>
      </c>
      <c r="G11" s="121"/>
    </row>
    <row r="12" spans="1:7" x14ac:dyDescent="0.35">
      <c r="A12" s="123" t="s">
        <v>25</v>
      </c>
      <c r="B12" s="124">
        <v>42887</v>
      </c>
      <c r="C12" s="123" t="s">
        <v>26</v>
      </c>
      <c r="D12" s="123" t="s">
        <v>27</v>
      </c>
      <c r="E12" s="145" t="s">
        <v>12</v>
      </c>
    </row>
    <row r="13" spans="1:7" x14ac:dyDescent="0.35">
      <c r="A13" s="123"/>
      <c r="B13" s="123"/>
      <c r="C13" s="123"/>
      <c r="D13" s="123"/>
      <c r="E13" s="125"/>
    </row>
    <row r="14" spans="1:7" x14ac:dyDescent="0.35">
      <c r="A14" s="123"/>
      <c r="B14" s="123"/>
      <c r="C14" s="123"/>
      <c r="D14" s="123"/>
      <c r="E14" s="125"/>
    </row>
    <row r="15" spans="1:7" x14ac:dyDescent="0.35">
      <c r="A15" s="123"/>
      <c r="B15" s="123"/>
      <c r="C15" s="123"/>
      <c r="D15" s="123"/>
      <c r="E15" s="125"/>
    </row>
    <row r="16" spans="1:7" x14ac:dyDescent="0.35">
      <c r="A16" s="123"/>
      <c r="B16" s="123"/>
      <c r="C16" s="123"/>
      <c r="D16" s="123"/>
      <c r="E16" s="125"/>
    </row>
    <row r="17" spans="1:5" x14ac:dyDescent="0.35">
      <c r="A17" s="123"/>
      <c r="B17" s="123"/>
      <c r="C17" s="123"/>
      <c r="D17" s="123"/>
      <c r="E17" s="125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310"/>
  <sheetViews>
    <sheetView tabSelected="1" zoomScaleNormal="100" zoomScaleSheetLayoutView="100" workbookViewId="0">
      <pane xSplit="11" ySplit="8" topLeftCell="M21" activePane="bottomRight" state="frozen"/>
      <selection pane="topRight" activeCell="E4" sqref="E4"/>
      <selection pane="bottomLeft" activeCell="E4" sqref="E4"/>
      <selection pane="bottomRight" activeCell="K46" sqref="K46"/>
    </sheetView>
  </sheetViews>
  <sheetFormatPr defaultColWidth="9.1328125" defaultRowHeight="12.75" x14ac:dyDescent="0.35"/>
  <cols>
    <col min="1" max="1" width="3.265625" customWidth="1"/>
    <col min="2" max="2" width="17.86328125" style="12" customWidth="1"/>
    <col min="3" max="3" width="22.59765625" style="12" customWidth="1"/>
    <col min="4" max="4" width="4.73046875" style="13" customWidth="1"/>
    <col min="5" max="5" width="4.59765625" style="13" customWidth="1"/>
    <col min="6" max="6" width="4.73046875" style="12" customWidth="1"/>
    <col min="7" max="7" width="5.59765625" style="12" customWidth="1"/>
    <col min="8" max="8" width="21.59765625" style="12" customWidth="1"/>
    <col min="9" max="9" width="5.59765625" style="12" customWidth="1"/>
    <col min="10" max="10" width="36.73046875" style="12" customWidth="1"/>
    <col min="11" max="11" width="33.19921875" style="12" customWidth="1"/>
    <col min="12" max="12" width="10.86328125" style="12" customWidth="1"/>
    <col min="13" max="13" width="52.73046875" style="12" customWidth="1"/>
    <col min="14" max="14" width="26.3984375" style="12" customWidth="1"/>
    <col min="15" max="15" width="20.3984375" style="12" customWidth="1"/>
    <col min="16" max="16" width="12" style="12" bestFit="1" customWidth="1"/>
    <col min="17" max="18" width="4.73046875" style="12" customWidth="1"/>
    <col min="19" max="19" width="7" style="12" customWidth="1"/>
    <col min="22" max="22" width="9.1328125" style="14"/>
    <col min="23" max="23" width="10.265625" customWidth="1"/>
    <col min="24" max="24" width="17" customWidth="1"/>
    <col min="25" max="25" width="12" customWidth="1"/>
    <col min="27" max="27" width="10.73046875" customWidth="1"/>
  </cols>
  <sheetData>
    <row r="1" spans="1:34" ht="27" customHeight="1" x14ac:dyDescent="0.35">
      <c r="D1" s="127"/>
      <c r="E1" s="132"/>
      <c r="F1" s="133"/>
      <c r="G1" s="133"/>
      <c r="H1" s="134"/>
      <c r="I1" s="133"/>
      <c r="J1" s="140" t="s">
        <v>28</v>
      </c>
      <c r="K1" s="141" t="s">
        <v>29</v>
      </c>
      <c r="L1" s="142"/>
      <c r="M1" s="142"/>
      <c r="N1" s="142"/>
      <c r="O1" s="142"/>
      <c r="P1" s="142"/>
      <c r="Q1" s="142"/>
      <c r="R1" s="142"/>
      <c r="S1" s="143"/>
    </row>
    <row r="2" spans="1:34" ht="29.45" customHeight="1" x14ac:dyDescent="0.35">
      <c r="D2" s="128"/>
      <c r="H2" s="130"/>
      <c r="J2" s="140" t="s">
        <v>30</v>
      </c>
      <c r="K2" s="144" t="s">
        <v>31</v>
      </c>
      <c r="L2" s="142"/>
      <c r="M2" s="142"/>
      <c r="N2" s="142"/>
      <c r="O2" s="142"/>
      <c r="P2" s="142"/>
      <c r="Q2" s="142"/>
      <c r="R2" s="142"/>
      <c r="S2" s="143"/>
    </row>
    <row r="3" spans="1:34" ht="13.15" x14ac:dyDescent="0.4">
      <c r="D3" s="135"/>
      <c r="H3" s="131"/>
      <c r="J3" s="129" t="s">
        <v>32</v>
      </c>
      <c r="K3" s="148" t="s">
        <v>33</v>
      </c>
      <c r="L3" s="142"/>
      <c r="M3" s="142"/>
      <c r="N3" s="142"/>
      <c r="O3" s="142"/>
      <c r="P3" s="142"/>
      <c r="Q3" s="142"/>
      <c r="R3" s="142"/>
      <c r="S3" s="143"/>
    </row>
    <row r="4" spans="1:34" x14ac:dyDescent="0.35">
      <c r="D4" s="136" t="s">
        <v>34</v>
      </c>
      <c r="E4" s="137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9"/>
    </row>
    <row r="5" spans="1:34" ht="13.15" thickBot="1" x14ac:dyDescent="0.4">
      <c r="A5" s="16"/>
      <c r="U5" s="86" t="s">
        <v>35</v>
      </c>
      <c r="V5" s="87" t="s">
        <v>36</v>
      </c>
      <c r="W5" s="88" t="s">
        <v>37</v>
      </c>
      <c r="X5" s="88" t="s">
        <v>38</v>
      </c>
      <c r="Y5" s="88" t="s">
        <v>39</v>
      </c>
      <c r="Z5" s="86" t="s">
        <v>40</v>
      </c>
      <c r="AA5" s="86" t="s">
        <v>41</v>
      </c>
      <c r="AB5" s="86" t="s">
        <v>42</v>
      </c>
      <c r="AC5" s="89" t="s">
        <v>43</v>
      </c>
      <c r="AD5" s="90"/>
      <c r="AE5" s="90"/>
    </row>
    <row r="6" spans="1:34" s="11" customFormat="1" ht="17.649999999999999" x14ac:dyDescent="0.45">
      <c r="B6" s="10"/>
      <c r="C6" s="10"/>
      <c r="D6" s="23"/>
      <c r="E6" s="24" t="s">
        <v>44</v>
      </c>
      <c r="F6" s="25"/>
      <c r="G6" s="25"/>
      <c r="H6" s="25"/>
      <c r="I6" s="25"/>
      <c r="J6" s="25"/>
      <c r="K6" s="24" t="s">
        <v>45</v>
      </c>
      <c r="L6" s="24"/>
      <c r="M6" s="25"/>
      <c r="N6" s="25"/>
      <c r="O6" s="24" t="s">
        <v>46</v>
      </c>
      <c r="P6" s="25"/>
      <c r="Q6" s="25"/>
      <c r="R6" s="25"/>
      <c r="S6" s="26"/>
      <c r="U6" s="91" t="s">
        <v>47</v>
      </c>
      <c r="V6" s="92" t="s">
        <v>48</v>
      </c>
      <c r="W6" s="92" t="s">
        <v>48</v>
      </c>
      <c r="X6" s="92" t="s">
        <v>49</v>
      </c>
      <c r="Y6" s="92" t="s">
        <v>50</v>
      </c>
      <c r="Z6" s="93" t="s">
        <v>51</v>
      </c>
      <c r="AA6" s="94" t="s">
        <v>52</v>
      </c>
      <c r="AB6" s="95" t="s">
        <v>53</v>
      </c>
      <c r="AC6" s="96"/>
      <c r="AD6" s="97"/>
      <c r="AE6" s="97"/>
    </row>
    <row r="7" spans="1:34" s="3" customFormat="1" ht="63.75" customHeight="1" thickBot="1" x14ac:dyDescent="0.5">
      <c r="B7" s="17" t="s">
        <v>54</v>
      </c>
      <c r="C7" s="17" t="s">
        <v>55</v>
      </c>
      <c r="D7" s="18" t="s">
        <v>56</v>
      </c>
      <c r="E7" s="24" t="s">
        <v>57</v>
      </c>
      <c r="F7" s="18" t="s">
        <v>58</v>
      </c>
      <c r="G7" s="18" t="s">
        <v>59</v>
      </c>
      <c r="H7" s="83" t="s">
        <v>60</v>
      </c>
      <c r="I7" s="19" t="s">
        <v>61</v>
      </c>
      <c r="J7" s="20" t="s">
        <v>62</v>
      </c>
      <c r="K7" s="20" t="s">
        <v>63</v>
      </c>
      <c r="L7" s="21"/>
      <c r="M7" s="21" t="s">
        <v>64</v>
      </c>
      <c r="N7" s="22" t="s">
        <v>65</v>
      </c>
      <c r="O7" s="22" t="s">
        <v>66</v>
      </c>
      <c r="P7" s="22" t="s">
        <v>67</v>
      </c>
      <c r="Q7" s="18" t="s">
        <v>68</v>
      </c>
      <c r="R7" s="18" t="s">
        <v>69</v>
      </c>
      <c r="S7" s="18" t="s">
        <v>70</v>
      </c>
      <c r="T7" s="2"/>
      <c r="U7" s="98" t="s">
        <v>49</v>
      </c>
      <c r="V7" s="99" t="s">
        <v>71</v>
      </c>
      <c r="W7" s="99" t="s">
        <v>72</v>
      </c>
      <c r="X7" s="99" t="s">
        <v>73</v>
      </c>
      <c r="Y7" s="99" t="s">
        <v>74</v>
      </c>
      <c r="Z7" s="100" t="s">
        <v>75</v>
      </c>
      <c r="AA7" s="101" t="s">
        <v>75</v>
      </c>
      <c r="AB7" s="102" t="s">
        <v>76</v>
      </c>
      <c r="AC7" s="96"/>
      <c r="AD7" s="103"/>
      <c r="AE7" s="103"/>
      <c r="AF7" s="2"/>
      <c r="AG7" s="2"/>
      <c r="AH7" s="2"/>
    </row>
    <row r="8" spans="1:34" s="3" customFormat="1" ht="39.75" x14ac:dyDescent="0.35">
      <c r="B8" s="4"/>
      <c r="C8" s="4"/>
      <c r="D8" s="5"/>
      <c r="E8" s="5"/>
      <c r="F8" s="5"/>
      <c r="G8" s="5"/>
      <c r="H8" s="82"/>
      <c r="I8" s="5"/>
      <c r="J8" s="6"/>
      <c r="K8" s="6"/>
      <c r="L8" s="7" t="s">
        <v>77</v>
      </c>
      <c r="M8" s="8" t="s">
        <v>78</v>
      </c>
      <c r="N8" s="9"/>
      <c r="O8" s="9"/>
      <c r="P8" s="9"/>
      <c r="Q8" s="5"/>
      <c r="R8" s="5"/>
      <c r="S8" s="5"/>
      <c r="T8" s="2"/>
      <c r="U8" s="104" t="s">
        <v>79</v>
      </c>
      <c r="V8" s="104"/>
      <c r="W8" s="96"/>
      <c r="X8" s="96"/>
      <c r="Y8" s="104" t="s">
        <v>80</v>
      </c>
      <c r="Z8" s="96"/>
      <c r="AA8" s="104" t="s">
        <v>79</v>
      </c>
      <c r="AB8" s="104" t="s">
        <v>79</v>
      </c>
      <c r="AC8" s="96"/>
      <c r="AD8" s="103"/>
      <c r="AE8" s="103"/>
      <c r="AF8" s="2"/>
      <c r="AG8" s="2"/>
      <c r="AH8" s="2"/>
    </row>
    <row r="9" spans="1:34" ht="15" customHeight="1" x14ac:dyDescent="0.35">
      <c r="B9" s="108"/>
      <c r="C9" s="108"/>
      <c r="D9" s="33"/>
      <c r="E9" s="33"/>
      <c r="F9" s="34"/>
      <c r="G9" s="34"/>
      <c r="H9" s="34"/>
      <c r="I9" s="34"/>
      <c r="J9" s="35"/>
      <c r="K9" s="35"/>
      <c r="L9" s="35"/>
      <c r="M9" s="35"/>
      <c r="N9" s="35"/>
      <c r="O9" s="35"/>
      <c r="P9" s="36"/>
      <c r="Q9" s="36"/>
      <c r="R9" s="36"/>
      <c r="S9" s="35" t="s">
        <v>81</v>
      </c>
      <c r="T9" s="12"/>
      <c r="U9" s="90"/>
      <c r="V9" s="105"/>
      <c r="W9" s="90"/>
      <c r="X9" s="90"/>
      <c r="Y9" s="90"/>
      <c r="Z9" s="90"/>
      <c r="AA9" s="90"/>
      <c r="AB9" s="90"/>
      <c r="AC9" s="90"/>
      <c r="AD9" s="29"/>
      <c r="AE9" s="29"/>
      <c r="AF9" s="12"/>
      <c r="AG9" s="12"/>
      <c r="AH9" s="12"/>
    </row>
    <row r="10" spans="1:34" ht="15" customHeight="1" x14ac:dyDescent="0.35">
      <c r="B10" s="109"/>
      <c r="C10" s="109"/>
      <c r="D10" s="37"/>
      <c r="E10" s="37"/>
      <c r="F10" s="38">
        <v>0</v>
      </c>
      <c r="G10" s="38"/>
      <c r="H10" s="38"/>
      <c r="I10" s="39"/>
      <c r="J10" s="40"/>
      <c r="K10" s="27"/>
      <c r="L10" s="28"/>
      <c r="M10" s="40" t="s">
        <v>82</v>
      </c>
      <c r="N10" s="28"/>
      <c r="O10" s="41"/>
      <c r="P10" s="42"/>
      <c r="Q10" s="42"/>
      <c r="R10" s="42"/>
      <c r="S10" s="43"/>
      <c r="T10" s="12"/>
      <c r="U10" s="90"/>
      <c r="V10" s="105"/>
      <c r="W10" s="90"/>
      <c r="X10" s="90"/>
      <c r="Y10" s="90"/>
      <c r="Z10" s="90"/>
      <c r="AA10" s="90"/>
      <c r="AB10" s="90"/>
      <c r="AC10" s="90"/>
      <c r="AD10" s="29"/>
      <c r="AE10" s="29"/>
      <c r="AF10" s="12"/>
      <c r="AG10" s="12"/>
      <c r="AH10" s="12"/>
    </row>
    <row r="11" spans="1:34" ht="15" customHeight="1" x14ac:dyDescent="0.35">
      <c r="B11" s="109"/>
      <c r="C11" s="109"/>
      <c r="D11" s="37" t="s">
        <v>83</v>
      </c>
      <c r="E11" s="37" t="s">
        <v>83</v>
      </c>
      <c r="F11" s="38">
        <v>1</v>
      </c>
      <c r="G11" s="38"/>
      <c r="H11" s="38"/>
      <c r="I11" s="44"/>
      <c r="J11" s="45"/>
      <c r="K11" s="46"/>
      <c r="L11" s="41"/>
      <c r="M11" s="45" t="s">
        <v>84</v>
      </c>
      <c r="N11" s="41"/>
      <c r="O11" s="47"/>
      <c r="P11" s="42"/>
      <c r="Q11" s="42"/>
      <c r="R11" s="42"/>
      <c r="S11" s="43"/>
      <c r="U11" s="90"/>
      <c r="V11" s="105"/>
      <c r="W11" s="90"/>
      <c r="X11" s="90"/>
      <c r="Y11" s="90"/>
      <c r="Z11" s="90"/>
      <c r="AA11" s="90"/>
      <c r="AB11" s="90"/>
      <c r="AC11" s="90"/>
      <c r="AD11" s="90"/>
      <c r="AE11" s="90"/>
    </row>
    <row r="12" spans="1:34" ht="15" customHeight="1" x14ac:dyDescent="0.35">
      <c r="B12" s="109"/>
      <c r="C12" s="109"/>
      <c r="D12" s="37" t="s">
        <v>83</v>
      </c>
      <c r="E12" s="37" t="s">
        <v>83</v>
      </c>
      <c r="F12" s="38">
        <v>2</v>
      </c>
      <c r="G12" s="38"/>
      <c r="H12" s="38"/>
      <c r="I12" s="48"/>
      <c r="J12" s="49"/>
      <c r="K12" s="50"/>
      <c r="L12" s="41"/>
      <c r="M12" s="51" t="s">
        <v>85</v>
      </c>
      <c r="N12" s="41"/>
      <c r="O12" s="47"/>
      <c r="P12" s="42"/>
      <c r="Q12" s="42"/>
      <c r="R12" s="42"/>
      <c r="S12" s="43"/>
      <c r="U12" s="90"/>
      <c r="V12" s="105"/>
      <c r="W12" s="90"/>
      <c r="X12" s="90"/>
      <c r="Y12" s="90"/>
      <c r="Z12" s="90"/>
      <c r="AA12" s="90"/>
      <c r="AB12" s="90"/>
      <c r="AC12" s="90"/>
      <c r="AD12" s="90"/>
      <c r="AE12" s="90"/>
    </row>
    <row r="13" spans="1:34" ht="15" customHeight="1" x14ac:dyDescent="0.35">
      <c r="B13" s="109"/>
      <c r="C13" s="109"/>
      <c r="D13" s="37" t="s">
        <v>83</v>
      </c>
      <c r="E13" s="37" t="s">
        <v>83</v>
      </c>
      <c r="F13" s="38">
        <v>3</v>
      </c>
      <c r="G13" s="38"/>
      <c r="H13" s="38"/>
      <c r="I13" s="48"/>
      <c r="J13" s="49"/>
      <c r="K13" s="50"/>
      <c r="L13" s="41"/>
      <c r="M13" s="49" t="s">
        <v>86</v>
      </c>
      <c r="N13" s="41"/>
      <c r="O13" s="47"/>
      <c r="P13" s="42"/>
      <c r="Q13" s="42"/>
      <c r="R13" s="42"/>
      <c r="S13" s="43"/>
      <c r="U13" s="90"/>
      <c r="V13" s="105"/>
      <c r="W13" s="90"/>
      <c r="X13" s="90"/>
      <c r="Y13" s="90"/>
      <c r="Z13" s="90"/>
      <c r="AA13" s="90"/>
      <c r="AB13" s="90"/>
      <c r="AC13" s="90"/>
      <c r="AD13" s="90"/>
      <c r="AE13" s="90"/>
    </row>
    <row r="14" spans="1:34" ht="15" customHeight="1" x14ac:dyDescent="0.35">
      <c r="B14" s="109"/>
      <c r="C14" s="109"/>
      <c r="D14" s="37"/>
      <c r="E14" s="37"/>
      <c r="F14" s="38"/>
      <c r="G14" s="38"/>
      <c r="H14" s="52"/>
      <c r="I14" s="38"/>
      <c r="J14" s="41"/>
      <c r="K14" s="41"/>
      <c r="L14" s="41"/>
      <c r="M14" s="41"/>
      <c r="N14" s="53"/>
      <c r="O14" s="47"/>
      <c r="P14" s="42"/>
      <c r="Q14" s="42"/>
      <c r="R14" s="42"/>
      <c r="S14" s="43"/>
      <c r="U14" s="90"/>
      <c r="V14" s="105"/>
      <c r="W14" s="90"/>
      <c r="X14" s="90"/>
      <c r="Y14" s="90"/>
      <c r="Z14" s="90"/>
      <c r="AA14" s="90"/>
      <c r="AB14" s="90"/>
      <c r="AC14" s="90"/>
      <c r="AD14" s="90"/>
      <c r="AE14" s="90"/>
    </row>
    <row r="15" spans="1:34" ht="15" customHeight="1" x14ac:dyDescent="0.35">
      <c r="B15" s="109"/>
      <c r="C15" s="109"/>
      <c r="D15" s="37"/>
      <c r="E15" s="37"/>
      <c r="F15" s="38"/>
      <c r="G15" s="38"/>
      <c r="H15" s="38"/>
      <c r="I15" s="38"/>
      <c r="J15" s="41"/>
      <c r="K15" s="41"/>
      <c r="L15" s="41"/>
      <c r="M15" s="41"/>
      <c r="N15" s="41"/>
      <c r="O15" s="47"/>
      <c r="P15" s="42"/>
      <c r="Q15" s="42"/>
      <c r="R15" s="42"/>
      <c r="S15" s="43"/>
      <c r="U15" s="90"/>
      <c r="V15" s="105"/>
      <c r="W15" s="90"/>
      <c r="X15" s="90"/>
      <c r="Y15" s="90"/>
      <c r="Z15" s="90"/>
      <c r="AA15" s="90"/>
      <c r="AB15" s="90"/>
      <c r="AC15" s="90"/>
      <c r="AD15" s="90"/>
      <c r="AE15" s="90"/>
    </row>
    <row r="16" spans="1:34" ht="15" customHeight="1" x14ac:dyDescent="0.35">
      <c r="B16" s="109" t="s">
        <v>87</v>
      </c>
      <c r="C16" s="110" t="s">
        <v>88</v>
      </c>
      <c r="D16" s="37" t="s">
        <v>83</v>
      </c>
      <c r="E16" s="37" t="s">
        <v>83</v>
      </c>
      <c r="F16" s="38">
        <v>4</v>
      </c>
      <c r="G16" s="54" t="s">
        <v>89</v>
      </c>
      <c r="H16" s="55" t="s">
        <v>90</v>
      </c>
      <c r="I16" s="38" t="s">
        <v>91</v>
      </c>
      <c r="J16" s="41" t="s">
        <v>92</v>
      </c>
      <c r="K16" s="41" t="s">
        <v>93</v>
      </c>
      <c r="L16" s="41" t="s">
        <v>94</v>
      </c>
      <c r="M16" s="41" t="s">
        <v>95</v>
      </c>
      <c r="N16" s="41" t="s">
        <v>96</v>
      </c>
      <c r="O16" s="43" t="s">
        <v>97</v>
      </c>
      <c r="P16" s="56" t="b">
        <v>1</v>
      </c>
      <c r="Q16" s="56">
        <v>0</v>
      </c>
      <c r="R16" s="56">
        <v>0</v>
      </c>
      <c r="S16" s="43"/>
      <c r="U16" s="90"/>
      <c r="V16" s="105" t="str">
        <f>H16</f>
        <v>2A</v>
      </c>
      <c r="W16" s="90" t="str">
        <f>CONCATENATE(I16,".",F16,".",G16)</f>
        <v>DI.4.00</v>
      </c>
      <c r="X16" s="90"/>
      <c r="Y16" s="90"/>
      <c r="Z16" s="90" t="s">
        <v>98</v>
      </c>
      <c r="AA16" s="90"/>
      <c r="AB16" s="90"/>
      <c r="AC16" s="90"/>
      <c r="AD16" s="90"/>
      <c r="AE16" s="90"/>
    </row>
    <row r="17" spans="2:31" ht="15" customHeight="1" x14ac:dyDescent="0.35">
      <c r="B17" s="109" t="s">
        <v>87</v>
      </c>
      <c r="C17" s="110" t="s">
        <v>88</v>
      </c>
      <c r="D17" s="37" t="s">
        <v>83</v>
      </c>
      <c r="E17" s="37" t="s">
        <v>83</v>
      </c>
      <c r="F17" s="38">
        <v>4</v>
      </c>
      <c r="G17" s="54" t="s">
        <v>99</v>
      </c>
      <c r="H17" s="55" t="s">
        <v>100</v>
      </c>
      <c r="I17" s="38" t="s">
        <v>91</v>
      </c>
      <c r="J17" s="41" t="s">
        <v>101</v>
      </c>
      <c r="K17" s="43" t="s">
        <v>102</v>
      </c>
      <c r="L17" s="43" t="s">
        <v>94</v>
      </c>
      <c r="M17" s="43" t="s">
        <v>103</v>
      </c>
      <c r="N17" s="43" t="s">
        <v>96</v>
      </c>
      <c r="O17" s="43" t="s">
        <v>104</v>
      </c>
      <c r="P17" s="56" t="b">
        <v>1</v>
      </c>
      <c r="Q17" s="56">
        <v>0</v>
      </c>
      <c r="R17" s="56">
        <v>0</v>
      </c>
      <c r="S17" s="43" t="s">
        <v>81</v>
      </c>
      <c r="U17" s="90"/>
      <c r="V17" s="105" t="str">
        <f t="shared" ref="V17:V33" si="0">H17</f>
        <v>3A</v>
      </c>
      <c r="W17" s="90" t="str">
        <f t="shared" ref="W17:W33" si="1">CONCATENATE(I17,".",F17,".",G17)</f>
        <v>DI.4.01</v>
      </c>
      <c r="X17" s="90"/>
      <c r="Y17" s="90"/>
      <c r="Z17" s="90" t="s">
        <v>98</v>
      </c>
      <c r="AA17" s="90"/>
      <c r="AB17" s="90"/>
      <c r="AC17" s="90"/>
      <c r="AD17" s="90"/>
      <c r="AE17" s="90"/>
    </row>
    <row r="18" spans="2:31" ht="15" customHeight="1" x14ac:dyDescent="0.35">
      <c r="B18" s="109" t="s">
        <v>87</v>
      </c>
      <c r="C18" s="110" t="s">
        <v>88</v>
      </c>
      <c r="D18" s="37" t="s">
        <v>83</v>
      </c>
      <c r="E18" s="37" t="s">
        <v>83</v>
      </c>
      <c r="F18" s="38">
        <v>4</v>
      </c>
      <c r="G18" s="54" t="s">
        <v>105</v>
      </c>
      <c r="H18" s="55" t="s">
        <v>106</v>
      </c>
      <c r="I18" s="38" t="s">
        <v>91</v>
      </c>
      <c r="J18" s="41" t="s">
        <v>107</v>
      </c>
      <c r="K18" s="43" t="s">
        <v>108</v>
      </c>
      <c r="L18" s="43" t="s">
        <v>94</v>
      </c>
      <c r="M18" s="43" t="s">
        <v>109</v>
      </c>
      <c r="N18" s="43" t="s">
        <v>96</v>
      </c>
      <c r="O18" s="43" t="s">
        <v>110</v>
      </c>
      <c r="P18" s="56" t="b">
        <v>1</v>
      </c>
      <c r="Q18" s="56">
        <v>0</v>
      </c>
      <c r="R18" s="56">
        <v>0</v>
      </c>
      <c r="S18" s="43" t="s">
        <v>81</v>
      </c>
      <c r="U18" s="90"/>
      <c r="V18" s="105" t="str">
        <f t="shared" si="0"/>
        <v>4A</v>
      </c>
      <c r="W18" s="90" t="str">
        <f t="shared" si="1"/>
        <v>DI.4.02</v>
      </c>
      <c r="X18" s="90"/>
      <c r="Y18" s="90"/>
      <c r="Z18" s="90" t="s">
        <v>98</v>
      </c>
      <c r="AA18" s="90"/>
      <c r="AB18" s="90"/>
      <c r="AC18" s="90"/>
      <c r="AD18" s="90"/>
      <c r="AE18" s="90"/>
    </row>
    <row r="19" spans="2:31" ht="15" customHeight="1" x14ac:dyDescent="0.35">
      <c r="B19" s="109" t="s">
        <v>87</v>
      </c>
      <c r="C19" s="110" t="s">
        <v>88</v>
      </c>
      <c r="D19" s="37" t="s">
        <v>83</v>
      </c>
      <c r="E19" s="37" t="s">
        <v>83</v>
      </c>
      <c r="F19" s="38">
        <v>4</v>
      </c>
      <c r="G19" s="54" t="s">
        <v>111</v>
      </c>
      <c r="H19" s="55" t="s">
        <v>112</v>
      </c>
      <c r="I19" s="38" t="s">
        <v>91</v>
      </c>
      <c r="J19" s="57" t="s">
        <v>27</v>
      </c>
      <c r="K19" s="58"/>
      <c r="L19" s="58" t="s">
        <v>27</v>
      </c>
      <c r="M19" s="58" t="s">
        <v>113</v>
      </c>
      <c r="N19" s="58" t="s">
        <v>27</v>
      </c>
      <c r="O19" s="58" t="s">
        <v>27</v>
      </c>
      <c r="P19" s="85" t="s">
        <v>27</v>
      </c>
      <c r="Q19" s="84">
        <v>0</v>
      </c>
      <c r="R19" s="84">
        <v>0</v>
      </c>
      <c r="S19" s="43" t="s">
        <v>81</v>
      </c>
      <c r="U19" s="90"/>
      <c r="V19" s="105" t="str">
        <f t="shared" si="0"/>
        <v>5A</v>
      </c>
      <c r="W19" s="90" t="str">
        <f t="shared" si="1"/>
        <v>DI.4.03</v>
      </c>
      <c r="X19" s="90"/>
      <c r="Y19" s="90"/>
      <c r="Z19" s="90" t="s">
        <v>98</v>
      </c>
      <c r="AA19" s="90"/>
      <c r="AB19" s="90"/>
      <c r="AC19" s="90"/>
      <c r="AD19" s="90"/>
      <c r="AE19" s="90"/>
    </row>
    <row r="20" spans="2:31" ht="15" customHeight="1" x14ac:dyDescent="0.35">
      <c r="B20" s="109"/>
      <c r="C20" s="110"/>
      <c r="D20" s="37"/>
      <c r="E20" s="37"/>
      <c r="F20" s="38"/>
      <c r="G20" s="54"/>
      <c r="H20" s="55"/>
      <c r="I20" s="38"/>
      <c r="J20" s="41"/>
      <c r="K20" s="59"/>
      <c r="L20" s="43"/>
      <c r="M20" s="43"/>
      <c r="N20" s="43"/>
      <c r="O20" s="43"/>
      <c r="P20" s="56"/>
      <c r="Q20" s="56"/>
      <c r="R20" s="56"/>
      <c r="S20" s="43"/>
      <c r="U20" s="90"/>
      <c r="V20" s="105"/>
      <c r="W20" s="90"/>
      <c r="X20" s="90"/>
      <c r="Y20" s="90"/>
      <c r="Z20" s="90"/>
      <c r="AA20" s="90"/>
      <c r="AB20" s="90"/>
      <c r="AC20" s="90"/>
      <c r="AD20" s="90"/>
      <c r="AE20" s="90"/>
    </row>
    <row r="21" spans="2:31" ht="15" customHeight="1" x14ac:dyDescent="0.35">
      <c r="B21" s="109" t="s">
        <v>87</v>
      </c>
      <c r="C21" s="110" t="s">
        <v>88</v>
      </c>
      <c r="D21" s="37" t="s">
        <v>83</v>
      </c>
      <c r="E21" s="37" t="s">
        <v>83</v>
      </c>
      <c r="F21" s="38">
        <v>4</v>
      </c>
      <c r="G21" s="54" t="s">
        <v>114</v>
      </c>
      <c r="H21" s="55" t="s">
        <v>115</v>
      </c>
      <c r="I21" s="38" t="s">
        <v>91</v>
      </c>
      <c r="J21" s="41" t="s">
        <v>116</v>
      </c>
      <c r="K21" s="43"/>
      <c r="L21" s="43" t="s">
        <v>94</v>
      </c>
      <c r="M21" s="43" t="s">
        <v>117</v>
      </c>
      <c r="N21" s="43" t="s">
        <v>96</v>
      </c>
      <c r="O21" s="43" t="s">
        <v>51</v>
      </c>
      <c r="P21" s="56" t="b">
        <v>0</v>
      </c>
      <c r="Q21" s="56">
        <v>0</v>
      </c>
      <c r="R21" s="56">
        <v>0</v>
      </c>
      <c r="S21" s="43" t="s">
        <v>81</v>
      </c>
      <c r="U21" s="90"/>
      <c r="V21" s="105" t="str">
        <f t="shared" si="0"/>
        <v>6A</v>
      </c>
      <c r="W21" s="90" t="str">
        <f t="shared" si="1"/>
        <v>DI.4.04</v>
      </c>
      <c r="X21" s="90"/>
      <c r="Y21" s="90"/>
      <c r="Z21" s="90" t="s">
        <v>98</v>
      </c>
      <c r="AA21" s="90"/>
      <c r="AB21" s="90"/>
      <c r="AC21" s="90"/>
      <c r="AD21" s="90"/>
      <c r="AE21" s="90"/>
    </row>
    <row r="22" spans="2:31" ht="15" customHeight="1" x14ac:dyDescent="0.35">
      <c r="B22" s="109" t="s">
        <v>87</v>
      </c>
      <c r="C22" s="110" t="s">
        <v>88</v>
      </c>
      <c r="D22" s="37" t="s">
        <v>83</v>
      </c>
      <c r="E22" s="37" t="s">
        <v>83</v>
      </c>
      <c r="F22" s="38">
        <v>4</v>
      </c>
      <c r="G22" s="54" t="s">
        <v>118</v>
      </c>
      <c r="H22" s="55" t="s">
        <v>119</v>
      </c>
      <c r="I22" s="38" t="s">
        <v>91</v>
      </c>
      <c r="J22" s="41" t="s">
        <v>120</v>
      </c>
      <c r="K22" s="43" t="s">
        <v>121</v>
      </c>
      <c r="L22" s="43" t="s">
        <v>94</v>
      </c>
      <c r="M22" s="43" t="s">
        <v>122</v>
      </c>
      <c r="N22" s="43" t="s">
        <v>96</v>
      </c>
      <c r="O22" s="43" t="s">
        <v>123</v>
      </c>
      <c r="P22" s="56" t="b">
        <v>0</v>
      </c>
      <c r="Q22" s="56">
        <v>0</v>
      </c>
      <c r="R22" s="56">
        <v>0</v>
      </c>
      <c r="S22" s="43" t="s">
        <v>81</v>
      </c>
      <c r="U22" s="90"/>
      <c r="V22" s="105" t="str">
        <f t="shared" si="0"/>
        <v>7A</v>
      </c>
      <c r="W22" s="90" t="str">
        <f t="shared" si="1"/>
        <v>DI.4.05</v>
      </c>
      <c r="X22" s="90"/>
      <c r="Y22" s="90"/>
      <c r="Z22" s="90" t="s">
        <v>98</v>
      </c>
      <c r="AA22" s="90"/>
      <c r="AB22" s="90"/>
      <c r="AC22" s="90"/>
      <c r="AD22" s="90"/>
      <c r="AE22" s="90"/>
    </row>
    <row r="23" spans="2:31" ht="15" customHeight="1" x14ac:dyDescent="0.35">
      <c r="B23" s="109" t="s">
        <v>87</v>
      </c>
      <c r="C23" s="110" t="s">
        <v>88</v>
      </c>
      <c r="D23" s="37" t="s">
        <v>83</v>
      </c>
      <c r="E23" s="37" t="s">
        <v>83</v>
      </c>
      <c r="F23" s="38">
        <v>4</v>
      </c>
      <c r="G23" s="54" t="s">
        <v>124</v>
      </c>
      <c r="H23" s="55" t="s">
        <v>125</v>
      </c>
      <c r="I23" s="38" t="s">
        <v>91</v>
      </c>
      <c r="J23" s="41" t="s">
        <v>126</v>
      </c>
      <c r="K23" s="43" t="s">
        <v>127</v>
      </c>
      <c r="L23" s="43" t="s">
        <v>94</v>
      </c>
      <c r="M23" s="43" t="s">
        <v>128</v>
      </c>
      <c r="N23" s="43" t="s">
        <v>96</v>
      </c>
      <c r="O23" s="43" t="s">
        <v>129</v>
      </c>
      <c r="P23" s="56" t="b">
        <v>1</v>
      </c>
      <c r="Q23" s="56">
        <v>0</v>
      </c>
      <c r="R23" s="56">
        <v>0</v>
      </c>
      <c r="S23" s="43" t="s">
        <v>81</v>
      </c>
      <c r="U23" s="90"/>
      <c r="V23" s="105" t="str">
        <f t="shared" si="0"/>
        <v>8A</v>
      </c>
      <c r="W23" s="90" t="str">
        <f t="shared" si="1"/>
        <v>DI.4.06</v>
      </c>
      <c r="X23" s="90"/>
      <c r="Y23" s="90"/>
      <c r="Z23" s="90" t="s">
        <v>98</v>
      </c>
      <c r="AA23" s="90"/>
      <c r="AB23" s="90"/>
      <c r="AC23" s="90"/>
      <c r="AD23" s="90"/>
      <c r="AE23" s="90"/>
    </row>
    <row r="24" spans="2:31" ht="15" customHeight="1" x14ac:dyDescent="0.35">
      <c r="B24" s="109" t="s">
        <v>87</v>
      </c>
      <c r="C24" s="110" t="s">
        <v>88</v>
      </c>
      <c r="D24" s="37" t="s">
        <v>83</v>
      </c>
      <c r="E24" s="37" t="s">
        <v>83</v>
      </c>
      <c r="F24" s="38">
        <v>4</v>
      </c>
      <c r="G24" s="54" t="s">
        <v>130</v>
      </c>
      <c r="H24" s="55" t="s">
        <v>131</v>
      </c>
      <c r="I24" s="38" t="s">
        <v>91</v>
      </c>
      <c r="J24" s="41" t="s">
        <v>132</v>
      </c>
      <c r="K24" s="43"/>
      <c r="L24" s="43" t="s">
        <v>94</v>
      </c>
      <c r="M24" s="43" t="s">
        <v>133</v>
      </c>
      <c r="N24" s="43" t="s">
        <v>96</v>
      </c>
      <c r="O24" s="43" t="s">
        <v>134</v>
      </c>
      <c r="P24" s="56" t="b">
        <v>0</v>
      </c>
      <c r="Q24" s="56">
        <v>0</v>
      </c>
      <c r="R24" s="56">
        <v>0</v>
      </c>
      <c r="S24" s="43" t="s">
        <v>81</v>
      </c>
      <c r="U24" s="90"/>
      <c r="V24" s="105" t="str">
        <f t="shared" si="0"/>
        <v>9A</v>
      </c>
      <c r="W24" s="90" t="str">
        <f t="shared" si="1"/>
        <v>DI.4.07</v>
      </c>
      <c r="X24" s="90"/>
      <c r="Y24" s="90"/>
      <c r="Z24" s="90" t="s">
        <v>98</v>
      </c>
      <c r="AA24" s="90"/>
      <c r="AB24" s="90"/>
      <c r="AC24" s="90"/>
      <c r="AD24" s="90"/>
      <c r="AE24" s="90"/>
    </row>
    <row r="25" spans="2:31" ht="15" customHeight="1" x14ac:dyDescent="0.35">
      <c r="B25" s="109" t="s">
        <v>87</v>
      </c>
      <c r="C25" s="110" t="s">
        <v>88</v>
      </c>
      <c r="D25" s="37" t="s">
        <v>83</v>
      </c>
      <c r="E25" s="37" t="s">
        <v>83</v>
      </c>
      <c r="F25" s="38">
        <v>4</v>
      </c>
      <c r="G25" s="54" t="s">
        <v>135</v>
      </c>
      <c r="H25" s="55" t="s">
        <v>136</v>
      </c>
      <c r="I25" s="38" t="s">
        <v>91</v>
      </c>
      <c r="J25" s="41" t="s">
        <v>137</v>
      </c>
      <c r="K25" s="43" t="s">
        <v>138</v>
      </c>
      <c r="L25" s="43" t="s">
        <v>139</v>
      </c>
      <c r="M25" s="43" t="s">
        <v>140</v>
      </c>
      <c r="N25" s="43" t="s">
        <v>141</v>
      </c>
      <c r="O25" s="43" t="s">
        <v>142</v>
      </c>
      <c r="P25" s="56" t="b">
        <v>1</v>
      </c>
      <c r="Q25" s="56">
        <v>0</v>
      </c>
      <c r="R25" s="56">
        <v>0</v>
      </c>
      <c r="S25" s="43" t="s">
        <v>81</v>
      </c>
      <c r="U25" s="90"/>
      <c r="V25" s="105" t="str">
        <f t="shared" si="0"/>
        <v>2B</v>
      </c>
      <c r="W25" s="90" t="str">
        <f t="shared" si="1"/>
        <v>DI.4.08</v>
      </c>
      <c r="X25" s="90"/>
      <c r="Y25" s="90"/>
      <c r="Z25" s="90" t="s">
        <v>98</v>
      </c>
      <c r="AA25" s="90"/>
      <c r="AB25" s="90"/>
      <c r="AC25" s="90"/>
      <c r="AD25" s="90"/>
      <c r="AE25" s="90"/>
    </row>
    <row r="26" spans="2:31" ht="15" customHeight="1" x14ac:dyDescent="0.35">
      <c r="B26" s="109" t="s">
        <v>87</v>
      </c>
      <c r="C26" s="110" t="s">
        <v>88</v>
      </c>
      <c r="D26" s="37" t="s">
        <v>83</v>
      </c>
      <c r="E26" s="37" t="s">
        <v>83</v>
      </c>
      <c r="F26" s="38">
        <v>4</v>
      </c>
      <c r="G26" s="54" t="s">
        <v>143</v>
      </c>
      <c r="H26" s="55" t="s">
        <v>144</v>
      </c>
      <c r="I26" s="38" t="s">
        <v>91</v>
      </c>
      <c r="J26" s="41" t="s">
        <v>145</v>
      </c>
      <c r="K26" s="43" t="s">
        <v>497</v>
      </c>
      <c r="L26" s="43" t="s">
        <v>147</v>
      </c>
      <c r="M26" s="43" t="s">
        <v>501</v>
      </c>
      <c r="N26" s="43" t="s">
        <v>148</v>
      </c>
      <c r="O26" s="43" t="s">
        <v>149</v>
      </c>
      <c r="P26" s="56" t="b">
        <v>1</v>
      </c>
      <c r="Q26" s="56">
        <v>0</v>
      </c>
      <c r="R26" s="56">
        <v>0</v>
      </c>
      <c r="S26" s="43" t="s">
        <v>81</v>
      </c>
      <c r="U26" s="90"/>
      <c r="V26" s="105" t="str">
        <f t="shared" si="0"/>
        <v>3B</v>
      </c>
      <c r="W26" s="90" t="str">
        <f t="shared" si="1"/>
        <v>DI.4.09</v>
      </c>
      <c r="X26" s="90"/>
      <c r="Y26" s="90"/>
      <c r="Z26" s="90" t="s">
        <v>98</v>
      </c>
      <c r="AA26" s="90"/>
      <c r="AB26" s="90"/>
      <c r="AC26" s="90"/>
      <c r="AD26" s="90"/>
      <c r="AE26" s="90"/>
    </row>
    <row r="27" spans="2:31" ht="15" customHeight="1" x14ac:dyDescent="0.35">
      <c r="B27" s="109" t="s">
        <v>87</v>
      </c>
      <c r="C27" s="110" t="s">
        <v>88</v>
      </c>
      <c r="D27" s="37" t="s">
        <v>83</v>
      </c>
      <c r="E27" s="37" t="s">
        <v>83</v>
      </c>
      <c r="F27" s="38">
        <v>4</v>
      </c>
      <c r="G27" s="54" t="s">
        <v>150</v>
      </c>
      <c r="H27" s="55" t="s">
        <v>151</v>
      </c>
      <c r="I27" s="38" t="s">
        <v>91</v>
      </c>
      <c r="J27" s="149" t="s">
        <v>152</v>
      </c>
      <c r="K27" s="66" t="s">
        <v>146</v>
      </c>
      <c r="L27" s="66" t="s">
        <v>153</v>
      </c>
      <c r="M27" s="66" t="s">
        <v>500</v>
      </c>
      <c r="N27" s="43" t="s">
        <v>148</v>
      </c>
      <c r="O27" s="66" t="s">
        <v>154</v>
      </c>
      <c r="P27" s="61" t="s">
        <v>27</v>
      </c>
      <c r="Q27" s="56">
        <v>0</v>
      </c>
      <c r="R27" s="56">
        <v>0</v>
      </c>
      <c r="S27" s="43" t="s">
        <v>81</v>
      </c>
      <c r="U27" s="90"/>
      <c r="V27" s="105" t="str">
        <f t="shared" si="0"/>
        <v xml:space="preserve">4B </v>
      </c>
      <c r="W27" s="90" t="str">
        <f t="shared" si="1"/>
        <v>DI.4.10</v>
      </c>
      <c r="X27" s="90"/>
      <c r="Y27" s="90"/>
      <c r="Z27" s="90" t="s">
        <v>98</v>
      </c>
      <c r="AA27" s="90"/>
      <c r="AB27" s="90"/>
      <c r="AC27" s="90"/>
      <c r="AD27" s="90"/>
      <c r="AE27" s="90"/>
    </row>
    <row r="28" spans="2:31" ht="15" customHeight="1" x14ac:dyDescent="0.35">
      <c r="B28" s="109"/>
      <c r="C28" s="110"/>
      <c r="D28" s="37"/>
      <c r="E28" s="37"/>
      <c r="F28" s="38"/>
      <c r="G28" s="54"/>
      <c r="H28" s="55"/>
      <c r="I28" s="38"/>
      <c r="J28" s="41"/>
      <c r="K28" s="58"/>
      <c r="L28" s="43"/>
      <c r="M28" s="43"/>
      <c r="N28" s="43"/>
      <c r="O28" s="43"/>
      <c r="P28" s="56"/>
      <c r="Q28" s="56"/>
      <c r="R28" s="56"/>
      <c r="S28" s="43"/>
      <c r="U28" s="90"/>
      <c r="V28" s="105"/>
      <c r="W28" s="90"/>
      <c r="X28" s="90"/>
      <c r="Y28" s="90"/>
      <c r="Z28" s="90"/>
      <c r="AA28" s="90"/>
      <c r="AB28" s="90"/>
      <c r="AC28" s="90"/>
      <c r="AD28" s="90"/>
      <c r="AE28" s="90"/>
    </row>
    <row r="29" spans="2:31" ht="15" customHeight="1" x14ac:dyDescent="0.35">
      <c r="B29" s="109" t="s">
        <v>87</v>
      </c>
      <c r="C29" s="110" t="s">
        <v>88</v>
      </c>
      <c r="D29" s="37" t="s">
        <v>83</v>
      </c>
      <c r="E29" s="37" t="s">
        <v>83</v>
      </c>
      <c r="F29" s="38">
        <v>4</v>
      </c>
      <c r="G29" s="54" t="s">
        <v>155</v>
      </c>
      <c r="H29" s="55" t="s">
        <v>156</v>
      </c>
      <c r="I29" s="38" t="s">
        <v>91</v>
      </c>
      <c r="J29" s="41" t="s">
        <v>157</v>
      </c>
      <c r="K29" s="41" t="s">
        <v>158</v>
      </c>
      <c r="L29" s="43" t="s">
        <v>94</v>
      </c>
      <c r="M29" s="43" t="s">
        <v>159</v>
      </c>
      <c r="N29" s="43" t="s">
        <v>96</v>
      </c>
      <c r="O29" s="43" t="s">
        <v>160</v>
      </c>
      <c r="P29" s="61" t="b">
        <v>1</v>
      </c>
      <c r="Q29" s="56">
        <v>0</v>
      </c>
      <c r="R29" s="56">
        <v>0</v>
      </c>
      <c r="S29" s="43" t="s">
        <v>81</v>
      </c>
      <c r="U29" s="90"/>
      <c r="V29" s="105" t="str">
        <f t="shared" si="0"/>
        <v>5B</v>
      </c>
      <c r="W29" s="90" t="str">
        <f t="shared" si="1"/>
        <v>DI.4.11</v>
      </c>
      <c r="X29" s="90"/>
      <c r="Y29" s="90"/>
      <c r="Z29" s="90" t="s">
        <v>98</v>
      </c>
      <c r="AA29" s="90"/>
      <c r="AB29" s="90"/>
      <c r="AC29" s="90"/>
      <c r="AD29" s="90"/>
      <c r="AE29" s="90"/>
    </row>
    <row r="30" spans="2:31" ht="15" customHeight="1" x14ac:dyDescent="0.35">
      <c r="B30" s="109" t="s">
        <v>87</v>
      </c>
      <c r="C30" s="110" t="s">
        <v>88</v>
      </c>
      <c r="D30" s="37" t="s">
        <v>83</v>
      </c>
      <c r="E30" s="37" t="s">
        <v>83</v>
      </c>
      <c r="F30" s="38">
        <v>4</v>
      </c>
      <c r="G30" s="54" t="s">
        <v>161</v>
      </c>
      <c r="H30" s="55" t="s">
        <v>162</v>
      </c>
      <c r="I30" s="38" t="s">
        <v>91</v>
      </c>
      <c r="J30" s="41" t="s">
        <v>163</v>
      </c>
      <c r="K30" s="41" t="s">
        <v>164</v>
      </c>
      <c r="L30" s="41" t="s">
        <v>165</v>
      </c>
      <c r="M30" s="41" t="s">
        <v>166</v>
      </c>
      <c r="N30" s="41" t="s">
        <v>167</v>
      </c>
      <c r="O30" s="41" t="s">
        <v>97</v>
      </c>
      <c r="P30" s="56" t="b">
        <v>1</v>
      </c>
      <c r="Q30" s="56">
        <v>0</v>
      </c>
      <c r="R30" s="56">
        <v>0</v>
      </c>
      <c r="S30" s="43" t="s">
        <v>81</v>
      </c>
      <c r="U30" s="90"/>
      <c r="V30" s="105" t="str">
        <f t="shared" si="0"/>
        <v>6B</v>
      </c>
      <c r="W30" s="90" t="str">
        <f t="shared" si="1"/>
        <v>DI.4.12</v>
      </c>
      <c r="X30" s="90"/>
      <c r="Y30" s="90"/>
      <c r="Z30" s="90" t="s">
        <v>98</v>
      </c>
      <c r="AA30" s="90"/>
      <c r="AB30" s="90"/>
      <c r="AC30" s="90"/>
      <c r="AD30" s="90"/>
      <c r="AE30" s="90"/>
    </row>
    <row r="31" spans="2:31" ht="15" customHeight="1" x14ac:dyDescent="0.35">
      <c r="B31" s="109" t="s">
        <v>87</v>
      </c>
      <c r="C31" s="110" t="s">
        <v>88</v>
      </c>
      <c r="D31" s="37" t="s">
        <v>83</v>
      </c>
      <c r="E31" s="37" t="s">
        <v>83</v>
      </c>
      <c r="F31" s="38">
        <v>4</v>
      </c>
      <c r="G31" s="54" t="s">
        <v>168</v>
      </c>
      <c r="H31" s="55" t="s">
        <v>169</v>
      </c>
      <c r="I31" s="38" t="s">
        <v>91</v>
      </c>
      <c r="J31" s="41" t="s">
        <v>170</v>
      </c>
      <c r="K31" s="41" t="s">
        <v>171</v>
      </c>
      <c r="L31" s="41" t="s">
        <v>172</v>
      </c>
      <c r="M31" s="43" t="s">
        <v>173</v>
      </c>
      <c r="N31" s="43" t="s">
        <v>174</v>
      </c>
      <c r="O31" s="41" t="s">
        <v>110</v>
      </c>
      <c r="P31" s="56" t="b">
        <v>1</v>
      </c>
      <c r="Q31" s="56">
        <v>0</v>
      </c>
      <c r="R31" s="56">
        <v>0</v>
      </c>
      <c r="S31" s="43" t="s">
        <v>81</v>
      </c>
      <c r="U31" s="90"/>
      <c r="V31" s="105" t="str">
        <f t="shared" si="0"/>
        <v>7B</v>
      </c>
      <c r="W31" s="90" t="str">
        <f t="shared" si="1"/>
        <v>DI.4.13</v>
      </c>
      <c r="X31" s="90"/>
      <c r="Y31" s="90"/>
      <c r="Z31" s="90" t="s">
        <v>98</v>
      </c>
      <c r="AA31" s="90"/>
      <c r="AB31" s="90"/>
      <c r="AC31" s="90"/>
      <c r="AD31" s="90"/>
      <c r="AE31" s="90"/>
    </row>
    <row r="32" spans="2:31" ht="15" customHeight="1" x14ac:dyDescent="0.35">
      <c r="B32" s="109" t="s">
        <v>87</v>
      </c>
      <c r="C32" s="110" t="s">
        <v>88</v>
      </c>
      <c r="D32" s="37" t="s">
        <v>83</v>
      </c>
      <c r="E32" s="37" t="s">
        <v>83</v>
      </c>
      <c r="F32" s="38">
        <v>4</v>
      </c>
      <c r="G32" s="54" t="s">
        <v>175</v>
      </c>
      <c r="H32" s="55" t="s">
        <v>176</v>
      </c>
      <c r="I32" s="38" t="s">
        <v>91</v>
      </c>
      <c r="J32" s="41" t="s">
        <v>177</v>
      </c>
      <c r="K32" s="41" t="s">
        <v>178</v>
      </c>
      <c r="L32" s="43" t="s">
        <v>172</v>
      </c>
      <c r="M32" s="43" t="s">
        <v>179</v>
      </c>
      <c r="N32" s="43" t="s">
        <v>174</v>
      </c>
      <c r="O32" s="43" t="s">
        <v>180</v>
      </c>
      <c r="P32" s="56" t="b">
        <v>1</v>
      </c>
      <c r="Q32" s="56">
        <v>0</v>
      </c>
      <c r="R32" s="56">
        <v>0</v>
      </c>
      <c r="S32" s="43" t="s">
        <v>81</v>
      </c>
      <c r="U32" s="90"/>
      <c r="V32" s="105" t="str">
        <f t="shared" si="0"/>
        <v>8B</v>
      </c>
      <c r="W32" s="90" t="str">
        <f t="shared" si="1"/>
        <v>DI.4.14</v>
      </c>
      <c r="X32" s="90"/>
      <c r="Y32" s="90"/>
      <c r="Z32" s="90" t="s">
        <v>98</v>
      </c>
      <c r="AA32" s="90"/>
      <c r="AB32" s="90"/>
      <c r="AC32" s="90"/>
      <c r="AD32" s="90"/>
      <c r="AE32" s="90"/>
    </row>
    <row r="33" spans="2:31" ht="15" customHeight="1" x14ac:dyDescent="0.35">
      <c r="B33" s="109" t="s">
        <v>87</v>
      </c>
      <c r="C33" s="110" t="s">
        <v>88</v>
      </c>
      <c r="D33" s="37" t="s">
        <v>83</v>
      </c>
      <c r="E33" s="37" t="s">
        <v>83</v>
      </c>
      <c r="F33" s="38">
        <v>4</v>
      </c>
      <c r="G33" s="54" t="s">
        <v>181</v>
      </c>
      <c r="H33" s="55" t="s">
        <v>182</v>
      </c>
      <c r="I33" s="38" t="s">
        <v>91</v>
      </c>
      <c r="J33" s="41" t="s">
        <v>183</v>
      </c>
      <c r="K33" s="41" t="s">
        <v>184</v>
      </c>
      <c r="L33" s="43" t="s">
        <v>185</v>
      </c>
      <c r="M33" s="43" t="s">
        <v>186</v>
      </c>
      <c r="N33" s="43" t="s">
        <v>187</v>
      </c>
      <c r="O33" s="43" t="s">
        <v>110</v>
      </c>
      <c r="P33" s="56" t="b">
        <v>1</v>
      </c>
      <c r="Q33" s="56">
        <v>0</v>
      </c>
      <c r="R33" s="56">
        <v>0</v>
      </c>
      <c r="S33" s="43" t="s">
        <v>81</v>
      </c>
      <c r="U33" s="90"/>
      <c r="V33" s="105" t="str">
        <f t="shared" si="0"/>
        <v>9B</v>
      </c>
      <c r="W33" s="90" t="str">
        <f t="shared" si="1"/>
        <v>DI.4.15</v>
      </c>
      <c r="X33" s="90"/>
      <c r="Y33" s="90"/>
      <c r="Z33" s="90" t="s">
        <v>98</v>
      </c>
      <c r="AA33" s="90"/>
      <c r="AB33" s="90"/>
      <c r="AC33" s="90"/>
      <c r="AD33" s="90"/>
      <c r="AE33" s="90"/>
    </row>
    <row r="34" spans="2:31" ht="15" customHeight="1" x14ac:dyDescent="0.35">
      <c r="B34" s="109"/>
      <c r="C34" s="109"/>
      <c r="D34" s="37"/>
      <c r="E34" s="37"/>
      <c r="F34" s="38"/>
      <c r="G34" s="38"/>
      <c r="H34" s="38"/>
      <c r="I34" s="38"/>
      <c r="J34" s="29"/>
      <c r="K34" s="30"/>
      <c r="L34" s="30"/>
      <c r="M34" s="30"/>
      <c r="N34" s="30"/>
      <c r="O34" s="30"/>
      <c r="P34" s="30"/>
      <c r="Q34" s="30"/>
      <c r="R34" s="30"/>
      <c r="S34" s="43"/>
      <c r="U34" s="90"/>
      <c r="V34" s="105"/>
      <c r="W34" s="90"/>
      <c r="X34" s="90"/>
      <c r="Y34" s="90"/>
      <c r="Z34" s="90"/>
      <c r="AA34" s="90"/>
      <c r="AB34" s="90"/>
      <c r="AC34" s="90"/>
      <c r="AD34" s="90"/>
      <c r="AE34" s="90"/>
    </row>
    <row r="35" spans="2:31" ht="15" customHeight="1" x14ac:dyDescent="0.35">
      <c r="B35" s="109"/>
      <c r="C35" s="109"/>
      <c r="D35" s="37"/>
      <c r="E35" s="37"/>
      <c r="F35" s="38"/>
      <c r="G35" s="38"/>
      <c r="H35" s="38"/>
      <c r="I35" s="38"/>
      <c r="J35" s="41"/>
      <c r="K35" s="43"/>
      <c r="L35" s="43"/>
      <c r="M35" s="43"/>
      <c r="N35" s="43"/>
      <c r="O35" s="43"/>
      <c r="P35" s="56"/>
      <c r="Q35" s="56"/>
      <c r="R35" s="56"/>
      <c r="S35" s="43"/>
      <c r="U35" s="90"/>
      <c r="V35" s="105"/>
      <c r="W35" s="90"/>
      <c r="X35" s="90"/>
      <c r="Y35" s="90"/>
      <c r="Z35" s="90"/>
      <c r="AA35" s="90"/>
      <c r="AB35" s="90"/>
      <c r="AC35" s="90"/>
      <c r="AD35" s="90"/>
      <c r="AE35" s="90"/>
    </row>
    <row r="36" spans="2:31" ht="15" customHeight="1" x14ac:dyDescent="0.35">
      <c r="B36" s="109" t="s">
        <v>87</v>
      </c>
      <c r="C36" s="110" t="s">
        <v>88</v>
      </c>
      <c r="D36" s="37" t="s">
        <v>83</v>
      </c>
      <c r="E36" s="37" t="s">
        <v>83</v>
      </c>
      <c r="F36" s="38">
        <v>5</v>
      </c>
      <c r="G36" s="54" t="s">
        <v>89</v>
      </c>
      <c r="H36" s="55" t="s">
        <v>90</v>
      </c>
      <c r="I36" s="38" t="s">
        <v>91</v>
      </c>
      <c r="J36" s="41" t="s">
        <v>188</v>
      </c>
      <c r="K36" s="41" t="s">
        <v>189</v>
      </c>
      <c r="L36" s="41" t="s">
        <v>190</v>
      </c>
      <c r="M36" s="41" t="s">
        <v>191</v>
      </c>
      <c r="N36" s="41" t="s">
        <v>192</v>
      </c>
      <c r="O36" s="43" t="s">
        <v>97</v>
      </c>
      <c r="P36" s="56" t="b">
        <v>1</v>
      </c>
      <c r="Q36" s="56">
        <v>0</v>
      </c>
      <c r="R36" s="56">
        <v>0</v>
      </c>
      <c r="S36" s="43" t="s">
        <v>81</v>
      </c>
      <c r="U36" s="90"/>
      <c r="V36" s="105" t="str">
        <f t="shared" ref="V36:V49" si="2">H36</f>
        <v>2A</v>
      </c>
      <c r="W36" s="90" t="str">
        <f t="shared" ref="W36:W49" si="3">CONCATENATE(I36,".",F36,".",G36)</f>
        <v>DI.5.00</v>
      </c>
      <c r="X36" s="90"/>
      <c r="Y36" s="90"/>
      <c r="Z36" s="90" t="s">
        <v>193</v>
      </c>
      <c r="AA36" s="90"/>
      <c r="AB36" s="90"/>
      <c r="AC36" s="90"/>
      <c r="AD36" s="90"/>
      <c r="AE36" s="90"/>
    </row>
    <row r="37" spans="2:31" ht="15" customHeight="1" x14ac:dyDescent="0.35">
      <c r="B37" s="109" t="s">
        <v>87</v>
      </c>
      <c r="C37" s="110" t="s">
        <v>88</v>
      </c>
      <c r="D37" s="37" t="s">
        <v>83</v>
      </c>
      <c r="E37" s="37" t="s">
        <v>83</v>
      </c>
      <c r="F37" s="38">
        <v>5</v>
      </c>
      <c r="G37" s="54" t="s">
        <v>99</v>
      </c>
      <c r="H37" s="55" t="s">
        <v>100</v>
      </c>
      <c r="I37" s="38" t="s">
        <v>91</v>
      </c>
      <c r="J37" s="41" t="s">
        <v>194</v>
      </c>
      <c r="K37" s="43" t="s">
        <v>195</v>
      </c>
      <c r="L37" s="43" t="s">
        <v>190</v>
      </c>
      <c r="M37" s="43" t="s">
        <v>196</v>
      </c>
      <c r="N37" s="43" t="s">
        <v>192</v>
      </c>
      <c r="O37" s="43" t="s">
        <v>104</v>
      </c>
      <c r="P37" s="56" t="b">
        <v>1</v>
      </c>
      <c r="Q37" s="56">
        <v>0</v>
      </c>
      <c r="R37" s="56">
        <v>0</v>
      </c>
      <c r="S37" s="43" t="s">
        <v>81</v>
      </c>
      <c r="U37" s="90"/>
      <c r="V37" s="105" t="str">
        <f t="shared" si="2"/>
        <v>3A</v>
      </c>
      <c r="W37" s="90" t="str">
        <f t="shared" si="3"/>
        <v>DI.5.01</v>
      </c>
      <c r="X37" s="90"/>
      <c r="Y37" s="90"/>
      <c r="Z37" s="90" t="s">
        <v>193</v>
      </c>
      <c r="AA37" s="90"/>
      <c r="AB37" s="90"/>
      <c r="AC37" s="90"/>
      <c r="AD37" s="90"/>
      <c r="AE37" s="90"/>
    </row>
    <row r="38" spans="2:31" ht="15" customHeight="1" x14ac:dyDescent="0.35">
      <c r="B38" s="109" t="s">
        <v>87</v>
      </c>
      <c r="C38" s="110" t="s">
        <v>88</v>
      </c>
      <c r="D38" s="37" t="s">
        <v>83</v>
      </c>
      <c r="E38" s="37" t="s">
        <v>83</v>
      </c>
      <c r="F38" s="38">
        <v>5</v>
      </c>
      <c r="G38" s="54" t="s">
        <v>105</v>
      </c>
      <c r="H38" s="55" t="s">
        <v>106</v>
      </c>
      <c r="I38" s="38" t="s">
        <v>91</v>
      </c>
      <c r="J38" s="41" t="s">
        <v>197</v>
      </c>
      <c r="K38" s="43" t="s">
        <v>198</v>
      </c>
      <c r="L38" s="43" t="s">
        <v>190</v>
      </c>
      <c r="M38" s="43" t="s">
        <v>199</v>
      </c>
      <c r="N38" s="43" t="s">
        <v>192</v>
      </c>
      <c r="O38" s="43" t="s">
        <v>110</v>
      </c>
      <c r="P38" s="56" t="b">
        <v>1</v>
      </c>
      <c r="Q38" s="56">
        <v>0</v>
      </c>
      <c r="R38" s="56">
        <v>0</v>
      </c>
      <c r="S38" s="43" t="s">
        <v>81</v>
      </c>
      <c r="U38" s="90"/>
      <c r="V38" s="105" t="str">
        <f t="shared" si="2"/>
        <v>4A</v>
      </c>
      <c r="W38" s="90" t="str">
        <f t="shared" si="3"/>
        <v>DI.5.02</v>
      </c>
      <c r="X38" s="90"/>
      <c r="Y38" s="90"/>
      <c r="Z38" s="90" t="s">
        <v>193</v>
      </c>
      <c r="AA38" s="90"/>
      <c r="AB38" s="90"/>
      <c r="AC38" s="90"/>
      <c r="AD38" s="90"/>
      <c r="AE38" s="90"/>
    </row>
    <row r="39" spans="2:31" ht="15" customHeight="1" x14ac:dyDescent="0.35">
      <c r="B39" s="109" t="s">
        <v>87</v>
      </c>
      <c r="C39" s="110" t="s">
        <v>88</v>
      </c>
      <c r="D39" s="37" t="s">
        <v>83</v>
      </c>
      <c r="E39" s="37" t="s">
        <v>83</v>
      </c>
      <c r="F39" s="38">
        <v>5</v>
      </c>
      <c r="G39" s="54" t="s">
        <v>111</v>
      </c>
      <c r="H39" s="55" t="s">
        <v>200</v>
      </c>
      <c r="I39" s="38" t="s">
        <v>91</v>
      </c>
      <c r="J39" s="57" t="s">
        <v>27</v>
      </c>
      <c r="K39" s="58"/>
      <c r="L39" s="58" t="s">
        <v>27</v>
      </c>
      <c r="M39" s="58" t="s">
        <v>113</v>
      </c>
      <c r="N39" s="58" t="s">
        <v>27</v>
      </c>
      <c r="O39" s="58" t="s">
        <v>27</v>
      </c>
      <c r="P39" s="85" t="s">
        <v>27</v>
      </c>
      <c r="Q39" s="84">
        <v>0</v>
      </c>
      <c r="R39" s="84">
        <v>0</v>
      </c>
      <c r="S39" s="43" t="s">
        <v>81</v>
      </c>
      <c r="U39" s="90"/>
      <c r="V39" s="105" t="str">
        <f t="shared" si="2"/>
        <v xml:space="preserve">5A </v>
      </c>
      <c r="W39" s="90" t="str">
        <f t="shared" si="3"/>
        <v>DI.5.03</v>
      </c>
      <c r="X39" s="90"/>
      <c r="Y39" s="90"/>
      <c r="Z39" s="90" t="s">
        <v>193</v>
      </c>
      <c r="AA39" s="90"/>
      <c r="AB39" s="90"/>
      <c r="AC39" s="90"/>
      <c r="AD39" s="90"/>
      <c r="AE39" s="90"/>
    </row>
    <row r="40" spans="2:31" ht="15" customHeight="1" x14ac:dyDescent="0.35">
      <c r="B40" s="109" t="s">
        <v>87</v>
      </c>
      <c r="C40" s="110" t="s">
        <v>88</v>
      </c>
      <c r="D40" s="37" t="s">
        <v>83</v>
      </c>
      <c r="E40" s="37" t="s">
        <v>83</v>
      </c>
      <c r="F40" s="38">
        <v>5</v>
      </c>
      <c r="G40" s="54" t="s">
        <v>114</v>
      </c>
      <c r="H40" s="55" t="s">
        <v>115</v>
      </c>
      <c r="I40" s="38" t="s">
        <v>91</v>
      </c>
      <c r="J40" s="41" t="s">
        <v>201</v>
      </c>
      <c r="K40" s="43"/>
      <c r="L40" s="43" t="s">
        <v>190</v>
      </c>
      <c r="M40" s="43" t="s">
        <v>202</v>
      </c>
      <c r="N40" s="43" t="s">
        <v>192</v>
      </c>
      <c r="O40" s="43" t="s">
        <v>51</v>
      </c>
      <c r="P40" s="56" t="b">
        <v>0</v>
      </c>
      <c r="Q40" s="56">
        <v>0</v>
      </c>
      <c r="R40" s="56">
        <v>0</v>
      </c>
      <c r="S40" s="43" t="s">
        <v>81</v>
      </c>
      <c r="U40" s="90"/>
      <c r="V40" s="105" t="str">
        <f t="shared" si="2"/>
        <v>6A</v>
      </c>
      <c r="W40" s="90" t="str">
        <f t="shared" si="3"/>
        <v>DI.5.04</v>
      </c>
      <c r="X40" s="90"/>
      <c r="Y40" s="90"/>
      <c r="Z40" s="90" t="s">
        <v>193</v>
      </c>
      <c r="AA40" s="90"/>
      <c r="AB40" s="90"/>
      <c r="AC40" s="90"/>
      <c r="AD40" s="90"/>
      <c r="AE40" s="90"/>
    </row>
    <row r="41" spans="2:31" ht="15" customHeight="1" x14ac:dyDescent="0.35">
      <c r="B41" s="109" t="s">
        <v>87</v>
      </c>
      <c r="C41" s="110" t="s">
        <v>88</v>
      </c>
      <c r="D41" s="37" t="s">
        <v>83</v>
      </c>
      <c r="E41" s="37" t="s">
        <v>83</v>
      </c>
      <c r="F41" s="38">
        <v>5</v>
      </c>
      <c r="G41" s="54" t="s">
        <v>118</v>
      </c>
      <c r="H41" s="55" t="s">
        <v>119</v>
      </c>
      <c r="I41" s="38" t="s">
        <v>91</v>
      </c>
      <c r="J41" s="41" t="s">
        <v>203</v>
      </c>
      <c r="K41" s="43" t="s">
        <v>204</v>
      </c>
      <c r="L41" s="43" t="s">
        <v>190</v>
      </c>
      <c r="M41" s="43" t="s">
        <v>205</v>
      </c>
      <c r="N41" s="43" t="s">
        <v>192</v>
      </c>
      <c r="O41" s="43" t="s">
        <v>123</v>
      </c>
      <c r="P41" s="56" t="b">
        <v>0</v>
      </c>
      <c r="Q41" s="56">
        <v>0</v>
      </c>
      <c r="R41" s="56">
        <v>0</v>
      </c>
      <c r="S41" s="43" t="s">
        <v>81</v>
      </c>
      <c r="U41" s="90"/>
      <c r="V41" s="105" t="str">
        <f t="shared" si="2"/>
        <v>7A</v>
      </c>
      <c r="W41" s="90" t="str">
        <f t="shared" si="3"/>
        <v>DI.5.05</v>
      </c>
      <c r="X41" s="90"/>
      <c r="Y41" s="90"/>
      <c r="Z41" s="90" t="s">
        <v>193</v>
      </c>
      <c r="AA41" s="90"/>
      <c r="AB41" s="90"/>
      <c r="AC41" s="90"/>
      <c r="AD41" s="90"/>
      <c r="AE41" s="90"/>
    </row>
    <row r="42" spans="2:31" ht="15" customHeight="1" x14ac:dyDescent="0.35">
      <c r="B42" s="109" t="s">
        <v>87</v>
      </c>
      <c r="C42" s="110" t="s">
        <v>88</v>
      </c>
      <c r="D42" s="37" t="s">
        <v>83</v>
      </c>
      <c r="E42" s="37" t="s">
        <v>83</v>
      </c>
      <c r="F42" s="38">
        <v>5</v>
      </c>
      <c r="G42" s="54" t="s">
        <v>124</v>
      </c>
      <c r="H42" s="55" t="s">
        <v>125</v>
      </c>
      <c r="I42" s="38" t="s">
        <v>91</v>
      </c>
      <c r="J42" s="41" t="s">
        <v>206</v>
      </c>
      <c r="K42" s="43" t="s">
        <v>207</v>
      </c>
      <c r="L42" s="43" t="s">
        <v>190</v>
      </c>
      <c r="M42" s="43" t="s">
        <v>208</v>
      </c>
      <c r="N42" s="43" t="s">
        <v>192</v>
      </c>
      <c r="O42" s="43" t="s">
        <v>129</v>
      </c>
      <c r="P42" s="56" t="b">
        <v>1</v>
      </c>
      <c r="Q42" s="56">
        <v>0</v>
      </c>
      <c r="R42" s="56">
        <v>0</v>
      </c>
      <c r="S42" s="43" t="s">
        <v>81</v>
      </c>
      <c r="U42" s="90"/>
      <c r="V42" s="105" t="str">
        <f t="shared" si="2"/>
        <v>8A</v>
      </c>
      <c r="W42" s="90" t="str">
        <f t="shared" si="3"/>
        <v>DI.5.06</v>
      </c>
      <c r="X42" s="90"/>
      <c r="Y42" s="90"/>
      <c r="Z42" s="90" t="s">
        <v>193</v>
      </c>
      <c r="AA42" s="90"/>
      <c r="AB42" s="90"/>
      <c r="AC42" s="90"/>
      <c r="AD42" s="90"/>
      <c r="AE42" s="90"/>
    </row>
    <row r="43" spans="2:31" ht="15" customHeight="1" x14ac:dyDescent="0.35">
      <c r="B43" s="109" t="s">
        <v>87</v>
      </c>
      <c r="C43" s="110" t="s">
        <v>88</v>
      </c>
      <c r="D43" s="37" t="s">
        <v>83</v>
      </c>
      <c r="E43" s="37" t="s">
        <v>83</v>
      </c>
      <c r="F43" s="38">
        <v>5</v>
      </c>
      <c r="G43" s="54" t="s">
        <v>130</v>
      </c>
      <c r="H43" s="55" t="s">
        <v>131</v>
      </c>
      <c r="I43" s="38" t="s">
        <v>91</v>
      </c>
      <c r="J43" s="41" t="s">
        <v>209</v>
      </c>
      <c r="K43" s="43"/>
      <c r="L43" s="43" t="s">
        <v>190</v>
      </c>
      <c r="M43" s="43" t="s">
        <v>210</v>
      </c>
      <c r="N43" s="43" t="s">
        <v>192</v>
      </c>
      <c r="O43" s="43" t="s">
        <v>211</v>
      </c>
      <c r="P43" s="56" t="b">
        <v>0</v>
      </c>
      <c r="Q43" s="56">
        <v>0</v>
      </c>
      <c r="R43" s="56">
        <v>0</v>
      </c>
      <c r="S43" s="43" t="s">
        <v>81</v>
      </c>
      <c r="U43" s="90"/>
      <c r="V43" s="105" t="str">
        <f t="shared" si="2"/>
        <v>9A</v>
      </c>
      <c r="W43" s="90" t="str">
        <f t="shared" si="3"/>
        <v>DI.5.07</v>
      </c>
      <c r="X43" s="90"/>
      <c r="Y43" s="90"/>
      <c r="Z43" s="90" t="s">
        <v>193</v>
      </c>
      <c r="AA43" s="90"/>
      <c r="AB43" s="90"/>
      <c r="AC43" s="90"/>
      <c r="AD43" s="90"/>
      <c r="AE43" s="90"/>
    </row>
    <row r="44" spans="2:31" ht="15" customHeight="1" x14ac:dyDescent="0.35">
      <c r="B44" s="109" t="s">
        <v>87</v>
      </c>
      <c r="C44" s="110" t="s">
        <v>88</v>
      </c>
      <c r="D44" s="37" t="s">
        <v>83</v>
      </c>
      <c r="E44" s="37" t="s">
        <v>83</v>
      </c>
      <c r="F44" s="38">
        <v>5</v>
      </c>
      <c r="G44" s="54" t="s">
        <v>135</v>
      </c>
      <c r="H44" s="55" t="s">
        <v>136</v>
      </c>
      <c r="I44" s="38" t="s">
        <v>91</v>
      </c>
      <c r="J44" s="41" t="s">
        <v>212</v>
      </c>
      <c r="K44" s="43" t="s">
        <v>213</v>
      </c>
      <c r="L44" s="43" t="s">
        <v>214</v>
      </c>
      <c r="M44" s="43" t="s">
        <v>215</v>
      </c>
      <c r="N44" s="43" t="s">
        <v>216</v>
      </c>
      <c r="O44" s="43" t="s">
        <v>142</v>
      </c>
      <c r="P44" s="56" t="b">
        <v>1</v>
      </c>
      <c r="Q44" s="56">
        <v>0</v>
      </c>
      <c r="R44" s="56">
        <v>0</v>
      </c>
      <c r="S44" s="43" t="s">
        <v>81</v>
      </c>
      <c r="U44" s="90"/>
      <c r="V44" s="105" t="str">
        <f t="shared" si="2"/>
        <v>2B</v>
      </c>
      <c r="W44" s="90" t="str">
        <f t="shared" si="3"/>
        <v>DI.5.08</v>
      </c>
      <c r="X44" s="90"/>
      <c r="Y44" s="90"/>
      <c r="Z44" s="90" t="s">
        <v>193</v>
      </c>
      <c r="AA44" s="90"/>
      <c r="AB44" s="90"/>
      <c r="AC44" s="90"/>
      <c r="AD44" s="90"/>
      <c r="AE44" s="90"/>
    </row>
    <row r="45" spans="2:31" ht="15" customHeight="1" x14ac:dyDescent="0.35">
      <c r="B45" s="109" t="s">
        <v>87</v>
      </c>
      <c r="C45" s="110" t="s">
        <v>88</v>
      </c>
      <c r="D45" s="37" t="s">
        <v>83</v>
      </c>
      <c r="E45" s="37" t="s">
        <v>83</v>
      </c>
      <c r="F45" s="38">
        <v>5</v>
      </c>
      <c r="G45" s="54" t="s">
        <v>143</v>
      </c>
      <c r="H45" s="55" t="s">
        <v>144</v>
      </c>
      <c r="I45" s="38" t="s">
        <v>91</v>
      </c>
      <c r="J45" s="41" t="s">
        <v>217</v>
      </c>
      <c r="K45" s="43" t="s">
        <v>499</v>
      </c>
      <c r="L45" s="43" t="s">
        <v>219</v>
      </c>
      <c r="M45" s="43" t="s">
        <v>498</v>
      </c>
      <c r="N45" s="43" t="s">
        <v>220</v>
      </c>
      <c r="O45" s="43" t="s">
        <v>149</v>
      </c>
      <c r="P45" s="56" t="b">
        <v>1</v>
      </c>
      <c r="Q45" s="56">
        <v>0</v>
      </c>
      <c r="R45" s="56">
        <v>0</v>
      </c>
      <c r="S45" s="43" t="s">
        <v>81</v>
      </c>
      <c r="U45" s="90"/>
      <c r="V45" s="105" t="str">
        <f t="shared" si="2"/>
        <v>3B</v>
      </c>
      <c r="W45" s="90" t="str">
        <f t="shared" si="3"/>
        <v>DI.5.09</v>
      </c>
      <c r="X45" s="90"/>
      <c r="Y45" s="90"/>
      <c r="Z45" s="90" t="s">
        <v>193</v>
      </c>
      <c r="AA45" s="90"/>
      <c r="AB45" s="90"/>
      <c r="AC45" s="90"/>
      <c r="AD45" s="90"/>
      <c r="AE45" s="90"/>
    </row>
    <row r="46" spans="2:31" ht="15" customHeight="1" x14ac:dyDescent="0.35">
      <c r="B46" s="109" t="s">
        <v>87</v>
      </c>
      <c r="C46" s="110" t="s">
        <v>88</v>
      </c>
      <c r="D46" s="37" t="s">
        <v>83</v>
      </c>
      <c r="E46" s="37" t="s">
        <v>83</v>
      </c>
      <c r="F46" s="38">
        <v>5</v>
      </c>
      <c r="G46" s="54" t="s">
        <v>150</v>
      </c>
      <c r="H46" s="55" t="s">
        <v>221</v>
      </c>
      <c r="I46" s="38" t="s">
        <v>91</v>
      </c>
      <c r="J46" s="149" t="s">
        <v>222</v>
      </c>
      <c r="K46" s="66" t="s">
        <v>218</v>
      </c>
      <c r="L46" s="66" t="s">
        <v>223</v>
      </c>
      <c r="M46" s="66" t="s">
        <v>496</v>
      </c>
      <c r="N46" s="43" t="s">
        <v>220</v>
      </c>
      <c r="O46" s="66" t="s">
        <v>154</v>
      </c>
      <c r="P46" s="56" t="b">
        <v>1</v>
      </c>
      <c r="Q46" s="56">
        <v>0</v>
      </c>
      <c r="R46" s="56">
        <v>0</v>
      </c>
      <c r="S46" s="43" t="s">
        <v>81</v>
      </c>
      <c r="U46" s="90"/>
      <c r="V46" s="105" t="str">
        <f t="shared" si="2"/>
        <v>4B</v>
      </c>
      <c r="W46" s="90" t="str">
        <f t="shared" si="3"/>
        <v>DI.5.10</v>
      </c>
      <c r="X46" s="90"/>
      <c r="Y46" s="90"/>
      <c r="Z46" s="90" t="s">
        <v>193</v>
      </c>
      <c r="AA46" s="90"/>
      <c r="AB46" s="90"/>
      <c r="AC46" s="90"/>
      <c r="AD46" s="90"/>
      <c r="AE46" s="90"/>
    </row>
    <row r="47" spans="2:31" ht="15" customHeight="1" x14ac:dyDescent="0.35">
      <c r="B47" s="109" t="s">
        <v>87</v>
      </c>
      <c r="C47" s="110" t="s">
        <v>88</v>
      </c>
      <c r="D47" s="37" t="s">
        <v>83</v>
      </c>
      <c r="E47" s="37" t="s">
        <v>83</v>
      </c>
      <c r="F47" s="38">
        <v>5</v>
      </c>
      <c r="G47" s="54" t="s">
        <v>155</v>
      </c>
      <c r="H47" s="55" t="s">
        <v>156</v>
      </c>
      <c r="I47" s="38" t="s">
        <v>91</v>
      </c>
      <c r="J47" s="41" t="s">
        <v>224</v>
      </c>
      <c r="K47" s="43" t="s">
        <v>225</v>
      </c>
      <c r="L47" s="43" t="s">
        <v>190</v>
      </c>
      <c r="M47" s="43" t="s">
        <v>226</v>
      </c>
      <c r="N47" s="43" t="s">
        <v>192</v>
      </c>
      <c r="O47" s="43" t="s">
        <v>160</v>
      </c>
      <c r="P47" s="61" t="b">
        <v>1</v>
      </c>
      <c r="Q47" s="56">
        <v>0</v>
      </c>
      <c r="R47" s="56">
        <v>0</v>
      </c>
      <c r="S47" s="43" t="s">
        <v>81</v>
      </c>
      <c r="U47" s="90"/>
      <c r="V47" s="105" t="str">
        <f t="shared" si="2"/>
        <v>5B</v>
      </c>
      <c r="W47" s="90" t="str">
        <f t="shared" si="3"/>
        <v>DI.5.11</v>
      </c>
      <c r="X47" s="90"/>
      <c r="Y47" s="90"/>
      <c r="Z47" s="90" t="s">
        <v>193</v>
      </c>
      <c r="AA47" s="90"/>
      <c r="AB47" s="90"/>
      <c r="AC47" s="90"/>
      <c r="AD47" s="90"/>
      <c r="AE47" s="90"/>
    </row>
    <row r="48" spans="2:31" ht="15" customHeight="1" x14ac:dyDescent="0.35">
      <c r="B48" s="109" t="s">
        <v>87</v>
      </c>
      <c r="C48" s="110" t="s">
        <v>88</v>
      </c>
      <c r="D48" s="37" t="s">
        <v>83</v>
      </c>
      <c r="E48" s="37" t="s">
        <v>83</v>
      </c>
      <c r="F48" s="38">
        <v>5</v>
      </c>
      <c r="G48" s="54" t="s">
        <v>161</v>
      </c>
      <c r="H48" s="55" t="s">
        <v>162</v>
      </c>
      <c r="I48" s="38" t="s">
        <v>91</v>
      </c>
      <c r="J48" s="41" t="s">
        <v>227</v>
      </c>
      <c r="K48" s="43" t="s">
        <v>228</v>
      </c>
      <c r="L48" s="43" t="s">
        <v>229</v>
      </c>
      <c r="M48" s="43" t="s">
        <v>230</v>
      </c>
      <c r="N48" s="43" t="s">
        <v>231</v>
      </c>
      <c r="O48" s="43" t="s">
        <v>110</v>
      </c>
      <c r="P48" s="56" t="b">
        <v>1</v>
      </c>
      <c r="Q48" s="56">
        <v>0</v>
      </c>
      <c r="R48" s="56">
        <v>0</v>
      </c>
      <c r="S48" s="43" t="s">
        <v>81</v>
      </c>
      <c r="U48" s="90"/>
      <c r="V48" s="105" t="str">
        <f t="shared" si="2"/>
        <v>6B</v>
      </c>
      <c r="W48" s="90" t="str">
        <f t="shared" si="3"/>
        <v>DI.5.12</v>
      </c>
      <c r="X48" s="90"/>
      <c r="Y48" s="90"/>
      <c r="Z48" s="90" t="s">
        <v>193</v>
      </c>
      <c r="AA48" s="90"/>
      <c r="AB48" s="90"/>
      <c r="AC48" s="90"/>
      <c r="AD48" s="90"/>
      <c r="AE48" s="90"/>
    </row>
    <row r="49" spans="2:31" ht="15" customHeight="1" x14ac:dyDescent="0.35">
      <c r="B49" s="109" t="s">
        <v>87</v>
      </c>
      <c r="C49" s="110" t="s">
        <v>88</v>
      </c>
      <c r="D49" s="37" t="s">
        <v>83</v>
      </c>
      <c r="E49" s="37" t="s">
        <v>83</v>
      </c>
      <c r="F49" s="38">
        <v>5</v>
      </c>
      <c r="G49" s="54" t="s">
        <v>168</v>
      </c>
      <c r="H49" s="55" t="s">
        <v>169</v>
      </c>
      <c r="I49" s="38" t="s">
        <v>91</v>
      </c>
      <c r="J49" s="41" t="s">
        <v>232</v>
      </c>
      <c r="K49" s="43" t="s">
        <v>233</v>
      </c>
      <c r="L49" s="43" t="s">
        <v>229</v>
      </c>
      <c r="M49" s="43" t="s">
        <v>234</v>
      </c>
      <c r="N49" s="43" t="s">
        <v>231</v>
      </c>
      <c r="O49" s="43" t="s">
        <v>180</v>
      </c>
      <c r="P49" s="56" t="b">
        <v>1</v>
      </c>
      <c r="Q49" s="56">
        <v>0</v>
      </c>
      <c r="R49" s="56">
        <v>0</v>
      </c>
      <c r="S49" s="43" t="s">
        <v>81</v>
      </c>
      <c r="U49" s="90"/>
      <c r="V49" s="105" t="str">
        <f t="shared" si="2"/>
        <v>7B</v>
      </c>
      <c r="W49" s="90" t="str">
        <f t="shared" si="3"/>
        <v>DI.5.13</v>
      </c>
      <c r="X49" s="90"/>
      <c r="Y49" s="90"/>
      <c r="Z49" s="90" t="s">
        <v>193</v>
      </c>
      <c r="AA49" s="90"/>
      <c r="AB49" s="90"/>
      <c r="AC49" s="90"/>
      <c r="AD49" s="90"/>
      <c r="AE49" s="90"/>
    </row>
    <row r="50" spans="2:31" ht="15" customHeight="1" x14ac:dyDescent="0.35">
      <c r="B50" s="109" t="s">
        <v>87</v>
      </c>
      <c r="C50" s="110" t="s">
        <v>88</v>
      </c>
      <c r="D50" s="37" t="s">
        <v>83</v>
      </c>
      <c r="E50" s="37" t="s">
        <v>83</v>
      </c>
      <c r="F50" s="38">
        <v>5</v>
      </c>
      <c r="G50" s="54" t="s">
        <v>175</v>
      </c>
      <c r="H50" s="38" t="s">
        <v>176</v>
      </c>
      <c r="I50" s="38" t="s">
        <v>91</v>
      </c>
      <c r="J50" s="57" t="s">
        <v>27</v>
      </c>
      <c r="K50" s="58"/>
      <c r="L50" s="58" t="s">
        <v>27</v>
      </c>
      <c r="M50" s="58" t="s">
        <v>113</v>
      </c>
      <c r="N50" s="58" t="s">
        <v>27</v>
      </c>
      <c r="O50" s="58" t="s">
        <v>27</v>
      </c>
      <c r="P50" s="85" t="s">
        <v>27</v>
      </c>
      <c r="Q50" s="84">
        <v>0</v>
      </c>
      <c r="R50" s="84">
        <v>0</v>
      </c>
      <c r="S50" s="43" t="s">
        <v>81</v>
      </c>
      <c r="U50" s="90"/>
      <c r="V50" s="105"/>
      <c r="W50" s="90"/>
      <c r="X50" s="90"/>
      <c r="Y50" s="90"/>
      <c r="Z50" s="90"/>
      <c r="AA50" s="90"/>
      <c r="AB50" s="90"/>
      <c r="AC50" s="90"/>
      <c r="AD50" s="90"/>
      <c r="AE50" s="90"/>
    </row>
    <row r="51" spans="2:31" ht="15" customHeight="1" x14ac:dyDescent="0.35">
      <c r="B51" s="109" t="s">
        <v>87</v>
      </c>
      <c r="C51" s="110" t="s">
        <v>88</v>
      </c>
      <c r="D51" s="37" t="s">
        <v>83</v>
      </c>
      <c r="E51" s="37" t="s">
        <v>83</v>
      </c>
      <c r="F51" s="38">
        <v>5</v>
      </c>
      <c r="G51" s="54" t="s">
        <v>181</v>
      </c>
      <c r="H51" s="38" t="s">
        <v>182</v>
      </c>
      <c r="I51" s="38" t="s">
        <v>91</v>
      </c>
      <c r="J51" s="57" t="s">
        <v>27</v>
      </c>
      <c r="K51" s="58"/>
      <c r="L51" s="58" t="s">
        <v>27</v>
      </c>
      <c r="M51" s="58" t="s">
        <v>113</v>
      </c>
      <c r="N51" s="58" t="s">
        <v>27</v>
      </c>
      <c r="O51" s="58" t="s">
        <v>27</v>
      </c>
      <c r="P51" s="85" t="s">
        <v>27</v>
      </c>
      <c r="Q51" s="84">
        <v>0</v>
      </c>
      <c r="R51" s="84">
        <v>0</v>
      </c>
      <c r="S51" s="43" t="s">
        <v>81</v>
      </c>
      <c r="U51" s="90"/>
      <c r="V51" s="105"/>
      <c r="W51" s="90"/>
      <c r="X51" s="90"/>
      <c r="Y51" s="90"/>
      <c r="Z51" s="90"/>
      <c r="AA51" s="90"/>
      <c r="AB51" s="90"/>
      <c r="AC51" s="90"/>
      <c r="AD51" s="90"/>
      <c r="AE51" s="90"/>
    </row>
    <row r="52" spans="2:31" ht="15" customHeight="1" x14ac:dyDescent="0.35">
      <c r="B52" s="109"/>
      <c r="C52" s="109"/>
      <c r="D52" s="37"/>
      <c r="E52" s="37"/>
      <c r="F52" s="38"/>
      <c r="G52" s="38"/>
      <c r="H52" s="38"/>
      <c r="I52" s="38"/>
      <c r="J52" s="41"/>
      <c r="K52" s="43"/>
      <c r="L52" s="43"/>
      <c r="M52" s="43"/>
      <c r="N52" s="43"/>
      <c r="O52" s="43"/>
      <c r="P52" s="56"/>
      <c r="Q52" s="56"/>
      <c r="R52" s="56"/>
      <c r="S52" s="43"/>
      <c r="U52" s="90"/>
      <c r="V52" s="105"/>
      <c r="W52" s="90"/>
      <c r="X52" s="90"/>
      <c r="Y52" s="90"/>
      <c r="Z52" s="90"/>
      <c r="AA52" s="90"/>
      <c r="AB52" s="90"/>
      <c r="AC52" s="90"/>
      <c r="AD52" s="90"/>
      <c r="AE52" s="90"/>
    </row>
    <row r="53" spans="2:31" ht="15" customHeight="1" x14ac:dyDescent="0.35">
      <c r="B53" s="109"/>
      <c r="C53" s="109"/>
      <c r="D53" s="37"/>
      <c r="E53" s="37"/>
      <c r="F53" s="38"/>
      <c r="G53" s="38"/>
      <c r="H53" s="38"/>
      <c r="I53" s="38"/>
      <c r="J53" s="41"/>
      <c r="K53" s="43"/>
      <c r="L53" s="43"/>
      <c r="M53" s="43"/>
      <c r="N53" s="43"/>
      <c r="O53" s="43"/>
      <c r="P53" s="56"/>
      <c r="Q53" s="56"/>
      <c r="R53" s="56"/>
      <c r="S53" s="43"/>
      <c r="U53" s="90"/>
      <c r="V53" s="105"/>
      <c r="W53" s="90"/>
      <c r="X53" s="90"/>
      <c r="Y53" s="90"/>
      <c r="Z53" s="90"/>
      <c r="AA53" s="90"/>
      <c r="AB53" s="90"/>
      <c r="AC53" s="90"/>
      <c r="AD53" s="90"/>
      <c r="AE53" s="90"/>
    </row>
    <row r="54" spans="2:31" ht="15" customHeight="1" x14ac:dyDescent="0.35">
      <c r="B54" s="109" t="s">
        <v>87</v>
      </c>
      <c r="C54" s="109"/>
      <c r="D54" s="37" t="s">
        <v>83</v>
      </c>
      <c r="E54" s="37" t="s">
        <v>83</v>
      </c>
      <c r="F54" s="38">
        <v>6</v>
      </c>
      <c r="G54" s="54" t="s">
        <v>89</v>
      </c>
      <c r="H54" s="55" t="s">
        <v>90</v>
      </c>
      <c r="I54" s="38" t="s">
        <v>91</v>
      </c>
      <c r="J54" s="149" t="s">
        <v>27</v>
      </c>
      <c r="K54" s="149" t="s">
        <v>27</v>
      </c>
      <c r="L54" s="149" t="s">
        <v>27</v>
      </c>
      <c r="M54" s="149" t="s">
        <v>27</v>
      </c>
      <c r="N54" s="149" t="s">
        <v>27</v>
      </c>
      <c r="O54" s="149" t="s">
        <v>27</v>
      </c>
      <c r="P54" s="56" t="b">
        <v>1</v>
      </c>
      <c r="Q54" s="56">
        <v>0</v>
      </c>
      <c r="R54" s="56">
        <v>0</v>
      </c>
      <c r="S54" s="43" t="s">
        <v>81</v>
      </c>
      <c r="U54" s="90"/>
      <c r="V54" s="105" t="str">
        <f t="shared" ref="V54:V69" si="4">H54</f>
        <v>2A</v>
      </c>
      <c r="W54" s="90" t="str">
        <f t="shared" ref="W54:W69" si="5">CONCATENATE(I54,".",F54,".",G54)</f>
        <v>DI.6.00</v>
      </c>
      <c r="X54" s="90"/>
      <c r="Y54" s="90"/>
      <c r="Z54" s="90" t="s">
        <v>235</v>
      </c>
      <c r="AA54" s="90"/>
      <c r="AB54" s="90"/>
      <c r="AC54" s="90"/>
      <c r="AD54" s="90"/>
      <c r="AE54" s="90"/>
    </row>
    <row r="55" spans="2:31" ht="15" customHeight="1" x14ac:dyDescent="0.35">
      <c r="B55" s="109" t="s">
        <v>87</v>
      </c>
      <c r="C55" s="109"/>
      <c r="D55" s="37" t="s">
        <v>83</v>
      </c>
      <c r="E55" s="37" t="s">
        <v>83</v>
      </c>
      <c r="F55" s="38">
        <v>6</v>
      </c>
      <c r="G55" s="54" t="s">
        <v>99</v>
      </c>
      <c r="H55" s="55" t="s">
        <v>100</v>
      </c>
      <c r="I55" s="38" t="s">
        <v>91</v>
      </c>
      <c r="J55" s="149" t="s">
        <v>27</v>
      </c>
      <c r="K55" s="149" t="s">
        <v>27</v>
      </c>
      <c r="L55" s="149" t="s">
        <v>27</v>
      </c>
      <c r="M55" s="149" t="s">
        <v>27</v>
      </c>
      <c r="N55" s="149" t="s">
        <v>27</v>
      </c>
      <c r="O55" s="149" t="s">
        <v>27</v>
      </c>
      <c r="P55" s="56" t="b">
        <v>1</v>
      </c>
      <c r="Q55" s="56">
        <v>0</v>
      </c>
      <c r="R55" s="56">
        <v>0</v>
      </c>
      <c r="S55" s="43" t="s">
        <v>81</v>
      </c>
      <c r="U55" s="90"/>
      <c r="V55" s="105" t="str">
        <f t="shared" si="4"/>
        <v>3A</v>
      </c>
      <c r="W55" s="90" t="str">
        <f t="shared" si="5"/>
        <v>DI.6.01</v>
      </c>
      <c r="X55" s="90"/>
      <c r="Y55" s="90"/>
      <c r="Z55" s="90" t="s">
        <v>235</v>
      </c>
      <c r="AA55" s="90"/>
      <c r="AB55" s="90"/>
      <c r="AC55" s="90"/>
      <c r="AD55" s="90"/>
      <c r="AE55" s="90"/>
    </row>
    <row r="56" spans="2:31" ht="15" customHeight="1" x14ac:dyDescent="0.35">
      <c r="B56" s="109" t="s">
        <v>87</v>
      </c>
      <c r="C56" s="109"/>
      <c r="D56" s="37" t="s">
        <v>83</v>
      </c>
      <c r="E56" s="37" t="s">
        <v>83</v>
      </c>
      <c r="F56" s="38">
        <v>6</v>
      </c>
      <c r="G56" s="54" t="s">
        <v>105</v>
      </c>
      <c r="H56" s="55" t="s">
        <v>106</v>
      </c>
      <c r="I56" s="38" t="s">
        <v>91</v>
      </c>
      <c r="J56" s="149" t="s">
        <v>27</v>
      </c>
      <c r="K56" s="149" t="s">
        <v>27</v>
      </c>
      <c r="L56" s="149" t="s">
        <v>27</v>
      </c>
      <c r="M56" s="149" t="s">
        <v>27</v>
      </c>
      <c r="N56" s="149" t="s">
        <v>27</v>
      </c>
      <c r="O56" s="149" t="s">
        <v>27</v>
      </c>
      <c r="P56" s="56" t="b">
        <v>1</v>
      </c>
      <c r="Q56" s="56">
        <v>0</v>
      </c>
      <c r="R56" s="56">
        <v>0</v>
      </c>
      <c r="S56" s="43" t="s">
        <v>81</v>
      </c>
      <c r="U56" s="90"/>
      <c r="V56" s="105" t="str">
        <f t="shared" si="4"/>
        <v>4A</v>
      </c>
      <c r="W56" s="90" t="str">
        <f t="shared" si="5"/>
        <v>DI.6.02</v>
      </c>
      <c r="X56" s="90"/>
      <c r="Y56" s="90"/>
      <c r="Z56" s="90" t="s">
        <v>235</v>
      </c>
      <c r="AA56" s="90"/>
      <c r="AB56" s="90"/>
      <c r="AC56" s="90"/>
      <c r="AD56" s="90"/>
      <c r="AE56" s="90"/>
    </row>
    <row r="57" spans="2:31" ht="15" customHeight="1" x14ac:dyDescent="0.35">
      <c r="B57" s="109" t="s">
        <v>87</v>
      </c>
      <c r="C57" s="109"/>
      <c r="D57" s="37" t="s">
        <v>83</v>
      </c>
      <c r="E57" s="37" t="s">
        <v>83</v>
      </c>
      <c r="F57" s="38">
        <v>6</v>
      </c>
      <c r="G57" s="54" t="s">
        <v>111</v>
      </c>
      <c r="H57" s="55" t="s">
        <v>200</v>
      </c>
      <c r="I57" s="38" t="s">
        <v>91</v>
      </c>
      <c r="J57" s="149" t="s">
        <v>27</v>
      </c>
      <c r="K57" s="149" t="s">
        <v>27</v>
      </c>
      <c r="L57" s="149" t="s">
        <v>27</v>
      </c>
      <c r="M57" s="149" t="s">
        <v>27</v>
      </c>
      <c r="N57" s="149" t="s">
        <v>27</v>
      </c>
      <c r="O57" s="149" t="s">
        <v>27</v>
      </c>
      <c r="P57" s="85" t="s">
        <v>27</v>
      </c>
      <c r="Q57" s="84">
        <v>0</v>
      </c>
      <c r="R57" s="84">
        <v>0</v>
      </c>
      <c r="S57" s="43" t="s">
        <v>81</v>
      </c>
      <c r="U57" s="90"/>
      <c r="V57" s="105" t="str">
        <f t="shared" si="4"/>
        <v xml:space="preserve">5A </v>
      </c>
      <c r="W57" s="90" t="str">
        <f t="shared" si="5"/>
        <v>DI.6.03</v>
      </c>
      <c r="X57" s="90"/>
      <c r="Y57" s="90"/>
      <c r="Z57" s="90" t="s">
        <v>235</v>
      </c>
      <c r="AA57" s="90"/>
      <c r="AB57" s="90"/>
      <c r="AC57" s="90"/>
      <c r="AD57" s="90"/>
      <c r="AE57" s="90"/>
    </row>
    <row r="58" spans="2:31" ht="15" customHeight="1" x14ac:dyDescent="0.35">
      <c r="B58" s="109" t="s">
        <v>87</v>
      </c>
      <c r="C58" s="109"/>
      <c r="D58" s="37" t="s">
        <v>83</v>
      </c>
      <c r="E58" s="37" t="s">
        <v>83</v>
      </c>
      <c r="F58" s="38">
        <v>6</v>
      </c>
      <c r="G58" s="54" t="s">
        <v>114</v>
      </c>
      <c r="H58" s="55" t="s">
        <v>115</v>
      </c>
      <c r="I58" s="38" t="s">
        <v>91</v>
      </c>
      <c r="J58" s="149" t="s">
        <v>27</v>
      </c>
      <c r="K58" s="149" t="s">
        <v>27</v>
      </c>
      <c r="L58" s="149" t="s">
        <v>27</v>
      </c>
      <c r="M58" s="149" t="s">
        <v>27</v>
      </c>
      <c r="N58" s="149" t="s">
        <v>27</v>
      </c>
      <c r="O58" s="149" t="s">
        <v>27</v>
      </c>
      <c r="P58" s="56" t="b">
        <v>0</v>
      </c>
      <c r="Q58" s="56">
        <v>0</v>
      </c>
      <c r="R58" s="56">
        <v>0</v>
      </c>
      <c r="S58" s="43" t="s">
        <v>81</v>
      </c>
      <c r="U58" s="90"/>
      <c r="V58" s="105" t="str">
        <f t="shared" si="4"/>
        <v>6A</v>
      </c>
      <c r="W58" s="90" t="str">
        <f t="shared" si="5"/>
        <v>DI.6.04</v>
      </c>
      <c r="X58" s="90"/>
      <c r="Y58" s="90"/>
      <c r="Z58" s="90" t="s">
        <v>235</v>
      </c>
      <c r="AA58" s="90"/>
      <c r="AB58" s="90"/>
      <c r="AC58" s="90"/>
      <c r="AD58" s="90"/>
      <c r="AE58" s="90"/>
    </row>
    <row r="59" spans="2:31" ht="15" customHeight="1" x14ac:dyDescent="0.35">
      <c r="B59" s="109" t="s">
        <v>87</v>
      </c>
      <c r="C59" s="109"/>
      <c r="D59" s="37" t="s">
        <v>83</v>
      </c>
      <c r="E59" s="37" t="s">
        <v>83</v>
      </c>
      <c r="F59" s="38">
        <v>6</v>
      </c>
      <c r="G59" s="54" t="s">
        <v>118</v>
      </c>
      <c r="H59" s="55" t="s">
        <v>119</v>
      </c>
      <c r="I59" s="38" t="s">
        <v>91</v>
      </c>
      <c r="J59" s="149" t="s">
        <v>27</v>
      </c>
      <c r="K59" s="149" t="s">
        <v>27</v>
      </c>
      <c r="L59" s="149" t="s">
        <v>27</v>
      </c>
      <c r="M59" s="149" t="s">
        <v>27</v>
      </c>
      <c r="N59" s="149" t="s">
        <v>27</v>
      </c>
      <c r="O59" s="149" t="s">
        <v>27</v>
      </c>
      <c r="P59" s="56" t="b">
        <v>0</v>
      </c>
      <c r="Q59" s="56">
        <v>0</v>
      </c>
      <c r="R59" s="56">
        <v>0</v>
      </c>
      <c r="S59" s="43" t="s">
        <v>81</v>
      </c>
      <c r="U59" s="90"/>
      <c r="V59" s="105" t="str">
        <f t="shared" si="4"/>
        <v>7A</v>
      </c>
      <c r="W59" s="90" t="str">
        <f t="shared" si="5"/>
        <v>DI.6.05</v>
      </c>
      <c r="X59" s="90"/>
      <c r="Y59" s="90"/>
      <c r="Z59" s="90" t="s">
        <v>235</v>
      </c>
      <c r="AA59" s="90"/>
      <c r="AB59" s="90"/>
      <c r="AC59" s="90"/>
      <c r="AD59" s="90"/>
      <c r="AE59" s="90"/>
    </row>
    <row r="60" spans="2:31" ht="15" customHeight="1" x14ac:dyDescent="0.35">
      <c r="B60" s="109" t="s">
        <v>87</v>
      </c>
      <c r="C60" s="109"/>
      <c r="D60" s="37" t="s">
        <v>83</v>
      </c>
      <c r="E60" s="37" t="s">
        <v>83</v>
      </c>
      <c r="F60" s="38">
        <v>6</v>
      </c>
      <c r="G60" s="54" t="s">
        <v>124</v>
      </c>
      <c r="H60" s="55" t="s">
        <v>125</v>
      </c>
      <c r="I60" s="38" t="s">
        <v>91</v>
      </c>
      <c r="J60" s="149" t="s">
        <v>27</v>
      </c>
      <c r="K60" s="149" t="s">
        <v>27</v>
      </c>
      <c r="L60" s="149" t="s">
        <v>27</v>
      </c>
      <c r="M60" s="149" t="s">
        <v>27</v>
      </c>
      <c r="N60" s="149" t="s">
        <v>27</v>
      </c>
      <c r="O60" s="149" t="s">
        <v>27</v>
      </c>
      <c r="P60" s="56" t="b">
        <v>1</v>
      </c>
      <c r="Q60" s="56">
        <v>0</v>
      </c>
      <c r="R60" s="56">
        <v>0</v>
      </c>
      <c r="S60" s="43" t="s">
        <v>81</v>
      </c>
      <c r="U60" s="90"/>
      <c r="V60" s="105" t="str">
        <f t="shared" si="4"/>
        <v>8A</v>
      </c>
      <c r="W60" s="90" t="str">
        <f t="shared" si="5"/>
        <v>DI.6.06</v>
      </c>
      <c r="X60" s="90"/>
      <c r="Y60" s="90"/>
      <c r="Z60" s="90" t="s">
        <v>235</v>
      </c>
      <c r="AA60" s="90"/>
      <c r="AB60" s="90"/>
      <c r="AC60" s="90"/>
      <c r="AD60" s="90"/>
      <c r="AE60" s="90"/>
    </row>
    <row r="61" spans="2:31" ht="15" customHeight="1" x14ac:dyDescent="0.35">
      <c r="B61" s="109" t="s">
        <v>87</v>
      </c>
      <c r="C61" s="109"/>
      <c r="D61" s="37" t="s">
        <v>83</v>
      </c>
      <c r="E61" s="37" t="s">
        <v>83</v>
      </c>
      <c r="F61" s="38">
        <v>6</v>
      </c>
      <c r="G61" s="54" t="s">
        <v>130</v>
      </c>
      <c r="H61" s="55" t="s">
        <v>131</v>
      </c>
      <c r="I61" s="38" t="s">
        <v>91</v>
      </c>
      <c r="J61" s="149" t="s">
        <v>27</v>
      </c>
      <c r="K61" s="149" t="s">
        <v>27</v>
      </c>
      <c r="L61" s="149" t="s">
        <v>27</v>
      </c>
      <c r="M61" s="149" t="s">
        <v>27</v>
      </c>
      <c r="N61" s="149" t="s">
        <v>27</v>
      </c>
      <c r="O61" s="149" t="s">
        <v>27</v>
      </c>
      <c r="P61" s="56" t="b">
        <v>0</v>
      </c>
      <c r="Q61" s="56">
        <v>0</v>
      </c>
      <c r="R61" s="56">
        <v>0</v>
      </c>
      <c r="S61" s="43" t="s">
        <v>81</v>
      </c>
      <c r="U61" s="90"/>
      <c r="V61" s="105" t="str">
        <f t="shared" si="4"/>
        <v>9A</v>
      </c>
      <c r="W61" s="90" t="str">
        <f t="shared" si="5"/>
        <v>DI.6.07</v>
      </c>
      <c r="X61" s="90"/>
      <c r="Y61" s="90"/>
      <c r="Z61" s="90" t="s">
        <v>235</v>
      </c>
      <c r="AA61" s="90"/>
      <c r="AB61" s="90"/>
      <c r="AC61" s="90"/>
      <c r="AD61" s="90"/>
      <c r="AE61" s="90"/>
    </row>
    <row r="62" spans="2:31" ht="15" customHeight="1" x14ac:dyDescent="0.35">
      <c r="B62" s="109" t="s">
        <v>87</v>
      </c>
      <c r="C62" s="109"/>
      <c r="D62" s="37" t="s">
        <v>83</v>
      </c>
      <c r="E62" s="37" t="s">
        <v>83</v>
      </c>
      <c r="F62" s="38">
        <v>6</v>
      </c>
      <c r="G62" s="54" t="s">
        <v>135</v>
      </c>
      <c r="H62" s="55" t="s">
        <v>136</v>
      </c>
      <c r="I62" s="38" t="s">
        <v>91</v>
      </c>
      <c r="J62" s="149" t="s">
        <v>27</v>
      </c>
      <c r="K62" s="149" t="s">
        <v>27</v>
      </c>
      <c r="L62" s="149" t="s">
        <v>27</v>
      </c>
      <c r="M62" s="149" t="s">
        <v>27</v>
      </c>
      <c r="N62" s="149" t="s">
        <v>27</v>
      </c>
      <c r="O62" s="149" t="s">
        <v>27</v>
      </c>
      <c r="P62" s="56" t="b">
        <v>1</v>
      </c>
      <c r="Q62" s="56">
        <v>0</v>
      </c>
      <c r="R62" s="56">
        <v>0</v>
      </c>
      <c r="S62" s="43" t="s">
        <v>81</v>
      </c>
      <c r="U62" s="90"/>
      <c r="V62" s="105" t="str">
        <f t="shared" si="4"/>
        <v>2B</v>
      </c>
      <c r="W62" s="90" t="str">
        <f t="shared" si="5"/>
        <v>DI.6.08</v>
      </c>
      <c r="X62" s="90"/>
      <c r="Y62" s="90"/>
      <c r="Z62" s="90" t="s">
        <v>235</v>
      </c>
      <c r="AA62" s="90"/>
      <c r="AB62" s="90"/>
      <c r="AC62" s="90"/>
      <c r="AD62" s="90"/>
      <c r="AE62" s="90"/>
    </row>
    <row r="63" spans="2:31" ht="15" customHeight="1" x14ac:dyDescent="0.35">
      <c r="B63" s="109" t="s">
        <v>87</v>
      </c>
      <c r="C63" s="109"/>
      <c r="D63" s="37" t="s">
        <v>83</v>
      </c>
      <c r="E63" s="37" t="s">
        <v>83</v>
      </c>
      <c r="F63" s="38">
        <v>6</v>
      </c>
      <c r="G63" s="54" t="s">
        <v>143</v>
      </c>
      <c r="H63" s="55" t="s">
        <v>144</v>
      </c>
      <c r="I63" s="38" t="s">
        <v>91</v>
      </c>
      <c r="J63" s="149" t="s">
        <v>236</v>
      </c>
      <c r="K63" s="149" t="s">
        <v>237</v>
      </c>
      <c r="L63" s="149" t="s">
        <v>238</v>
      </c>
      <c r="M63" s="149" t="s">
        <v>239</v>
      </c>
      <c r="N63" s="43" t="s">
        <v>240</v>
      </c>
      <c r="O63" s="149" t="s">
        <v>149</v>
      </c>
      <c r="P63" s="56" t="b">
        <v>1</v>
      </c>
      <c r="Q63" s="56">
        <v>0</v>
      </c>
      <c r="R63" s="56">
        <v>0</v>
      </c>
      <c r="S63" s="43" t="s">
        <v>81</v>
      </c>
      <c r="U63" s="90"/>
      <c r="V63" s="105" t="str">
        <f t="shared" si="4"/>
        <v>3B</v>
      </c>
      <c r="W63" s="90" t="str">
        <f t="shared" si="5"/>
        <v>DI.6.09</v>
      </c>
      <c r="X63" s="90"/>
      <c r="Y63" s="90"/>
      <c r="Z63" s="90" t="s">
        <v>235</v>
      </c>
      <c r="AA63" s="90"/>
      <c r="AB63" s="90"/>
      <c r="AC63" s="90"/>
      <c r="AD63" s="90"/>
      <c r="AE63" s="90"/>
    </row>
    <row r="64" spans="2:31" ht="15" customHeight="1" x14ac:dyDescent="0.35">
      <c r="B64" s="109" t="s">
        <v>87</v>
      </c>
      <c r="C64" s="109"/>
      <c r="D64" s="37" t="s">
        <v>83</v>
      </c>
      <c r="E64" s="37" t="s">
        <v>83</v>
      </c>
      <c r="F64" s="38">
        <v>6</v>
      </c>
      <c r="G64" s="54" t="s">
        <v>150</v>
      </c>
      <c r="H64" s="55" t="s">
        <v>221</v>
      </c>
      <c r="I64" s="38" t="s">
        <v>91</v>
      </c>
      <c r="J64" s="149" t="s">
        <v>27</v>
      </c>
      <c r="K64" s="149" t="s">
        <v>27</v>
      </c>
      <c r="L64" s="149" t="s">
        <v>27</v>
      </c>
      <c r="M64" s="149" t="s">
        <v>27</v>
      </c>
      <c r="N64" s="149" t="s">
        <v>27</v>
      </c>
      <c r="O64" s="149" t="s">
        <v>27</v>
      </c>
      <c r="P64" s="61" t="b">
        <v>1</v>
      </c>
      <c r="Q64" s="56">
        <v>0</v>
      </c>
      <c r="R64" s="56">
        <v>0</v>
      </c>
      <c r="S64" s="43" t="s">
        <v>81</v>
      </c>
      <c r="U64" s="90"/>
      <c r="V64" s="105" t="str">
        <f t="shared" si="4"/>
        <v>4B</v>
      </c>
      <c r="W64" s="90" t="str">
        <f t="shared" si="5"/>
        <v>DI.6.10</v>
      </c>
      <c r="X64" s="90"/>
      <c r="Y64" s="90"/>
      <c r="Z64" s="90" t="s">
        <v>235</v>
      </c>
      <c r="AA64" s="90"/>
      <c r="AB64" s="90"/>
      <c r="AC64" s="90"/>
      <c r="AD64" s="90"/>
      <c r="AE64" s="90"/>
    </row>
    <row r="65" spans="2:31" ht="15" customHeight="1" x14ac:dyDescent="0.35">
      <c r="B65" s="109" t="s">
        <v>87</v>
      </c>
      <c r="C65" s="109"/>
      <c r="D65" s="37" t="s">
        <v>83</v>
      </c>
      <c r="E65" s="37" t="s">
        <v>83</v>
      </c>
      <c r="F65" s="38">
        <v>6</v>
      </c>
      <c r="G65" s="54" t="s">
        <v>155</v>
      </c>
      <c r="H65" s="55" t="s">
        <v>156</v>
      </c>
      <c r="I65" s="38" t="s">
        <v>91</v>
      </c>
      <c r="J65" s="149" t="s">
        <v>27</v>
      </c>
      <c r="K65" s="149" t="s">
        <v>27</v>
      </c>
      <c r="L65" s="149" t="s">
        <v>27</v>
      </c>
      <c r="M65" s="149" t="s">
        <v>27</v>
      </c>
      <c r="N65" s="149" t="s">
        <v>27</v>
      </c>
      <c r="O65" s="149" t="s">
        <v>27</v>
      </c>
      <c r="P65" s="61" t="b">
        <v>1</v>
      </c>
      <c r="Q65" s="56">
        <v>0</v>
      </c>
      <c r="R65" s="56">
        <v>0</v>
      </c>
      <c r="S65" s="43" t="s">
        <v>81</v>
      </c>
      <c r="U65" s="90"/>
      <c r="V65" s="105" t="str">
        <f t="shared" si="4"/>
        <v>5B</v>
      </c>
      <c r="W65" s="90" t="str">
        <f t="shared" si="5"/>
        <v>DI.6.11</v>
      </c>
      <c r="X65" s="90"/>
      <c r="Y65" s="90"/>
      <c r="Z65" s="90" t="s">
        <v>235</v>
      </c>
      <c r="AA65" s="90"/>
      <c r="AB65" s="90"/>
      <c r="AC65" s="90"/>
      <c r="AD65" s="90"/>
      <c r="AE65" s="90"/>
    </row>
    <row r="66" spans="2:31" ht="15" customHeight="1" x14ac:dyDescent="0.35">
      <c r="B66" s="109" t="s">
        <v>87</v>
      </c>
      <c r="C66" s="109"/>
      <c r="D66" s="37" t="s">
        <v>83</v>
      </c>
      <c r="E66" s="37" t="s">
        <v>83</v>
      </c>
      <c r="F66" s="38">
        <v>6</v>
      </c>
      <c r="G66" s="54" t="s">
        <v>161</v>
      </c>
      <c r="H66" s="55" t="s">
        <v>162</v>
      </c>
      <c r="I66" s="38" t="s">
        <v>91</v>
      </c>
      <c r="J66" s="57" t="s">
        <v>27</v>
      </c>
      <c r="K66" s="58"/>
      <c r="L66" s="58" t="s">
        <v>27</v>
      </c>
      <c r="M66" s="58" t="s">
        <v>113</v>
      </c>
      <c r="N66" s="58" t="s">
        <v>27</v>
      </c>
      <c r="O66" s="58" t="s">
        <v>27</v>
      </c>
      <c r="P66" s="85" t="s">
        <v>27</v>
      </c>
      <c r="Q66" s="84">
        <v>0</v>
      </c>
      <c r="R66" s="84">
        <v>0</v>
      </c>
      <c r="S66" s="43" t="s">
        <v>81</v>
      </c>
      <c r="U66" s="90"/>
      <c r="V66" s="105" t="str">
        <f t="shared" si="4"/>
        <v>6B</v>
      </c>
      <c r="W66" s="90" t="str">
        <f t="shared" si="5"/>
        <v>DI.6.12</v>
      </c>
      <c r="X66" s="90"/>
      <c r="Y66" s="90"/>
      <c r="Z66" s="90" t="s">
        <v>235</v>
      </c>
      <c r="AA66" s="90"/>
      <c r="AB66" s="90"/>
      <c r="AC66" s="90"/>
      <c r="AD66" s="90"/>
      <c r="AE66" s="90"/>
    </row>
    <row r="67" spans="2:31" ht="15" customHeight="1" x14ac:dyDescent="0.35">
      <c r="B67" s="109" t="s">
        <v>87</v>
      </c>
      <c r="C67" s="109"/>
      <c r="D67" s="37" t="s">
        <v>83</v>
      </c>
      <c r="E67" s="37" t="s">
        <v>83</v>
      </c>
      <c r="F67" s="38">
        <v>6</v>
      </c>
      <c r="G67" s="54" t="s">
        <v>168</v>
      </c>
      <c r="H67" s="55" t="s">
        <v>169</v>
      </c>
      <c r="I67" s="38" t="s">
        <v>91</v>
      </c>
      <c r="J67" s="41" t="s">
        <v>241</v>
      </c>
      <c r="K67" s="43" t="s">
        <v>242</v>
      </c>
      <c r="L67" s="43" t="s">
        <v>243</v>
      </c>
      <c r="M67" s="43" t="s">
        <v>244</v>
      </c>
      <c r="N67" s="43" t="s">
        <v>245</v>
      </c>
      <c r="O67" s="43" t="s">
        <v>110</v>
      </c>
      <c r="P67" s="56" t="b">
        <v>1</v>
      </c>
      <c r="Q67" s="56">
        <v>0</v>
      </c>
      <c r="R67" s="56">
        <v>0</v>
      </c>
      <c r="S67" s="43" t="s">
        <v>81</v>
      </c>
      <c r="U67" s="90"/>
      <c r="V67" s="105" t="str">
        <f t="shared" si="4"/>
        <v>7B</v>
      </c>
      <c r="W67" s="90" t="str">
        <f t="shared" si="5"/>
        <v>DI.6.13</v>
      </c>
      <c r="X67" s="90"/>
      <c r="Y67" s="90"/>
      <c r="Z67" s="90" t="s">
        <v>235</v>
      </c>
      <c r="AA67" s="90"/>
      <c r="AB67" s="90"/>
      <c r="AC67" s="90"/>
      <c r="AD67" s="90"/>
      <c r="AE67" s="90"/>
    </row>
    <row r="68" spans="2:31" ht="15" customHeight="1" x14ac:dyDescent="0.35">
      <c r="B68" s="109" t="s">
        <v>87</v>
      </c>
      <c r="C68" s="109"/>
      <c r="D68" s="37" t="s">
        <v>83</v>
      </c>
      <c r="E68" s="37" t="s">
        <v>83</v>
      </c>
      <c r="F68" s="38">
        <v>6</v>
      </c>
      <c r="G68" s="54" t="s">
        <v>175</v>
      </c>
      <c r="H68" s="55" t="s">
        <v>176</v>
      </c>
      <c r="I68" s="38" t="s">
        <v>91</v>
      </c>
      <c r="J68" s="41" t="s">
        <v>246</v>
      </c>
      <c r="K68" s="43"/>
      <c r="L68" s="43" t="s">
        <v>243</v>
      </c>
      <c r="M68" s="43" t="s">
        <v>247</v>
      </c>
      <c r="N68" s="43" t="s">
        <v>245</v>
      </c>
      <c r="O68" s="43" t="s">
        <v>248</v>
      </c>
      <c r="P68" s="56" t="s">
        <v>249</v>
      </c>
      <c r="Q68" s="56">
        <v>0</v>
      </c>
      <c r="R68" s="56">
        <v>0</v>
      </c>
      <c r="S68" s="43" t="s">
        <v>250</v>
      </c>
      <c r="U68" s="90"/>
      <c r="V68" s="105" t="str">
        <f t="shared" si="4"/>
        <v>8B</v>
      </c>
      <c r="W68" s="90" t="str">
        <f t="shared" si="5"/>
        <v>DI.6.14</v>
      </c>
      <c r="X68" s="90"/>
      <c r="Y68" s="90"/>
      <c r="Z68" s="90" t="s">
        <v>235</v>
      </c>
      <c r="AA68" s="90"/>
      <c r="AB68" s="90"/>
      <c r="AC68" s="90"/>
      <c r="AD68" s="90"/>
      <c r="AE68" s="90"/>
    </row>
    <row r="69" spans="2:31" ht="15" customHeight="1" x14ac:dyDescent="0.35">
      <c r="B69" s="109" t="s">
        <v>87</v>
      </c>
      <c r="C69" s="109"/>
      <c r="D69" s="37" t="s">
        <v>83</v>
      </c>
      <c r="E69" s="37" t="s">
        <v>83</v>
      </c>
      <c r="F69" s="38">
        <v>6</v>
      </c>
      <c r="G69" s="54" t="s">
        <v>181</v>
      </c>
      <c r="H69" s="55" t="s">
        <v>182</v>
      </c>
      <c r="I69" s="38" t="s">
        <v>91</v>
      </c>
      <c r="J69" s="41" t="s">
        <v>251</v>
      </c>
      <c r="K69" s="43"/>
      <c r="L69" s="43" t="s">
        <v>243</v>
      </c>
      <c r="M69" s="43" t="s">
        <v>252</v>
      </c>
      <c r="N69" s="43" t="s">
        <v>245</v>
      </c>
      <c r="O69" s="43" t="s">
        <v>253</v>
      </c>
      <c r="P69" s="56" t="b">
        <v>0</v>
      </c>
      <c r="Q69" s="56">
        <v>0</v>
      </c>
      <c r="R69" s="56">
        <v>0</v>
      </c>
      <c r="S69" s="43" t="s">
        <v>81</v>
      </c>
      <c r="U69" s="90"/>
      <c r="V69" s="105" t="str">
        <f t="shared" si="4"/>
        <v>9B</v>
      </c>
      <c r="W69" s="90" t="str">
        <f t="shared" si="5"/>
        <v>DI.6.15</v>
      </c>
      <c r="X69" s="90"/>
      <c r="Y69" s="90"/>
      <c r="Z69" s="90" t="s">
        <v>235</v>
      </c>
      <c r="AA69" s="90"/>
      <c r="AB69" s="90"/>
      <c r="AC69" s="90"/>
      <c r="AD69" s="90"/>
      <c r="AE69" s="90"/>
    </row>
    <row r="70" spans="2:31" ht="15" customHeight="1" x14ac:dyDescent="0.35">
      <c r="B70" s="109"/>
      <c r="C70" s="109"/>
      <c r="D70" s="37"/>
      <c r="E70" s="37"/>
      <c r="F70" s="38"/>
      <c r="G70" s="38"/>
      <c r="H70" s="38"/>
      <c r="I70" s="38"/>
      <c r="J70" s="29"/>
      <c r="K70" s="30"/>
      <c r="L70" s="30"/>
      <c r="M70" s="30"/>
      <c r="N70" s="30"/>
      <c r="O70" s="30"/>
      <c r="P70" s="30"/>
      <c r="Q70" s="30"/>
      <c r="R70" s="30"/>
      <c r="S70" s="30"/>
      <c r="U70" s="90"/>
      <c r="V70" s="105"/>
      <c r="W70" s="90"/>
      <c r="X70" s="90"/>
      <c r="Y70" s="90"/>
      <c r="Z70" s="90"/>
      <c r="AA70" s="90"/>
      <c r="AB70" s="90"/>
      <c r="AC70" s="90"/>
      <c r="AD70" s="90"/>
      <c r="AE70" s="90"/>
    </row>
    <row r="71" spans="2:31" ht="15" customHeight="1" x14ac:dyDescent="0.35">
      <c r="B71" s="109"/>
      <c r="C71" s="109"/>
      <c r="D71" s="37"/>
      <c r="E71" s="37"/>
      <c r="F71" s="38"/>
      <c r="G71" s="38"/>
      <c r="H71" s="38"/>
      <c r="I71" s="38"/>
      <c r="J71" s="41"/>
      <c r="K71" s="43"/>
      <c r="L71" s="43"/>
      <c r="M71" s="43"/>
      <c r="N71" s="43"/>
      <c r="O71" s="43"/>
      <c r="P71" s="56"/>
      <c r="Q71" s="56"/>
      <c r="R71" s="56"/>
      <c r="S71" s="43"/>
      <c r="U71" s="90"/>
      <c r="V71" s="105"/>
      <c r="W71" s="90"/>
      <c r="X71" s="90"/>
      <c r="Y71" s="90"/>
      <c r="Z71" s="90"/>
      <c r="AA71" s="90"/>
      <c r="AB71" s="90"/>
      <c r="AC71" s="90"/>
      <c r="AD71" s="90"/>
      <c r="AE71" s="90"/>
    </row>
    <row r="72" spans="2:31" ht="15" customHeight="1" x14ac:dyDescent="0.35">
      <c r="B72" s="109" t="s">
        <v>87</v>
      </c>
      <c r="C72" s="109"/>
      <c r="D72" s="37" t="s">
        <v>83</v>
      </c>
      <c r="E72" s="37" t="s">
        <v>83</v>
      </c>
      <c r="F72" s="38">
        <v>7</v>
      </c>
      <c r="G72" s="54" t="s">
        <v>89</v>
      </c>
      <c r="H72" s="55" t="s">
        <v>90</v>
      </c>
      <c r="I72" s="38" t="s">
        <v>91</v>
      </c>
      <c r="J72" s="43" t="s">
        <v>254</v>
      </c>
      <c r="K72" s="41" t="s">
        <v>255</v>
      </c>
      <c r="L72" s="41" t="s">
        <v>256</v>
      </c>
      <c r="M72" s="41" t="s">
        <v>257</v>
      </c>
      <c r="N72" s="41" t="s">
        <v>258</v>
      </c>
      <c r="O72" s="43" t="s">
        <v>97</v>
      </c>
      <c r="P72" s="56" t="b">
        <v>1</v>
      </c>
      <c r="Q72" s="56">
        <v>0</v>
      </c>
      <c r="R72" s="56">
        <v>0</v>
      </c>
      <c r="S72" s="43" t="s">
        <v>81</v>
      </c>
      <c r="U72" s="90"/>
      <c r="V72" s="105" t="str">
        <f t="shared" ref="V72:V88" si="6">H72</f>
        <v>2A</v>
      </c>
      <c r="W72" s="90" t="str">
        <f t="shared" ref="W72:W88" si="7">CONCATENATE(I72,".",F72,".",G72)</f>
        <v>DI.7.00</v>
      </c>
      <c r="X72" s="90"/>
      <c r="Y72" s="90"/>
      <c r="Z72" s="90" t="s">
        <v>259</v>
      </c>
      <c r="AA72" s="90"/>
      <c r="AB72" s="90"/>
      <c r="AC72" s="90"/>
      <c r="AD72" s="90"/>
      <c r="AE72" s="90"/>
    </row>
    <row r="73" spans="2:31" ht="15" customHeight="1" x14ac:dyDescent="0.35">
      <c r="B73" s="109" t="s">
        <v>87</v>
      </c>
      <c r="C73" s="109"/>
      <c r="D73" s="37" t="s">
        <v>83</v>
      </c>
      <c r="E73" s="37" t="s">
        <v>83</v>
      </c>
      <c r="F73" s="38">
        <v>7</v>
      </c>
      <c r="G73" s="54" t="s">
        <v>99</v>
      </c>
      <c r="H73" s="55" t="s">
        <v>100</v>
      </c>
      <c r="I73" s="38" t="s">
        <v>91</v>
      </c>
      <c r="J73" s="41" t="s">
        <v>260</v>
      </c>
      <c r="K73" s="43" t="s">
        <v>261</v>
      </c>
      <c r="L73" s="43" t="s">
        <v>256</v>
      </c>
      <c r="M73" s="43" t="s">
        <v>262</v>
      </c>
      <c r="N73" s="43" t="s">
        <v>258</v>
      </c>
      <c r="O73" s="43" t="s">
        <v>104</v>
      </c>
      <c r="P73" s="56" t="b">
        <v>1</v>
      </c>
      <c r="Q73" s="56">
        <v>0</v>
      </c>
      <c r="R73" s="56">
        <v>0</v>
      </c>
      <c r="S73" s="43" t="s">
        <v>81</v>
      </c>
      <c r="U73" s="90"/>
      <c r="V73" s="105" t="str">
        <f t="shared" si="6"/>
        <v>3A</v>
      </c>
      <c r="W73" s="90" t="str">
        <f t="shared" si="7"/>
        <v>DI.7.01</v>
      </c>
      <c r="X73" s="90"/>
      <c r="Y73" s="90"/>
      <c r="Z73" s="90" t="s">
        <v>259</v>
      </c>
      <c r="AA73" s="90"/>
      <c r="AB73" s="90"/>
      <c r="AC73" s="90"/>
      <c r="AD73" s="90"/>
      <c r="AE73" s="90"/>
    </row>
    <row r="74" spans="2:31" ht="15" customHeight="1" x14ac:dyDescent="0.35">
      <c r="B74" s="109" t="s">
        <v>87</v>
      </c>
      <c r="C74" s="109"/>
      <c r="D74" s="37" t="s">
        <v>83</v>
      </c>
      <c r="E74" s="37" t="s">
        <v>83</v>
      </c>
      <c r="F74" s="38">
        <v>7</v>
      </c>
      <c r="G74" s="54" t="s">
        <v>105</v>
      </c>
      <c r="H74" s="55" t="s">
        <v>106</v>
      </c>
      <c r="I74" s="38" t="s">
        <v>91</v>
      </c>
      <c r="J74" s="57" t="s">
        <v>27</v>
      </c>
      <c r="K74" s="58"/>
      <c r="L74" s="58" t="s">
        <v>27</v>
      </c>
      <c r="M74" s="58" t="s">
        <v>113</v>
      </c>
      <c r="N74" s="58" t="s">
        <v>27</v>
      </c>
      <c r="O74" s="58" t="s">
        <v>27</v>
      </c>
      <c r="P74" s="85" t="s">
        <v>27</v>
      </c>
      <c r="Q74" s="84">
        <v>0</v>
      </c>
      <c r="R74" s="84">
        <v>0</v>
      </c>
      <c r="S74" s="43" t="s">
        <v>81</v>
      </c>
      <c r="U74" s="90"/>
      <c r="V74" s="105" t="str">
        <f t="shared" si="6"/>
        <v>4A</v>
      </c>
      <c r="W74" s="90" t="str">
        <f t="shared" si="7"/>
        <v>DI.7.02</v>
      </c>
      <c r="X74" s="90"/>
      <c r="Y74" s="90"/>
      <c r="Z74" s="90" t="s">
        <v>259</v>
      </c>
      <c r="AA74" s="90"/>
      <c r="AB74" s="90"/>
      <c r="AC74" s="90"/>
      <c r="AD74" s="90"/>
      <c r="AE74" s="90"/>
    </row>
    <row r="75" spans="2:31" ht="15" customHeight="1" x14ac:dyDescent="0.35">
      <c r="B75" s="109" t="s">
        <v>87</v>
      </c>
      <c r="C75" s="109"/>
      <c r="D75" s="37" t="s">
        <v>83</v>
      </c>
      <c r="E75" s="37" t="s">
        <v>83</v>
      </c>
      <c r="F75" s="38">
        <v>7</v>
      </c>
      <c r="G75" s="54" t="s">
        <v>111</v>
      </c>
      <c r="H75" s="55" t="s">
        <v>112</v>
      </c>
      <c r="I75" s="38" t="s">
        <v>91</v>
      </c>
      <c r="J75" s="41" t="s">
        <v>263</v>
      </c>
      <c r="K75" s="43" t="s">
        <v>264</v>
      </c>
      <c r="L75" s="43" t="s">
        <v>256</v>
      </c>
      <c r="M75" s="43" t="s">
        <v>265</v>
      </c>
      <c r="N75" s="43" t="s">
        <v>258</v>
      </c>
      <c r="O75" s="43" t="s">
        <v>110</v>
      </c>
      <c r="P75" s="56" t="b">
        <v>1</v>
      </c>
      <c r="Q75" s="56">
        <v>0</v>
      </c>
      <c r="R75" s="56">
        <v>0</v>
      </c>
      <c r="S75" s="43" t="s">
        <v>81</v>
      </c>
      <c r="U75" s="90"/>
      <c r="V75" s="105" t="str">
        <f t="shared" si="6"/>
        <v>5A</v>
      </c>
      <c r="W75" s="90" t="str">
        <f t="shared" si="7"/>
        <v>DI.7.03</v>
      </c>
      <c r="X75" s="90"/>
      <c r="Y75" s="90"/>
      <c r="Z75" s="90" t="s">
        <v>259</v>
      </c>
      <c r="AA75" s="90"/>
      <c r="AB75" s="90"/>
      <c r="AC75" s="90"/>
      <c r="AD75" s="90"/>
      <c r="AE75" s="90"/>
    </row>
    <row r="76" spans="2:31" ht="15" customHeight="1" x14ac:dyDescent="0.35">
      <c r="B76" s="109" t="s">
        <v>87</v>
      </c>
      <c r="C76" s="109"/>
      <c r="D76" s="37" t="s">
        <v>83</v>
      </c>
      <c r="E76" s="37" t="s">
        <v>83</v>
      </c>
      <c r="F76" s="38">
        <v>7</v>
      </c>
      <c r="G76" s="54" t="s">
        <v>114</v>
      </c>
      <c r="H76" s="55" t="s">
        <v>115</v>
      </c>
      <c r="I76" s="38" t="s">
        <v>91</v>
      </c>
      <c r="J76" s="41" t="s">
        <v>266</v>
      </c>
      <c r="K76" s="41" t="s">
        <v>267</v>
      </c>
      <c r="L76" s="43" t="s">
        <v>256</v>
      </c>
      <c r="M76" s="43" t="s">
        <v>268</v>
      </c>
      <c r="N76" s="43" t="s">
        <v>258</v>
      </c>
      <c r="O76" s="43" t="s">
        <v>269</v>
      </c>
      <c r="P76" s="56" t="b">
        <v>1</v>
      </c>
      <c r="Q76" s="56">
        <v>0</v>
      </c>
      <c r="R76" s="56">
        <v>0</v>
      </c>
      <c r="S76" s="43" t="s">
        <v>81</v>
      </c>
      <c r="U76" s="90"/>
      <c r="V76" s="105" t="str">
        <f t="shared" si="6"/>
        <v>6A</v>
      </c>
      <c r="W76" s="90" t="str">
        <f t="shared" si="7"/>
        <v>DI.7.04</v>
      </c>
      <c r="X76" s="90"/>
      <c r="Y76" s="90"/>
      <c r="Z76" s="90" t="s">
        <v>259</v>
      </c>
      <c r="AA76" s="90"/>
      <c r="AB76" s="90"/>
      <c r="AC76" s="90"/>
      <c r="AD76" s="90"/>
      <c r="AE76" s="90"/>
    </row>
    <row r="77" spans="2:31" ht="15" customHeight="1" x14ac:dyDescent="0.35">
      <c r="B77" s="109" t="s">
        <v>87</v>
      </c>
      <c r="C77" s="109"/>
      <c r="D77" s="37" t="s">
        <v>83</v>
      </c>
      <c r="E77" s="37" t="s">
        <v>83</v>
      </c>
      <c r="F77" s="38">
        <v>7</v>
      </c>
      <c r="G77" s="54" t="s">
        <v>118</v>
      </c>
      <c r="H77" s="55" t="s">
        <v>119</v>
      </c>
      <c r="I77" s="38" t="s">
        <v>91</v>
      </c>
      <c r="J77" s="65" t="s">
        <v>270</v>
      </c>
      <c r="K77" s="43"/>
      <c r="L77" s="65" t="s">
        <v>256</v>
      </c>
      <c r="M77" s="65" t="s">
        <v>271</v>
      </c>
      <c r="N77" s="117" t="s">
        <v>258</v>
      </c>
      <c r="O77" s="117" t="s">
        <v>272</v>
      </c>
      <c r="P77" s="118" t="b">
        <v>0</v>
      </c>
      <c r="Q77" s="56">
        <v>0</v>
      </c>
      <c r="R77" s="56">
        <v>0</v>
      </c>
      <c r="S77" s="43" t="s">
        <v>81</v>
      </c>
      <c r="U77" s="90"/>
      <c r="V77" s="105" t="str">
        <f t="shared" si="6"/>
        <v>7A</v>
      </c>
      <c r="W77" s="90" t="str">
        <f t="shared" si="7"/>
        <v>DI.7.05</v>
      </c>
      <c r="X77" s="90"/>
      <c r="Y77" s="90"/>
      <c r="Z77" s="90" t="s">
        <v>259</v>
      </c>
      <c r="AA77" s="90"/>
      <c r="AB77" s="90"/>
      <c r="AC77" s="90"/>
      <c r="AD77" s="90"/>
      <c r="AE77" s="90"/>
    </row>
    <row r="78" spans="2:31" ht="15" customHeight="1" x14ac:dyDescent="0.35">
      <c r="B78" s="109" t="s">
        <v>87</v>
      </c>
      <c r="C78" s="109"/>
      <c r="D78" s="37" t="s">
        <v>83</v>
      </c>
      <c r="E78" s="37" t="s">
        <v>83</v>
      </c>
      <c r="F78" s="38">
        <v>7</v>
      </c>
      <c r="G78" s="54" t="s">
        <v>124</v>
      </c>
      <c r="H78" s="55" t="s">
        <v>125</v>
      </c>
      <c r="I78" s="38" t="s">
        <v>91</v>
      </c>
      <c r="J78" s="41" t="s">
        <v>273</v>
      </c>
      <c r="K78" s="43"/>
      <c r="L78" s="43" t="s">
        <v>256</v>
      </c>
      <c r="M78" s="43" t="s">
        <v>274</v>
      </c>
      <c r="N78" s="43" t="s">
        <v>258</v>
      </c>
      <c r="O78" s="43" t="s">
        <v>211</v>
      </c>
      <c r="P78" s="56" t="b">
        <v>0</v>
      </c>
      <c r="Q78" s="56">
        <v>0</v>
      </c>
      <c r="R78" s="56">
        <v>0</v>
      </c>
      <c r="S78" s="43" t="s">
        <v>81</v>
      </c>
      <c r="U78" s="90"/>
      <c r="V78" s="105" t="str">
        <f t="shared" si="6"/>
        <v>8A</v>
      </c>
      <c r="W78" s="90" t="str">
        <f t="shared" si="7"/>
        <v>DI.7.06</v>
      </c>
      <c r="X78" s="90"/>
      <c r="Y78" s="90"/>
      <c r="Z78" s="90" t="s">
        <v>259</v>
      </c>
      <c r="AA78" s="90"/>
      <c r="AB78" s="90"/>
      <c r="AC78" s="90"/>
      <c r="AD78" s="90"/>
      <c r="AE78" s="90"/>
    </row>
    <row r="79" spans="2:31" ht="15" customHeight="1" x14ac:dyDescent="0.35">
      <c r="B79" s="109" t="s">
        <v>87</v>
      </c>
      <c r="C79" s="109"/>
      <c r="D79" s="37" t="s">
        <v>83</v>
      </c>
      <c r="E79" s="37" t="s">
        <v>83</v>
      </c>
      <c r="F79" s="38">
        <v>7</v>
      </c>
      <c r="G79" s="54" t="s">
        <v>130</v>
      </c>
      <c r="H79" s="55" t="s">
        <v>131</v>
      </c>
      <c r="I79" s="38" t="s">
        <v>91</v>
      </c>
      <c r="J79" s="41" t="s">
        <v>275</v>
      </c>
      <c r="K79" s="43" t="s">
        <v>276</v>
      </c>
      <c r="L79" s="43" t="s">
        <v>277</v>
      </c>
      <c r="M79" s="43" t="s">
        <v>278</v>
      </c>
      <c r="N79" s="43" t="s">
        <v>279</v>
      </c>
      <c r="O79" s="43" t="s">
        <v>97</v>
      </c>
      <c r="P79" s="56" t="b">
        <v>1</v>
      </c>
      <c r="Q79" s="56">
        <v>0</v>
      </c>
      <c r="R79" s="56">
        <v>0</v>
      </c>
      <c r="S79" s="43" t="s">
        <v>81</v>
      </c>
      <c r="U79" s="90"/>
      <c r="V79" s="105" t="str">
        <f t="shared" si="6"/>
        <v>9A</v>
      </c>
      <c r="W79" s="90" t="str">
        <f t="shared" si="7"/>
        <v>DI.7.07</v>
      </c>
      <c r="X79" s="90"/>
      <c r="Y79" s="90"/>
      <c r="Z79" s="90" t="s">
        <v>259</v>
      </c>
      <c r="AA79" s="90"/>
      <c r="AB79" s="90"/>
      <c r="AC79" s="90"/>
      <c r="AD79" s="90"/>
      <c r="AE79" s="90"/>
    </row>
    <row r="80" spans="2:31" ht="15" customHeight="1" x14ac:dyDescent="0.35">
      <c r="B80" s="109" t="s">
        <v>87</v>
      </c>
      <c r="C80" s="109"/>
      <c r="D80" s="37" t="s">
        <v>83</v>
      </c>
      <c r="E80" s="37" t="s">
        <v>83</v>
      </c>
      <c r="F80" s="38">
        <v>7</v>
      </c>
      <c r="G80" s="54" t="s">
        <v>135</v>
      </c>
      <c r="H80" s="55" t="s">
        <v>136</v>
      </c>
      <c r="I80" s="38" t="s">
        <v>91</v>
      </c>
      <c r="J80" s="41" t="s">
        <v>280</v>
      </c>
      <c r="K80" s="43" t="s">
        <v>281</v>
      </c>
      <c r="L80" s="43" t="s">
        <v>277</v>
      </c>
      <c r="M80" s="43" t="s">
        <v>282</v>
      </c>
      <c r="N80" s="43" t="s">
        <v>279</v>
      </c>
      <c r="O80" s="43" t="s">
        <v>283</v>
      </c>
      <c r="P80" s="56" t="b">
        <v>1</v>
      </c>
      <c r="Q80" s="56">
        <v>0</v>
      </c>
      <c r="R80" s="56">
        <v>0</v>
      </c>
      <c r="S80" s="43" t="s">
        <v>81</v>
      </c>
      <c r="U80" s="90"/>
      <c r="V80" s="105" t="str">
        <f t="shared" si="6"/>
        <v>2B</v>
      </c>
      <c r="W80" s="90" t="str">
        <f t="shared" si="7"/>
        <v>DI.7.08</v>
      </c>
      <c r="X80" s="90"/>
      <c r="Y80" s="90"/>
      <c r="Z80" s="90" t="s">
        <v>259</v>
      </c>
      <c r="AA80" s="90"/>
      <c r="AB80" s="90"/>
      <c r="AC80" s="90"/>
      <c r="AD80" s="90"/>
      <c r="AE80" s="90"/>
    </row>
    <row r="81" spans="2:31" ht="15" customHeight="1" x14ac:dyDescent="0.35">
      <c r="B81" s="109" t="s">
        <v>87</v>
      </c>
      <c r="C81" s="109"/>
      <c r="D81" s="37" t="s">
        <v>83</v>
      </c>
      <c r="E81" s="37" t="s">
        <v>83</v>
      </c>
      <c r="F81" s="38">
        <v>7</v>
      </c>
      <c r="G81" s="54" t="s">
        <v>143</v>
      </c>
      <c r="H81" s="55" t="s">
        <v>144</v>
      </c>
      <c r="I81" s="38" t="s">
        <v>91</v>
      </c>
      <c r="J81" s="41" t="s">
        <v>284</v>
      </c>
      <c r="K81" s="41" t="s">
        <v>285</v>
      </c>
      <c r="L81" s="43" t="s">
        <v>286</v>
      </c>
      <c r="M81" s="43" t="s">
        <v>287</v>
      </c>
      <c r="N81" s="43" t="s">
        <v>288</v>
      </c>
      <c r="O81" s="43" t="s">
        <v>97</v>
      </c>
      <c r="P81" s="61" t="b">
        <v>1</v>
      </c>
      <c r="Q81" s="56">
        <v>0</v>
      </c>
      <c r="R81" s="56">
        <v>0</v>
      </c>
      <c r="S81" s="43" t="s">
        <v>81</v>
      </c>
      <c r="U81" s="90"/>
      <c r="V81" s="105" t="str">
        <f t="shared" si="6"/>
        <v>3B</v>
      </c>
      <c r="W81" s="90" t="str">
        <f t="shared" si="7"/>
        <v>DI.7.09</v>
      </c>
      <c r="X81" s="90"/>
      <c r="Y81" s="90"/>
      <c r="Z81" s="90" t="s">
        <v>259</v>
      </c>
      <c r="AA81" s="90"/>
      <c r="AB81" s="90"/>
      <c r="AC81" s="90"/>
      <c r="AD81" s="90"/>
      <c r="AE81" s="90"/>
    </row>
    <row r="82" spans="2:31" ht="15" customHeight="1" x14ac:dyDescent="0.35">
      <c r="B82" s="109"/>
      <c r="C82" s="109"/>
      <c r="D82" s="37"/>
      <c r="E82" s="37"/>
      <c r="F82" s="38"/>
      <c r="G82" s="54"/>
      <c r="H82" s="55"/>
      <c r="I82" s="38"/>
      <c r="J82" s="41"/>
      <c r="K82" s="43"/>
      <c r="L82" s="43"/>
      <c r="M82" s="43"/>
      <c r="N82" s="43"/>
      <c r="O82" s="43"/>
      <c r="P82" s="61"/>
      <c r="Q82" s="56"/>
      <c r="R82" s="56"/>
      <c r="S82" s="43"/>
      <c r="U82" s="90"/>
      <c r="V82" s="105"/>
      <c r="W82" s="90"/>
      <c r="X82" s="90"/>
      <c r="Y82" s="90"/>
      <c r="Z82" s="90"/>
      <c r="AA82" s="90"/>
      <c r="AB82" s="90"/>
      <c r="AC82" s="90"/>
      <c r="AD82" s="90"/>
      <c r="AE82" s="90"/>
    </row>
    <row r="83" spans="2:31" ht="15" customHeight="1" x14ac:dyDescent="0.35">
      <c r="B83" s="109" t="s">
        <v>87</v>
      </c>
      <c r="C83" s="109"/>
      <c r="D83" s="37" t="s">
        <v>83</v>
      </c>
      <c r="E83" s="37" t="s">
        <v>83</v>
      </c>
      <c r="F83" s="38">
        <v>7</v>
      </c>
      <c r="G83" s="54" t="s">
        <v>150</v>
      </c>
      <c r="H83" s="55" t="s">
        <v>221</v>
      </c>
      <c r="I83" s="38" t="s">
        <v>91</v>
      </c>
      <c r="J83" s="41" t="s">
        <v>289</v>
      </c>
      <c r="K83" s="43" t="s">
        <v>290</v>
      </c>
      <c r="L83" s="43" t="s">
        <v>291</v>
      </c>
      <c r="M83" s="43" t="s">
        <v>292</v>
      </c>
      <c r="N83" s="43" t="s">
        <v>288</v>
      </c>
      <c r="O83" s="43" t="s">
        <v>110</v>
      </c>
      <c r="P83" s="56" t="b">
        <v>1</v>
      </c>
      <c r="Q83" s="56">
        <v>0</v>
      </c>
      <c r="R83" s="56">
        <v>0</v>
      </c>
      <c r="S83" s="43" t="s">
        <v>81</v>
      </c>
      <c r="U83" s="90"/>
      <c r="V83" s="105" t="str">
        <f t="shared" si="6"/>
        <v>4B</v>
      </c>
      <c r="W83" s="90" t="str">
        <f t="shared" si="7"/>
        <v>DI.7.10</v>
      </c>
      <c r="X83" s="90"/>
      <c r="Y83" s="90"/>
      <c r="Z83" s="90" t="s">
        <v>259</v>
      </c>
      <c r="AA83" s="90"/>
      <c r="AB83" s="90"/>
      <c r="AC83" s="90"/>
      <c r="AD83" s="90"/>
      <c r="AE83" s="90"/>
    </row>
    <row r="84" spans="2:31" ht="15" customHeight="1" x14ac:dyDescent="0.35">
      <c r="B84" s="109" t="s">
        <v>87</v>
      </c>
      <c r="C84" s="109"/>
      <c r="D84" s="37" t="s">
        <v>83</v>
      </c>
      <c r="E84" s="37" t="s">
        <v>83</v>
      </c>
      <c r="F84" s="38">
        <v>7</v>
      </c>
      <c r="G84" s="54" t="s">
        <v>155</v>
      </c>
      <c r="H84" s="55" t="s">
        <v>156</v>
      </c>
      <c r="I84" s="38" t="s">
        <v>91</v>
      </c>
      <c r="J84" s="41" t="s">
        <v>293</v>
      </c>
      <c r="K84" s="43" t="s">
        <v>294</v>
      </c>
      <c r="L84" s="43" t="s">
        <v>291</v>
      </c>
      <c r="M84" s="43" t="s">
        <v>295</v>
      </c>
      <c r="N84" s="43" t="s">
        <v>288</v>
      </c>
      <c r="O84" s="43" t="s">
        <v>104</v>
      </c>
      <c r="P84" s="56" t="b">
        <v>1</v>
      </c>
      <c r="Q84" s="56">
        <v>0</v>
      </c>
      <c r="R84" s="56">
        <v>0</v>
      </c>
      <c r="S84" s="43" t="s">
        <v>81</v>
      </c>
      <c r="U84" s="90"/>
      <c r="V84" s="105" t="str">
        <f t="shared" si="6"/>
        <v>5B</v>
      </c>
      <c r="W84" s="90" t="str">
        <f t="shared" si="7"/>
        <v>DI.7.11</v>
      </c>
      <c r="X84" s="90"/>
      <c r="Y84" s="90"/>
      <c r="Z84" s="90" t="s">
        <v>259</v>
      </c>
      <c r="AA84" s="90"/>
      <c r="AB84" s="90"/>
      <c r="AC84" s="90"/>
      <c r="AD84" s="90"/>
      <c r="AE84" s="90"/>
    </row>
    <row r="85" spans="2:31" ht="15" customHeight="1" x14ac:dyDescent="0.35">
      <c r="B85" s="109" t="s">
        <v>87</v>
      </c>
      <c r="C85" s="109"/>
      <c r="D85" s="37" t="s">
        <v>83</v>
      </c>
      <c r="E85" s="37" t="s">
        <v>83</v>
      </c>
      <c r="F85" s="38">
        <v>7</v>
      </c>
      <c r="G85" s="54" t="s">
        <v>161</v>
      </c>
      <c r="H85" s="55" t="s">
        <v>162</v>
      </c>
      <c r="I85" s="38" t="s">
        <v>91</v>
      </c>
      <c r="J85" s="41" t="s">
        <v>296</v>
      </c>
      <c r="K85" s="43"/>
      <c r="L85" s="43" t="s">
        <v>291</v>
      </c>
      <c r="M85" s="43" t="s">
        <v>297</v>
      </c>
      <c r="N85" s="43" t="s">
        <v>288</v>
      </c>
      <c r="O85" s="43" t="s">
        <v>211</v>
      </c>
      <c r="P85" s="56" t="b">
        <v>0</v>
      </c>
      <c r="Q85" s="56">
        <v>0</v>
      </c>
      <c r="R85" s="56">
        <v>0</v>
      </c>
      <c r="S85" s="43" t="s">
        <v>81</v>
      </c>
      <c r="U85" s="90"/>
      <c r="V85" s="105" t="str">
        <f t="shared" si="6"/>
        <v>6B</v>
      </c>
      <c r="W85" s="90" t="str">
        <f t="shared" si="7"/>
        <v>DI.7.12</v>
      </c>
      <c r="X85" s="90"/>
      <c r="Y85" s="90"/>
      <c r="Z85" s="90" t="s">
        <v>259</v>
      </c>
      <c r="AA85" s="90"/>
      <c r="AB85" s="90"/>
      <c r="AC85" s="90"/>
      <c r="AD85" s="90"/>
      <c r="AE85" s="90"/>
    </row>
    <row r="86" spans="2:31" ht="15" customHeight="1" x14ac:dyDescent="0.35">
      <c r="B86" s="109" t="s">
        <v>87</v>
      </c>
      <c r="C86" s="109"/>
      <c r="D86" s="37" t="s">
        <v>83</v>
      </c>
      <c r="E86" s="37" t="s">
        <v>83</v>
      </c>
      <c r="F86" s="38">
        <v>7</v>
      </c>
      <c r="G86" s="54" t="s">
        <v>168</v>
      </c>
      <c r="H86" s="55" t="s">
        <v>169</v>
      </c>
      <c r="I86" s="38" t="s">
        <v>91</v>
      </c>
      <c r="J86" s="41" t="s">
        <v>298</v>
      </c>
      <c r="K86" s="43" t="s">
        <v>299</v>
      </c>
      <c r="L86" s="43" t="s">
        <v>291</v>
      </c>
      <c r="M86" s="43" t="s">
        <v>300</v>
      </c>
      <c r="N86" s="43" t="s">
        <v>288</v>
      </c>
      <c r="O86" s="43" t="s">
        <v>154</v>
      </c>
      <c r="P86" s="56" t="b">
        <v>1</v>
      </c>
      <c r="Q86" s="56">
        <v>0</v>
      </c>
      <c r="R86" s="56">
        <v>0</v>
      </c>
      <c r="S86" s="43" t="s">
        <v>81</v>
      </c>
      <c r="U86" s="90"/>
      <c r="V86" s="105" t="str">
        <f t="shared" si="6"/>
        <v>7B</v>
      </c>
      <c r="W86" s="90" t="str">
        <f t="shared" si="7"/>
        <v>DI.7.13</v>
      </c>
      <c r="X86" s="90"/>
      <c r="Y86" s="90"/>
      <c r="Z86" s="90" t="s">
        <v>259</v>
      </c>
      <c r="AA86" s="90"/>
      <c r="AB86" s="90"/>
      <c r="AC86" s="90"/>
      <c r="AD86" s="90"/>
      <c r="AE86" s="90"/>
    </row>
    <row r="87" spans="2:31" ht="15" customHeight="1" x14ac:dyDescent="0.35">
      <c r="B87" s="109" t="s">
        <v>87</v>
      </c>
      <c r="C87" s="109"/>
      <c r="D87" s="37" t="s">
        <v>83</v>
      </c>
      <c r="E87" s="37" t="s">
        <v>83</v>
      </c>
      <c r="F87" s="38">
        <v>7</v>
      </c>
      <c r="G87" s="54" t="s">
        <v>175</v>
      </c>
      <c r="H87" s="55" t="s">
        <v>176</v>
      </c>
      <c r="I87" s="38" t="s">
        <v>91</v>
      </c>
      <c r="J87" s="41" t="s">
        <v>27</v>
      </c>
      <c r="K87" s="41"/>
      <c r="L87" s="43"/>
      <c r="M87" s="43"/>
      <c r="N87" s="43"/>
      <c r="O87" s="43"/>
      <c r="P87" s="56" t="s">
        <v>27</v>
      </c>
      <c r="Q87" s="56">
        <v>0</v>
      </c>
      <c r="R87" s="56">
        <v>0</v>
      </c>
      <c r="S87" s="43" t="s">
        <v>81</v>
      </c>
      <c r="U87" s="90"/>
      <c r="V87" s="105" t="str">
        <f t="shared" si="6"/>
        <v>8B</v>
      </c>
      <c r="W87" s="90" t="str">
        <f t="shared" si="7"/>
        <v>DI.7.14</v>
      </c>
      <c r="X87" s="90"/>
      <c r="Y87" s="90"/>
      <c r="Z87" s="90" t="s">
        <v>259</v>
      </c>
      <c r="AA87" s="90"/>
      <c r="AB87" s="90"/>
      <c r="AC87" s="90"/>
      <c r="AD87" s="90"/>
      <c r="AE87" s="90"/>
    </row>
    <row r="88" spans="2:31" ht="15" customHeight="1" x14ac:dyDescent="0.35">
      <c r="B88" s="109" t="s">
        <v>87</v>
      </c>
      <c r="C88" s="109"/>
      <c r="D88" s="37" t="s">
        <v>83</v>
      </c>
      <c r="E88" s="37" t="s">
        <v>83</v>
      </c>
      <c r="F88" s="38">
        <v>7</v>
      </c>
      <c r="G88" s="54" t="s">
        <v>181</v>
      </c>
      <c r="H88" s="55" t="s">
        <v>182</v>
      </c>
      <c r="I88" s="38" t="s">
        <v>91</v>
      </c>
      <c r="J88" s="41" t="s">
        <v>27</v>
      </c>
      <c r="K88" s="41"/>
      <c r="L88" s="43"/>
      <c r="M88" s="43"/>
      <c r="N88" s="43"/>
      <c r="O88" s="43"/>
      <c r="P88" s="56" t="s">
        <v>27</v>
      </c>
      <c r="Q88" s="56">
        <v>0</v>
      </c>
      <c r="R88" s="56">
        <v>0</v>
      </c>
      <c r="S88" s="43" t="s">
        <v>81</v>
      </c>
      <c r="U88" s="90"/>
      <c r="V88" s="105" t="str">
        <f t="shared" si="6"/>
        <v>9B</v>
      </c>
      <c r="W88" s="90" t="str">
        <f t="shared" si="7"/>
        <v>DI.7.15</v>
      </c>
      <c r="X88" s="90"/>
      <c r="Y88" s="90"/>
      <c r="Z88" s="90" t="s">
        <v>259</v>
      </c>
      <c r="AA88" s="90"/>
      <c r="AB88" s="90"/>
      <c r="AC88" s="90"/>
      <c r="AD88" s="90"/>
      <c r="AE88" s="90"/>
    </row>
    <row r="89" spans="2:31" ht="15" customHeight="1" x14ac:dyDescent="0.35">
      <c r="B89" s="109"/>
      <c r="C89" s="109"/>
      <c r="D89" s="37"/>
      <c r="E89" s="37"/>
      <c r="F89" s="38"/>
      <c r="G89" s="38"/>
      <c r="H89" s="38"/>
      <c r="I89" s="38"/>
      <c r="J89" s="63"/>
      <c r="K89" s="43"/>
      <c r="L89" s="43"/>
      <c r="M89" s="43"/>
      <c r="N89" s="43"/>
      <c r="O89" s="43"/>
      <c r="P89" s="56"/>
      <c r="Q89" s="56"/>
      <c r="R89" s="56"/>
      <c r="S89" s="43"/>
      <c r="U89" s="90"/>
      <c r="V89" s="105"/>
      <c r="W89" s="90"/>
      <c r="X89" s="90"/>
      <c r="Y89" s="90"/>
      <c r="Z89" s="90"/>
      <c r="AA89" s="90"/>
      <c r="AB89" s="90"/>
      <c r="AC89" s="90"/>
      <c r="AD89" s="90"/>
      <c r="AE89" s="90"/>
    </row>
    <row r="90" spans="2:31" ht="15" customHeight="1" x14ac:dyDescent="0.35">
      <c r="B90" s="109" t="s">
        <v>87</v>
      </c>
      <c r="C90" s="109"/>
      <c r="D90" s="37" t="s">
        <v>83</v>
      </c>
      <c r="E90" s="37" t="s">
        <v>83</v>
      </c>
      <c r="F90" s="38">
        <v>8</v>
      </c>
      <c r="G90" s="54" t="s">
        <v>89</v>
      </c>
      <c r="H90" s="38" t="s">
        <v>90</v>
      </c>
      <c r="I90" s="38" t="s">
        <v>91</v>
      </c>
      <c r="J90" s="41" t="s">
        <v>301</v>
      </c>
      <c r="K90" s="41" t="s">
        <v>302</v>
      </c>
      <c r="L90" s="41" t="s">
        <v>303</v>
      </c>
      <c r="M90" s="41" t="s">
        <v>304</v>
      </c>
      <c r="N90" s="41" t="s">
        <v>305</v>
      </c>
      <c r="O90" s="41" t="s">
        <v>97</v>
      </c>
      <c r="P90" s="42" t="b">
        <v>1</v>
      </c>
      <c r="Q90" s="42">
        <v>0</v>
      </c>
      <c r="R90" s="42">
        <v>0</v>
      </c>
      <c r="S90" s="41" t="s">
        <v>81</v>
      </c>
      <c r="U90" s="90"/>
      <c r="V90" s="105" t="str">
        <f t="shared" ref="V90:V106" si="8">H90</f>
        <v>2A</v>
      </c>
      <c r="W90" s="90" t="str">
        <f t="shared" ref="W90:W106" si="9">CONCATENATE(I90,".",F90,".",G90)</f>
        <v>DI.8.00</v>
      </c>
      <c r="X90" s="90"/>
      <c r="Y90" s="90"/>
      <c r="Z90" s="90" t="s">
        <v>306</v>
      </c>
      <c r="AA90" s="90"/>
      <c r="AB90" s="90"/>
      <c r="AC90" s="90"/>
      <c r="AD90" s="90"/>
      <c r="AE90" s="90"/>
    </row>
    <row r="91" spans="2:31" ht="15" customHeight="1" x14ac:dyDescent="0.35">
      <c r="B91" s="109" t="s">
        <v>87</v>
      </c>
      <c r="C91" s="109"/>
      <c r="D91" s="37" t="s">
        <v>83</v>
      </c>
      <c r="E91" s="37" t="s">
        <v>83</v>
      </c>
      <c r="F91" s="38">
        <v>8</v>
      </c>
      <c r="G91" s="54" t="s">
        <v>99</v>
      </c>
      <c r="H91" s="38" t="s">
        <v>100</v>
      </c>
      <c r="I91" s="38" t="s">
        <v>91</v>
      </c>
      <c r="J91" s="41" t="s">
        <v>307</v>
      </c>
      <c r="K91" s="41" t="s">
        <v>308</v>
      </c>
      <c r="L91" s="41" t="s">
        <v>303</v>
      </c>
      <c r="M91" s="41" t="s">
        <v>309</v>
      </c>
      <c r="N91" s="41" t="s">
        <v>305</v>
      </c>
      <c r="O91" s="41" t="s">
        <v>104</v>
      </c>
      <c r="P91" s="42" t="b">
        <v>1</v>
      </c>
      <c r="Q91" s="42">
        <v>0</v>
      </c>
      <c r="R91" s="42">
        <v>0</v>
      </c>
      <c r="S91" s="41" t="s">
        <v>81</v>
      </c>
      <c r="U91" s="90"/>
      <c r="V91" s="105" t="str">
        <f t="shared" si="8"/>
        <v>3A</v>
      </c>
      <c r="W91" s="90" t="str">
        <f t="shared" si="9"/>
        <v>DI.8.01</v>
      </c>
      <c r="X91" s="90"/>
      <c r="Y91" s="90"/>
      <c r="Z91" s="90" t="s">
        <v>306</v>
      </c>
      <c r="AA91" s="90"/>
      <c r="AB91" s="90"/>
      <c r="AC91" s="90"/>
      <c r="AD91" s="90"/>
      <c r="AE91" s="90"/>
    </row>
    <row r="92" spans="2:31" ht="15" customHeight="1" x14ac:dyDescent="0.35">
      <c r="B92" s="109" t="s">
        <v>87</v>
      </c>
      <c r="C92" s="109"/>
      <c r="D92" s="37" t="s">
        <v>83</v>
      </c>
      <c r="E92" s="37" t="s">
        <v>83</v>
      </c>
      <c r="F92" s="38">
        <v>8</v>
      </c>
      <c r="G92" s="54" t="s">
        <v>105</v>
      </c>
      <c r="H92" s="38" t="s">
        <v>106</v>
      </c>
      <c r="I92" s="38" t="s">
        <v>91</v>
      </c>
      <c r="J92" s="41" t="s">
        <v>310</v>
      </c>
      <c r="K92" s="41" t="s">
        <v>311</v>
      </c>
      <c r="L92" s="41" t="s">
        <v>303</v>
      </c>
      <c r="M92" s="41" t="s">
        <v>312</v>
      </c>
      <c r="N92" s="41" t="s">
        <v>305</v>
      </c>
      <c r="O92" s="41" t="s">
        <v>110</v>
      </c>
      <c r="P92" s="42" t="b">
        <v>1</v>
      </c>
      <c r="Q92" s="42">
        <v>0</v>
      </c>
      <c r="R92" s="42">
        <v>0</v>
      </c>
      <c r="S92" s="41" t="s">
        <v>81</v>
      </c>
      <c r="U92" s="90"/>
      <c r="V92" s="105" t="str">
        <f t="shared" si="8"/>
        <v>4A</v>
      </c>
      <c r="W92" s="90" t="str">
        <f t="shared" si="9"/>
        <v>DI.8.02</v>
      </c>
      <c r="X92" s="90"/>
      <c r="Y92" s="90"/>
      <c r="Z92" s="90" t="s">
        <v>306</v>
      </c>
      <c r="AA92" s="90"/>
      <c r="AB92" s="90"/>
      <c r="AC92" s="90"/>
      <c r="AD92" s="90"/>
      <c r="AE92" s="90"/>
    </row>
    <row r="93" spans="2:31" ht="15" customHeight="1" x14ac:dyDescent="0.35">
      <c r="B93" s="109" t="s">
        <v>87</v>
      </c>
      <c r="C93" s="109"/>
      <c r="D93" s="37" t="s">
        <v>83</v>
      </c>
      <c r="E93" s="37" t="s">
        <v>83</v>
      </c>
      <c r="F93" s="38">
        <v>8</v>
      </c>
      <c r="G93" s="54" t="s">
        <v>111</v>
      </c>
      <c r="H93" s="38" t="s">
        <v>112</v>
      </c>
      <c r="I93" s="38" t="s">
        <v>91</v>
      </c>
      <c r="J93" s="41" t="s">
        <v>313</v>
      </c>
      <c r="K93" s="41" t="s">
        <v>314</v>
      </c>
      <c r="L93" s="41" t="s">
        <v>303</v>
      </c>
      <c r="M93" s="41" t="s">
        <v>315</v>
      </c>
      <c r="N93" s="41" t="s">
        <v>305</v>
      </c>
      <c r="O93" s="41" t="s">
        <v>269</v>
      </c>
      <c r="P93" s="42" t="b">
        <v>1</v>
      </c>
      <c r="Q93" s="42">
        <v>0</v>
      </c>
      <c r="R93" s="42">
        <v>0</v>
      </c>
      <c r="S93" s="41" t="s">
        <v>81</v>
      </c>
      <c r="U93" s="90"/>
      <c r="V93" s="105" t="str">
        <f t="shared" si="8"/>
        <v>5A</v>
      </c>
      <c r="W93" s="90" t="str">
        <f t="shared" si="9"/>
        <v>DI.8.03</v>
      </c>
      <c r="X93" s="90"/>
      <c r="Y93" s="90"/>
      <c r="Z93" s="90" t="s">
        <v>306</v>
      </c>
      <c r="AA93" s="90"/>
      <c r="AB93" s="90"/>
      <c r="AC93" s="90"/>
      <c r="AD93" s="90"/>
      <c r="AE93" s="90"/>
    </row>
    <row r="94" spans="2:31" ht="15" customHeight="1" x14ac:dyDescent="0.35">
      <c r="B94" s="109" t="s">
        <v>87</v>
      </c>
      <c r="C94" s="109"/>
      <c r="D94" s="37" t="s">
        <v>83</v>
      </c>
      <c r="E94" s="37" t="s">
        <v>83</v>
      </c>
      <c r="F94" s="38">
        <v>8</v>
      </c>
      <c r="G94" s="54" t="s">
        <v>114</v>
      </c>
      <c r="H94" s="38" t="s">
        <v>115</v>
      </c>
      <c r="I94" s="38" t="s">
        <v>91</v>
      </c>
      <c r="J94" s="41" t="s">
        <v>27</v>
      </c>
      <c r="K94" s="41"/>
      <c r="L94" s="41" t="s">
        <v>303</v>
      </c>
      <c r="M94" s="41"/>
      <c r="N94" s="41" t="s">
        <v>305</v>
      </c>
      <c r="O94" s="41"/>
      <c r="P94" s="64" t="s">
        <v>27</v>
      </c>
      <c r="Q94" s="42">
        <v>0</v>
      </c>
      <c r="R94" s="42">
        <v>0</v>
      </c>
      <c r="S94" s="41" t="s">
        <v>81</v>
      </c>
      <c r="U94" s="90"/>
      <c r="V94" s="105" t="str">
        <f t="shared" si="8"/>
        <v>6A</v>
      </c>
      <c r="W94" s="90" t="str">
        <f t="shared" si="9"/>
        <v>DI.8.04</v>
      </c>
      <c r="X94" s="90"/>
      <c r="Y94" s="90"/>
      <c r="Z94" s="90" t="s">
        <v>306</v>
      </c>
      <c r="AA94" s="90"/>
      <c r="AB94" s="90"/>
      <c r="AC94" s="90"/>
      <c r="AD94" s="90"/>
      <c r="AE94" s="90"/>
    </row>
    <row r="95" spans="2:31" ht="15" customHeight="1" x14ac:dyDescent="0.35">
      <c r="B95" s="109" t="s">
        <v>87</v>
      </c>
      <c r="C95" s="109"/>
      <c r="D95" s="37" t="s">
        <v>83</v>
      </c>
      <c r="E95" s="37" t="s">
        <v>83</v>
      </c>
      <c r="F95" s="38">
        <v>8</v>
      </c>
      <c r="G95" s="54" t="s">
        <v>118</v>
      </c>
      <c r="H95" s="38" t="s">
        <v>119</v>
      </c>
      <c r="I95" s="38" t="s">
        <v>91</v>
      </c>
      <c r="J95" s="41" t="s">
        <v>316</v>
      </c>
      <c r="K95" s="41"/>
      <c r="L95" s="41" t="s">
        <v>303</v>
      </c>
      <c r="M95" s="41" t="s">
        <v>317</v>
      </c>
      <c r="N95" s="41" t="s">
        <v>305</v>
      </c>
      <c r="O95" s="41" t="s">
        <v>211</v>
      </c>
      <c r="P95" s="42" t="b">
        <v>1</v>
      </c>
      <c r="Q95" s="42">
        <v>0</v>
      </c>
      <c r="R95" s="42">
        <v>0</v>
      </c>
      <c r="S95" s="41" t="s">
        <v>81</v>
      </c>
      <c r="U95" s="90"/>
      <c r="V95" s="105" t="str">
        <f t="shared" si="8"/>
        <v>7A</v>
      </c>
      <c r="W95" s="90" t="str">
        <f t="shared" si="9"/>
        <v>DI.8.05</v>
      </c>
      <c r="X95" s="90"/>
      <c r="Y95" s="90"/>
      <c r="Z95" s="90" t="s">
        <v>306</v>
      </c>
      <c r="AA95" s="90"/>
      <c r="AB95" s="90"/>
      <c r="AC95" s="90"/>
      <c r="AD95" s="90"/>
      <c r="AE95" s="90"/>
    </row>
    <row r="96" spans="2:31" ht="15" customHeight="1" x14ac:dyDescent="0.35">
      <c r="B96" s="109" t="s">
        <v>87</v>
      </c>
      <c r="C96" s="109"/>
      <c r="D96" s="37" t="s">
        <v>83</v>
      </c>
      <c r="E96" s="37" t="s">
        <v>83</v>
      </c>
      <c r="F96" s="38">
        <v>8</v>
      </c>
      <c r="G96" s="54" t="s">
        <v>124</v>
      </c>
      <c r="H96" s="38" t="s">
        <v>318</v>
      </c>
      <c r="I96" s="38" t="s">
        <v>91</v>
      </c>
      <c r="J96" s="65" t="s">
        <v>319</v>
      </c>
      <c r="K96" s="65" t="s">
        <v>320</v>
      </c>
      <c r="L96" s="65" t="s">
        <v>303</v>
      </c>
      <c r="M96" s="65" t="s">
        <v>321</v>
      </c>
      <c r="N96" s="41" t="s">
        <v>305</v>
      </c>
      <c r="O96" s="41" t="s">
        <v>154</v>
      </c>
      <c r="P96" s="42" t="b">
        <v>1</v>
      </c>
      <c r="Q96" s="42">
        <v>0</v>
      </c>
      <c r="R96" s="42">
        <v>0</v>
      </c>
      <c r="S96" s="41" t="s">
        <v>81</v>
      </c>
      <c r="U96" s="90"/>
      <c r="V96" s="105" t="str">
        <f t="shared" si="8"/>
        <v>8A Vervallen</v>
      </c>
      <c r="W96" s="90" t="str">
        <f t="shared" si="9"/>
        <v>DI.8.06</v>
      </c>
      <c r="X96" s="90"/>
      <c r="Y96" s="90"/>
      <c r="Z96" s="90" t="s">
        <v>306</v>
      </c>
      <c r="AA96" s="90"/>
      <c r="AB96" s="90"/>
      <c r="AC96" s="90"/>
      <c r="AD96" s="90"/>
      <c r="AE96" s="90"/>
    </row>
    <row r="97" spans="2:31" ht="15" customHeight="1" x14ac:dyDescent="0.35">
      <c r="B97" s="109" t="s">
        <v>87</v>
      </c>
      <c r="C97" s="109"/>
      <c r="D97" s="37" t="s">
        <v>83</v>
      </c>
      <c r="E97" s="37" t="s">
        <v>83</v>
      </c>
      <c r="F97" s="38">
        <v>8</v>
      </c>
      <c r="G97" s="54" t="s">
        <v>130</v>
      </c>
      <c r="H97" s="38" t="s">
        <v>131</v>
      </c>
      <c r="I97" s="38" t="s">
        <v>91</v>
      </c>
      <c r="J97" s="149" t="s">
        <v>27</v>
      </c>
      <c r="K97" s="149" t="s">
        <v>27</v>
      </c>
      <c r="L97" s="149" t="s">
        <v>27</v>
      </c>
      <c r="M97" s="149" t="s">
        <v>27</v>
      </c>
      <c r="N97" s="149" t="s">
        <v>27</v>
      </c>
      <c r="O97" s="149" t="s">
        <v>27</v>
      </c>
      <c r="P97" s="42" t="b">
        <v>1</v>
      </c>
      <c r="Q97" s="42">
        <v>0</v>
      </c>
      <c r="R97" s="42">
        <v>0</v>
      </c>
      <c r="S97" s="41" t="s">
        <v>81</v>
      </c>
      <c r="U97" s="90"/>
      <c r="V97" s="105" t="str">
        <f t="shared" si="8"/>
        <v>9A</v>
      </c>
      <c r="W97" s="90" t="str">
        <f t="shared" si="9"/>
        <v>DI.8.07</v>
      </c>
      <c r="X97" s="90"/>
      <c r="Y97" s="90"/>
      <c r="Z97" s="90" t="s">
        <v>306</v>
      </c>
      <c r="AA97" s="90"/>
      <c r="AB97" s="90"/>
      <c r="AC97" s="90"/>
      <c r="AD97" s="90"/>
      <c r="AE97" s="90"/>
    </row>
    <row r="98" spans="2:31" ht="15" customHeight="1" x14ac:dyDescent="0.35">
      <c r="B98" s="109"/>
      <c r="C98" s="109"/>
      <c r="D98" s="37"/>
      <c r="E98" s="37"/>
      <c r="F98" s="38"/>
      <c r="G98" s="54"/>
      <c r="H98" s="38"/>
      <c r="I98" s="38"/>
      <c r="J98" s="63"/>
      <c r="K98" s="41"/>
      <c r="L98" s="41"/>
      <c r="M98" s="41"/>
      <c r="N98" s="41"/>
      <c r="O98" s="41"/>
      <c r="P98" s="64"/>
      <c r="Q98" s="42"/>
      <c r="R98" s="42"/>
      <c r="S98" s="41"/>
      <c r="U98" s="90"/>
      <c r="V98" s="105"/>
      <c r="W98" s="90"/>
      <c r="X98" s="90"/>
      <c r="Y98" s="90"/>
      <c r="Z98" s="90"/>
      <c r="AA98" s="90"/>
      <c r="AB98" s="90"/>
      <c r="AC98" s="90"/>
      <c r="AD98" s="90"/>
      <c r="AE98" s="90"/>
    </row>
    <row r="99" spans="2:31" ht="15" customHeight="1" x14ac:dyDescent="0.35">
      <c r="B99" s="109" t="s">
        <v>87</v>
      </c>
      <c r="C99" s="109"/>
      <c r="D99" s="37" t="s">
        <v>83</v>
      </c>
      <c r="E99" s="37" t="s">
        <v>83</v>
      </c>
      <c r="F99" s="38">
        <v>8</v>
      </c>
      <c r="G99" s="54" t="s">
        <v>135</v>
      </c>
      <c r="H99" s="38" t="s">
        <v>136</v>
      </c>
      <c r="I99" s="38" t="s">
        <v>91</v>
      </c>
      <c r="J99" s="149" t="s">
        <v>27</v>
      </c>
      <c r="K99" s="149" t="s">
        <v>27</v>
      </c>
      <c r="L99" s="149" t="s">
        <v>27</v>
      </c>
      <c r="M99" s="149" t="s">
        <v>27</v>
      </c>
      <c r="N99" s="149" t="s">
        <v>27</v>
      </c>
      <c r="O99" s="149" t="s">
        <v>27</v>
      </c>
      <c r="P99" s="42" t="b">
        <v>1</v>
      </c>
      <c r="Q99" s="42">
        <v>0</v>
      </c>
      <c r="R99" s="42">
        <v>0</v>
      </c>
      <c r="S99" s="41" t="s">
        <v>81</v>
      </c>
      <c r="U99" s="90"/>
      <c r="V99" s="105" t="str">
        <f>H99</f>
        <v>2B</v>
      </c>
      <c r="W99" s="90" t="str">
        <f>CONCATENATE(I99,".",F99,".",G99)</f>
        <v>DI.8.08</v>
      </c>
      <c r="X99" s="90"/>
      <c r="Y99" s="90"/>
      <c r="Z99" s="90" t="s">
        <v>306</v>
      </c>
      <c r="AA99" s="90"/>
      <c r="AB99" s="90"/>
      <c r="AC99" s="90"/>
      <c r="AD99" s="90"/>
      <c r="AE99" s="90"/>
    </row>
    <row r="100" spans="2:31" ht="15" customHeight="1" x14ac:dyDescent="0.35">
      <c r="B100" s="109" t="s">
        <v>87</v>
      </c>
      <c r="C100" s="109"/>
      <c r="D100" s="37" t="s">
        <v>83</v>
      </c>
      <c r="E100" s="37" t="s">
        <v>83</v>
      </c>
      <c r="F100" s="38">
        <v>8</v>
      </c>
      <c r="G100" s="54" t="s">
        <v>143</v>
      </c>
      <c r="H100" s="38" t="s">
        <v>144</v>
      </c>
      <c r="I100" s="38" t="s">
        <v>91</v>
      </c>
      <c r="J100" s="149" t="s">
        <v>27</v>
      </c>
      <c r="K100" s="149" t="s">
        <v>27</v>
      </c>
      <c r="L100" s="149" t="s">
        <v>27</v>
      </c>
      <c r="M100" s="149" t="s">
        <v>27</v>
      </c>
      <c r="N100" s="149" t="s">
        <v>27</v>
      </c>
      <c r="O100" s="149" t="s">
        <v>27</v>
      </c>
      <c r="P100" s="42" t="b">
        <v>1</v>
      </c>
      <c r="Q100" s="42">
        <v>0</v>
      </c>
      <c r="R100" s="42">
        <v>0</v>
      </c>
      <c r="S100" s="41" t="s">
        <v>81</v>
      </c>
      <c r="U100" s="90"/>
      <c r="V100" s="105" t="str">
        <f t="shared" si="8"/>
        <v>3B</v>
      </c>
      <c r="W100" s="90" t="str">
        <f t="shared" si="9"/>
        <v>DI.8.09</v>
      </c>
      <c r="X100" s="90"/>
      <c r="Y100" s="90"/>
      <c r="Z100" s="90" t="s">
        <v>306</v>
      </c>
      <c r="AA100" s="90"/>
      <c r="AB100" s="90"/>
      <c r="AC100" s="90"/>
      <c r="AD100" s="90"/>
      <c r="AE100" s="90"/>
    </row>
    <row r="101" spans="2:31" ht="15" customHeight="1" x14ac:dyDescent="0.35">
      <c r="B101" s="109" t="s">
        <v>87</v>
      </c>
      <c r="C101" s="109"/>
      <c r="D101" s="37" t="s">
        <v>83</v>
      </c>
      <c r="E101" s="37" t="s">
        <v>83</v>
      </c>
      <c r="F101" s="38">
        <v>8</v>
      </c>
      <c r="G101" s="54" t="s">
        <v>150</v>
      </c>
      <c r="H101" s="38" t="s">
        <v>221</v>
      </c>
      <c r="I101" s="38" t="s">
        <v>91</v>
      </c>
      <c r="J101" s="149" t="s">
        <v>27</v>
      </c>
      <c r="K101" s="149" t="s">
        <v>27</v>
      </c>
      <c r="L101" s="149" t="s">
        <v>27</v>
      </c>
      <c r="M101" s="149" t="s">
        <v>27</v>
      </c>
      <c r="N101" s="149" t="s">
        <v>27</v>
      </c>
      <c r="O101" s="149" t="s">
        <v>27</v>
      </c>
      <c r="P101" s="42" t="b">
        <v>1</v>
      </c>
      <c r="Q101" s="42">
        <v>0</v>
      </c>
      <c r="R101" s="42">
        <v>0</v>
      </c>
      <c r="S101" s="41" t="s">
        <v>81</v>
      </c>
      <c r="U101" s="90"/>
      <c r="V101" s="105" t="str">
        <f t="shared" si="8"/>
        <v>4B</v>
      </c>
      <c r="W101" s="90" t="str">
        <f t="shared" si="9"/>
        <v>DI.8.10</v>
      </c>
      <c r="X101" s="90"/>
      <c r="Y101" s="90"/>
      <c r="Z101" s="90" t="s">
        <v>306</v>
      </c>
      <c r="AA101" s="90"/>
      <c r="AB101" s="90"/>
      <c r="AC101" s="90"/>
      <c r="AD101" s="90"/>
      <c r="AE101" s="90"/>
    </row>
    <row r="102" spans="2:31" ht="15" customHeight="1" x14ac:dyDescent="0.35">
      <c r="B102" s="109" t="s">
        <v>87</v>
      </c>
      <c r="C102" s="109"/>
      <c r="D102" s="37" t="s">
        <v>83</v>
      </c>
      <c r="E102" s="37" t="s">
        <v>83</v>
      </c>
      <c r="F102" s="38">
        <v>8</v>
      </c>
      <c r="G102" s="54" t="s">
        <v>155</v>
      </c>
      <c r="H102" s="38" t="s">
        <v>322</v>
      </c>
      <c r="I102" s="38" t="s">
        <v>91</v>
      </c>
      <c r="J102" s="149" t="s">
        <v>27</v>
      </c>
      <c r="K102" s="149" t="s">
        <v>27</v>
      </c>
      <c r="L102" s="149" t="s">
        <v>27</v>
      </c>
      <c r="M102" s="149" t="s">
        <v>27</v>
      </c>
      <c r="N102" s="149" t="s">
        <v>27</v>
      </c>
      <c r="O102" s="149" t="s">
        <v>27</v>
      </c>
      <c r="P102" s="118" t="b">
        <v>0</v>
      </c>
      <c r="Q102" s="42">
        <v>0</v>
      </c>
      <c r="R102" s="42">
        <v>0</v>
      </c>
      <c r="S102" s="41" t="s">
        <v>81</v>
      </c>
      <c r="U102" s="90"/>
      <c r="V102" s="105" t="str">
        <f t="shared" si="8"/>
        <v>5B Optioneel</v>
      </c>
      <c r="W102" s="90" t="str">
        <f t="shared" si="9"/>
        <v>DI.8.11</v>
      </c>
      <c r="X102" s="90"/>
      <c r="Y102" s="90"/>
      <c r="Z102" s="90" t="s">
        <v>306</v>
      </c>
      <c r="AA102" s="90"/>
      <c r="AB102" s="90"/>
      <c r="AC102" s="90"/>
      <c r="AD102" s="90"/>
      <c r="AE102" s="90"/>
    </row>
    <row r="103" spans="2:31" ht="15" customHeight="1" x14ac:dyDescent="0.35">
      <c r="B103" s="109" t="s">
        <v>87</v>
      </c>
      <c r="C103" s="109"/>
      <c r="D103" s="37" t="s">
        <v>83</v>
      </c>
      <c r="E103" s="37" t="s">
        <v>83</v>
      </c>
      <c r="F103" s="38">
        <v>8</v>
      </c>
      <c r="G103" s="54" t="s">
        <v>161</v>
      </c>
      <c r="H103" s="38" t="s">
        <v>162</v>
      </c>
      <c r="I103" s="38" t="s">
        <v>91</v>
      </c>
      <c r="J103" s="149" t="s">
        <v>27</v>
      </c>
      <c r="K103" s="149" t="s">
        <v>27</v>
      </c>
      <c r="L103" s="149" t="s">
        <v>27</v>
      </c>
      <c r="M103" s="149" t="s">
        <v>27</v>
      </c>
      <c r="N103" s="149" t="s">
        <v>27</v>
      </c>
      <c r="O103" s="149" t="s">
        <v>27</v>
      </c>
      <c r="P103" s="42" t="b">
        <v>1</v>
      </c>
      <c r="Q103" s="42">
        <v>0</v>
      </c>
      <c r="R103" s="42">
        <v>0</v>
      </c>
      <c r="S103" s="41" t="s">
        <v>81</v>
      </c>
      <c r="U103" s="90"/>
      <c r="V103" s="105" t="str">
        <f t="shared" si="8"/>
        <v>6B</v>
      </c>
      <c r="W103" s="90" t="str">
        <f t="shared" si="9"/>
        <v>DI.8.12</v>
      </c>
      <c r="X103" s="90"/>
      <c r="Y103" s="90"/>
      <c r="Z103" s="90" t="s">
        <v>306</v>
      </c>
      <c r="AA103" s="90"/>
      <c r="AB103" s="90"/>
      <c r="AC103" s="90"/>
      <c r="AD103" s="90"/>
      <c r="AE103" s="90"/>
    </row>
    <row r="104" spans="2:31" ht="15" customHeight="1" x14ac:dyDescent="0.35">
      <c r="B104" s="109" t="s">
        <v>87</v>
      </c>
      <c r="C104" s="109"/>
      <c r="D104" s="37" t="s">
        <v>83</v>
      </c>
      <c r="E104" s="37" t="s">
        <v>83</v>
      </c>
      <c r="F104" s="38">
        <v>8</v>
      </c>
      <c r="G104" s="54" t="s">
        <v>168</v>
      </c>
      <c r="H104" s="38" t="s">
        <v>323</v>
      </c>
      <c r="I104" s="38" t="s">
        <v>91</v>
      </c>
      <c r="J104" s="149" t="s">
        <v>27</v>
      </c>
      <c r="K104" s="149" t="s">
        <v>27</v>
      </c>
      <c r="L104" s="149" t="s">
        <v>27</v>
      </c>
      <c r="M104" s="149" t="s">
        <v>27</v>
      </c>
      <c r="N104" s="149" t="s">
        <v>27</v>
      </c>
      <c r="O104" s="149" t="s">
        <v>27</v>
      </c>
      <c r="P104" s="119" t="b">
        <v>1</v>
      </c>
      <c r="Q104" s="42">
        <v>0</v>
      </c>
      <c r="R104" s="42">
        <v>0</v>
      </c>
      <c r="S104" s="41" t="s">
        <v>81</v>
      </c>
      <c r="U104" s="90"/>
      <c r="V104" s="105" t="str">
        <f t="shared" si="8"/>
        <v>7B Optioneel</v>
      </c>
      <c r="W104" s="90" t="str">
        <f t="shared" si="9"/>
        <v>DI.8.13</v>
      </c>
      <c r="X104" s="90"/>
      <c r="Y104" s="90"/>
      <c r="Z104" s="90" t="s">
        <v>306</v>
      </c>
      <c r="AA104" s="90"/>
      <c r="AB104" s="90"/>
      <c r="AC104" s="90"/>
      <c r="AD104" s="90"/>
      <c r="AE104" s="90"/>
    </row>
    <row r="105" spans="2:31" ht="15" customHeight="1" x14ac:dyDescent="0.35">
      <c r="B105" s="109" t="s">
        <v>87</v>
      </c>
      <c r="C105" s="109"/>
      <c r="D105" s="37" t="s">
        <v>83</v>
      </c>
      <c r="E105" s="37" t="s">
        <v>83</v>
      </c>
      <c r="F105" s="38">
        <v>8</v>
      </c>
      <c r="G105" s="54">
        <v>14</v>
      </c>
      <c r="H105" s="38" t="s">
        <v>324</v>
      </c>
      <c r="I105" s="38" t="s">
        <v>91</v>
      </c>
      <c r="J105" s="149" t="s">
        <v>27</v>
      </c>
      <c r="K105" s="149" t="s">
        <v>27</v>
      </c>
      <c r="L105" s="149" t="s">
        <v>27</v>
      </c>
      <c r="M105" s="149" t="s">
        <v>27</v>
      </c>
      <c r="N105" s="149" t="s">
        <v>27</v>
      </c>
      <c r="O105" s="149" t="s">
        <v>27</v>
      </c>
      <c r="P105" s="119" t="b">
        <v>1</v>
      </c>
      <c r="Q105" s="42">
        <v>0</v>
      </c>
      <c r="R105" s="42">
        <v>0</v>
      </c>
      <c r="S105" s="41" t="s">
        <v>81</v>
      </c>
      <c r="U105" s="90"/>
      <c r="V105" s="105" t="str">
        <f t="shared" si="8"/>
        <v>8B Optioneel</v>
      </c>
      <c r="W105" s="90" t="str">
        <f t="shared" si="9"/>
        <v>DI.8.14</v>
      </c>
      <c r="X105" s="90"/>
      <c r="Y105" s="90"/>
      <c r="Z105" s="90" t="s">
        <v>306</v>
      </c>
      <c r="AA105" s="90"/>
      <c r="AB105" s="90"/>
      <c r="AC105" s="90"/>
      <c r="AD105" s="90"/>
      <c r="AE105" s="90"/>
    </row>
    <row r="106" spans="2:31" s="15" customFormat="1" ht="15" customHeight="1" x14ac:dyDescent="0.35">
      <c r="B106" s="109" t="s">
        <v>87</v>
      </c>
      <c r="C106" s="111"/>
      <c r="D106" s="37" t="s">
        <v>83</v>
      </c>
      <c r="E106" s="37" t="s">
        <v>83</v>
      </c>
      <c r="F106" s="38">
        <v>8</v>
      </c>
      <c r="G106" s="54">
        <v>15</v>
      </c>
      <c r="H106" s="38" t="s">
        <v>325</v>
      </c>
      <c r="I106" s="38" t="s">
        <v>91</v>
      </c>
      <c r="J106" s="149" t="s">
        <v>27</v>
      </c>
      <c r="K106" s="149" t="s">
        <v>27</v>
      </c>
      <c r="L106" s="149" t="s">
        <v>27</v>
      </c>
      <c r="M106" s="149" t="s">
        <v>27</v>
      </c>
      <c r="N106" s="149" t="s">
        <v>27</v>
      </c>
      <c r="O106" s="149" t="s">
        <v>27</v>
      </c>
      <c r="P106" s="119" t="b">
        <v>1</v>
      </c>
      <c r="Q106" s="42">
        <v>0</v>
      </c>
      <c r="R106" s="42">
        <v>0</v>
      </c>
      <c r="S106" s="62" t="s">
        <v>81</v>
      </c>
      <c r="U106" s="106"/>
      <c r="V106" s="107" t="str">
        <f t="shared" si="8"/>
        <v>9B Optioneel</v>
      </c>
      <c r="W106" s="106" t="str">
        <f t="shared" si="9"/>
        <v>DI.8.15</v>
      </c>
      <c r="X106" s="106"/>
      <c r="Y106" s="106"/>
      <c r="Z106" s="106" t="s">
        <v>306</v>
      </c>
      <c r="AA106" s="106"/>
      <c r="AB106" s="106"/>
      <c r="AC106" s="106"/>
      <c r="AD106" s="106"/>
      <c r="AE106" s="106"/>
    </row>
    <row r="107" spans="2:31" ht="15" customHeight="1" x14ac:dyDescent="0.35">
      <c r="B107" s="109"/>
      <c r="C107" s="109"/>
      <c r="D107" s="37"/>
      <c r="E107" s="37"/>
      <c r="F107" s="38"/>
      <c r="G107" s="116" t="s">
        <v>326</v>
      </c>
      <c r="I107" s="38"/>
      <c r="J107" s="60"/>
      <c r="K107" s="43"/>
      <c r="L107" s="43"/>
      <c r="M107" s="43"/>
      <c r="N107" s="43"/>
      <c r="O107" s="43"/>
      <c r="P107" s="56"/>
      <c r="Q107" s="56"/>
      <c r="R107" s="56"/>
      <c r="S107" s="43"/>
      <c r="U107" s="90"/>
      <c r="V107" s="105" t="str">
        <f>G107</f>
        <v>Opmerking: IO adressen 11, 13, 14,15 kunnen ook voor een (optionele) airco-unit benut worden.</v>
      </c>
      <c r="W107" s="90"/>
      <c r="X107" s="90"/>
      <c r="Y107" s="90"/>
      <c r="Z107" s="90"/>
      <c r="AA107" s="90"/>
      <c r="AB107" s="90"/>
      <c r="AC107" s="90"/>
      <c r="AD107" s="90"/>
      <c r="AE107" s="90"/>
    </row>
    <row r="108" spans="2:31" ht="15" customHeight="1" x14ac:dyDescent="0.35">
      <c r="B108" s="109"/>
      <c r="C108" s="109"/>
      <c r="D108" s="37"/>
      <c r="E108" s="37"/>
      <c r="F108" s="38"/>
      <c r="G108" s="38"/>
      <c r="H108" s="38"/>
      <c r="I108" s="38"/>
      <c r="J108" s="41"/>
      <c r="K108" s="43"/>
      <c r="L108" s="43"/>
      <c r="M108" s="43"/>
      <c r="N108" s="43"/>
      <c r="O108" s="43"/>
      <c r="P108" s="56"/>
      <c r="Q108" s="56"/>
      <c r="R108" s="56"/>
      <c r="S108" s="43"/>
      <c r="U108" s="90"/>
      <c r="V108" s="105"/>
      <c r="W108" s="90"/>
      <c r="X108" s="90"/>
      <c r="Y108" s="90"/>
      <c r="Z108" s="90"/>
      <c r="AA108" s="90"/>
      <c r="AB108" s="90"/>
      <c r="AC108" s="90"/>
      <c r="AD108" s="90"/>
      <c r="AE108" s="90"/>
    </row>
    <row r="109" spans="2:31" ht="15" customHeight="1" x14ac:dyDescent="0.35">
      <c r="B109" s="109" t="s">
        <v>87</v>
      </c>
      <c r="C109" s="109"/>
      <c r="D109" s="37" t="s">
        <v>83</v>
      </c>
      <c r="E109" s="37" t="s">
        <v>83</v>
      </c>
      <c r="F109" s="38">
        <v>9</v>
      </c>
      <c r="G109" s="54" t="s">
        <v>89</v>
      </c>
      <c r="H109" s="38" t="s">
        <v>90</v>
      </c>
      <c r="I109" s="38" t="s">
        <v>91</v>
      </c>
      <c r="J109" s="41" t="s">
        <v>327</v>
      </c>
      <c r="K109" s="41" t="s">
        <v>328</v>
      </c>
      <c r="L109" s="41" t="s">
        <v>165</v>
      </c>
      <c r="M109" s="41" t="s">
        <v>329</v>
      </c>
      <c r="N109" s="41" t="s">
        <v>330</v>
      </c>
      <c r="O109" s="41" t="s">
        <v>97</v>
      </c>
      <c r="P109" s="56" t="b">
        <v>1</v>
      </c>
      <c r="Q109" s="56">
        <v>0</v>
      </c>
      <c r="R109" s="56">
        <v>0</v>
      </c>
      <c r="S109" s="43" t="s">
        <v>81</v>
      </c>
      <c r="U109" s="90"/>
      <c r="V109" s="105" t="str">
        <f t="shared" ref="V109:V124" si="10">H109</f>
        <v>2A</v>
      </c>
      <c r="W109" s="90" t="str">
        <f t="shared" ref="W109:W124" si="11">CONCATENATE(I109,".",F109,".",G109)</f>
        <v>DI.9.00</v>
      </c>
      <c r="X109" s="90"/>
      <c r="Y109" s="90"/>
      <c r="Z109" s="90" t="s">
        <v>331</v>
      </c>
      <c r="AA109" s="90"/>
      <c r="AB109" s="90"/>
      <c r="AC109" s="90"/>
      <c r="AD109" s="90"/>
      <c r="AE109" s="90"/>
    </row>
    <row r="110" spans="2:31" ht="15" customHeight="1" x14ac:dyDescent="0.35">
      <c r="B110" s="109" t="s">
        <v>87</v>
      </c>
      <c r="C110" s="109"/>
      <c r="D110" s="37" t="s">
        <v>83</v>
      </c>
      <c r="E110" s="37" t="s">
        <v>83</v>
      </c>
      <c r="F110" s="38">
        <v>9</v>
      </c>
      <c r="G110" s="54" t="s">
        <v>99</v>
      </c>
      <c r="H110" s="38" t="s">
        <v>100</v>
      </c>
      <c r="I110" s="38" t="s">
        <v>91</v>
      </c>
      <c r="J110" s="41" t="s">
        <v>332</v>
      </c>
      <c r="K110" s="41" t="s">
        <v>333</v>
      </c>
      <c r="L110" s="41" t="s">
        <v>165</v>
      </c>
      <c r="M110" s="41" t="s">
        <v>334</v>
      </c>
      <c r="N110" s="41" t="s">
        <v>335</v>
      </c>
      <c r="O110" s="41" t="s">
        <v>110</v>
      </c>
      <c r="P110" s="56" t="b">
        <v>1</v>
      </c>
      <c r="Q110" s="56">
        <v>0</v>
      </c>
      <c r="R110" s="56">
        <v>0</v>
      </c>
      <c r="S110" s="43" t="s">
        <v>81</v>
      </c>
      <c r="U110" s="90"/>
      <c r="V110" s="105" t="str">
        <f t="shared" si="10"/>
        <v>3A</v>
      </c>
      <c r="W110" s="90" t="str">
        <f t="shared" si="11"/>
        <v>DI.9.01</v>
      </c>
      <c r="X110" s="90"/>
      <c r="Y110" s="90"/>
      <c r="Z110" s="90" t="s">
        <v>331</v>
      </c>
      <c r="AA110" s="90"/>
      <c r="AB110" s="90"/>
      <c r="AC110" s="90"/>
      <c r="AD110" s="90"/>
      <c r="AE110" s="90"/>
    </row>
    <row r="111" spans="2:31" ht="15" customHeight="1" x14ac:dyDescent="0.35">
      <c r="B111" s="109" t="s">
        <v>87</v>
      </c>
      <c r="C111" s="109"/>
      <c r="D111" s="37" t="s">
        <v>83</v>
      </c>
      <c r="E111" s="37" t="s">
        <v>83</v>
      </c>
      <c r="F111" s="38">
        <v>9</v>
      </c>
      <c r="G111" s="54" t="s">
        <v>105</v>
      </c>
      <c r="H111" s="38" t="s">
        <v>106</v>
      </c>
      <c r="I111" s="38" t="s">
        <v>91</v>
      </c>
      <c r="J111" s="41" t="s">
        <v>336</v>
      </c>
      <c r="K111" s="41" t="s">
        <v>337</v>
      </c>
      <c r="L111" s="43" t="s">
        <v>338</v>
      </c>
      <c r="M111" s="41" t="s">
        <v>339</v>
      </c>
      <c r="N111" s="43" t="s">
        <v>340</v>
      </c>
      <c r="O111" s="43" t="s">
        <v>110</v>
      </c>
      <c r="P111" s="56" t="b">
        <v>1</v>
      </c>
      <c r="Q111" s="56">
        <v>0</v>
      </c>
      <c r="R111" s="56">
        <v>0</v>
      </c>
      <c r="S111" s="43" t="s">
        <v>81</v>
      </c>
      <c r="U111" s="90"/>
      <c r="V111" s="105" t="str">
        <f t="shared" si="10"/>
        <v>4A</v>
      </c>
      <c r="W111" s="90" t="str">
        <f t="shared" si="11"/>
        <v>DI.9.02</v>
      </c>
      <c r="X111" s="90"/>
      <c r="Y111" s="90"/>
      <c r="Z111" s="90" t="s">
        <v>331</v>
      </c>
      <c r="AA111" s="90"/>
      <c r="AB111" s="90"/>
      <c r="AC111" s="90"/>
      <c r="AD111" s="90"/>
      <c r="AE111" s="90"/>
    </row>
    <row r="112" spans="2:31" ht="15" customHeight="1" x14ac:dyDescent="0.35">
      <c r="B112" s="109" t="s">
        <v>87</v>
      </c>
      <c r="C112" s="109"/>
      <c r="D112" s="37" t="s">
        <v>83</v>
      </c>
      <c r="E112" s="37" t="s">
        <v>83</v>
      </c>
      <c r="F112" s="38">
        <v>9</v>
      </c>
      <c r="G112" s="54" t="s">
        <v>111</v>
      </c>
      <c r="H112" s="38" t="s">
        <v>112</v>
      </c>
      <c r="I112" s="38" t="s">
        <v>91</v>
      </c>
      <c r="J112" s="41" t="s">
        <v>341</v>
      </c>
      <c r="K112" s="41"/>
      <c r="L112" s="43" t="s">
        <v>338</v>
      </c>
      <c r="M112" s="43" t="s">
        <v>342</v>
      </c>
      <c r="N112" s="43" t="s">
        <v>340</v>
      </c>
      <c r="O112" s="43" t="s">
        <v>343</v>
      </c>
      <c r="P112" s="56" t="s">
        <v>249</v>
      </c>
      <c r="Q112" s="56">
        <v>0</v>
      </c>
      <c r="R112" s="56">
        <v>0</v>
      </c>
      <c r="S112" s="43" t="s">
        <v>344</v>
      </c>
      <c r="U112" s="90"/>
      <c r="V112" s="105" t="str">
        <f t="shared" si="10"/>
        <v>5A</v>
      </c>
      <c r="W112" s="90" t="str">
        <f t="shared" si="11"/>
        <v>DI.9.03</v>
      </c>
      <c r="X112" s="90"/>
      <c r="Y112" s="90"/>
      <c r="Z112" s="90" t="s">
        <v>331</v>
      </c>
      <c r="AA112" s="90"/>
      <c r="AB112" s="90"/>
      <c r="AC112" s="90"/>
      <c r="AD112" s="90"/>
      <c r="AE112" s="90"/>
    </row>
    <row r="113" spans="2:31" ht="15" customHeight="1" x14ac:dyDescent="0.35">
      <c r="B113" s="109" t="s">
        <v>87</v>
      </c>
      <c r="C113" s="109"/>
      <c r="D113" s="37" t="s">
        <v>83</v>
      </c>
      <c r="E113" s="37" t="s">
        <v>83</v>
      </c>
      <c r="F113" s="38">
        <v>9</v>
      </c>
      <c r="G113" s="54" t="s">
        <v>114</v>
      </c>
      <c r="H113" s="38" t="s">
        <v>115</v>
      </c>
      <c r="I113" s="38" t="s">
        <v>91</v>
      </c>
      <c r="J113" s="41" t="s">
        <v>345</v>
      </c>
      <c r="K113" s="41" t="s">
        <v>346</v>
      </c>
      <c r="L113" s="41" t="s">
        <v>165</v>
      </c>
      <c r="M113" s="41" t="s">
        <v>346</v>
      </c>
      <c r="N113" s="41" t="s">
        <v>167</v>
      </c>
      <c r="O113" s="41" t="s">
        <v>347</v>
      </c>
      <c r="P113" s="42" t="b">
        <v>1</v>
      </c>
      <c r="Q113" s="42">
        <v>0</v>
      </c>
      <c r="R113" s="42">
        <v>0</v>
      </c>
      <c r="S113" s="43"/>
      <c r="U113" s="90"/>
      <c r="V113" s="105" t="str">
        <f t="shared" si="10"/>
        <v>6A</v>
      </c>
      <c r="W113" s="90" t="str">
        <f t="shared" si="11"/>
        <v>DI.9.04</v>
      </c>
      <c r="X113" s="90"/>
      <c r="Y113" s="90"/>
      <c r="Z113" s="90" t="s">
        <v>331</v>
      </c>
      <c r="AA113" s="90"/>
      <c r="AB113" s="90"/>
      <c r="AC113" s="90"/>
      <c r="AD113" s="90"/>
      <c r="AE113" s="90"/>
    </row>
    <row r="114" spans="2:31" ht="15" customHeight="1" x14ac:dyDescent="0.35">
      <c r="B114" s="109" t="s">
        <v>87</v>
      </c>
      <c r="C114" s="109"/>
      <c r="D114" s="37" t="s">
        <v>83</v>
      </c>
      <c r="E114" s="37" t="s">
        <v>83</v>
      </c>
      <c r="F114" s="38">
        <v>9</v>
      </c>
      <c r="G114" s="54" t="s">
        <v>118</v>
      </c>
      <c r="H114" s="38" t="s">
        <v>119</v>
      </c>
      <c r="I114" s="38" t="s">
        <v>91</v>
      </c>
      <c r="J114" s="41" t="s">
        <v>348</v>
      </c>
      <c r="K114" s="41" t="s">
        <v>349</v>
      </c>
      <c r="L114" s="41" t="s">
        <v>165</v>
      </c>
      <c r="M114" s="41" t="s">
        <v>349</v>
      </c>
      <c r="N114" s="41" t="s">
        <v>167</v>
      </c>
      <c r="O114" s="41" t="s">
        <v>350</v>
      </c>
      <c r="P114" s="42" t="b">
        <v>1</v>
      </c>
      <c r="Q114" s="42">
        <v>0</v>
      </c>
      <c r="R114" s="42">
        <v>0</v>
      </c>
      <c r="S114" s="41"/>
      <c r="U114" s="90"/>
      <c r="V114" s="105" t="str">
        <f t="shared" si="10"/>
        <v>7A</v>
      </c>
      <c r="W114" s="90" t="str">
        <f t="shared" si="11"/>
        <v>DI.9.05</v>
      </c>
      <c r="X114" s="90"/>
      <c r="Y114" s="90"/>
      <c r="Z114" s="90" t="s">
        <v>331</v>
      </c>
      <c r="AA114" s="90"/>
      <c r="AB114" s="90"/>
      <c r="AC114" s="90"/>
      <c r="AD114" s="90"/>
      <c r="AE114" s="90"/>
    </row>
    <row r="115" spans="2:31" ht="15" customHeight="1" x14ac:dyDescent="0.35">
      <c r="B115" s="109" t="s">
        <v>87</v>
      </c>
      <c r="C115" s="109"/>
      <c r="D115" s="37" t="s">
        <v>83</v>
      </c>
      <c r="E115" s="37" t="s">
        <v>83</v>
      </c>
      <c r="F115" s="38">
        <v>9</v>
      </c>
      <c r="G115" s="54" t="s">
        <v>124</v>
      </c>
      <c r="H115" s="38" t="s">
        <v>125</v>
      </c>
      <c r="I115" s="38" t="s">
        <v>91</v>
      </c>
      <c r="J115" s="41" t="s">
        <v>351</v>
      </c>
      <c r="K115" s="41" t="s">
        <v>352</v>
      </c>
      <c r="L115" s="43" t="s">
        <v>165</v>
      </c>
      <c r="M115" s="43" t="s">
        <v>352</v>
      </c>
      <c r="N115" s="43" t="s">
        <v>167</v>
      </c>
      <c r="O115" s="43" t="s">
        <v>353</v>
      </c>
      <c r="P115" s="56" t="b">
        <v>1</v>
      </c>
      <c r="Q115" s="56">
        <v>0</v>
      </c>
      <c r="R115" s="56">
        <v>0</v>
      </c>
      <c r="S115" s="43"/>
      <c r="U115" s="90"/>
      <c r="V115" s="105" t="str">
        <f t="shared" si="10"/>
        <v>8A</v>
      </c>
      <c r="W115" s="90" t="str">
        <f t="shared" si="11"/>
        <v>DI.9.06</v>
      </c>
      <c r="X115" s="90"/>
      <c r="Y115" s="90"/>
      <c r="Z115" s="90" t="s">
        <v>331</v>
      </c>
      <c r="AA115" s="90"/>
      <c r="AB115" s="90"/>
      <c r="AC115" s="90"/>
      <c r="AD115" s="90"/>
      <c r="AE115" s="90"/>
    </row>
    <row r="116" spans="2:31" ht="15" customHeight="1" x14ac:dyDescent="0.35">
      <c r="B116" s="109" t="s">
        <v>87</v>
      </c>
      <c r="C116" s="109"/>
      <c r="D116" s="37" t="s">
        <v>83</v>
      </c>
      <c r="E116" s="37" t="s">
        <v>83</v>
      </c>
      <c r="F116" s="38">
        <v>9</v>
      </c>
      <c r="G116" s="54" t="s">
        <v>130</v>
      </c>
      <c r="H116" s="38" t="s">
        <v>131</v>
      </c>
      <c r="I116" s="38" t="s">
        <v>91</v>
      </c>
      <c r="J116" s="41" t="s">
        <v>354</v>
      </c>
      <c r="K116" s="43"/>
      <c r="L116" s="43" t="s">
        <v>165</v>
      </c>
      <c r="M116" s="43" t="s">
        <v>355</v>
      </c>
      <c r="N116" s="43" t="s">
        <v>167</v>
      </c>
      <c r="O116" s="43" t="s">
        <v>356</v>
      </c>
      <c r="P116" s="56" t="b">
        <v>0</v>
      </c>
      <c r="Q116" s="56">
        <v>0</v>
      </c>
      <c r="R116" s="56">
        <v>0</v>
      </c>
      <c r="S116" s="43"/>
      <c r="U116" s="90"/>
      <c r="V116" s="105" t="str">
        <f t="shared" si="10"/>
        <v>9A</v>
      </c>
      <c r="W116" s="90" t="str">
        <f t="shared" si="11"/>
        <v>DI.9.07</v>
      </c>
      <c r="X116" s="90"/>
      <c r="Y116" s="90"/>
      <c r="Z116" s="90" t="s">
        <v>331</v>
      </c>
      <c r="AA116" s="90"/>
      <c r="AB116" s="90"/>
      <c r="AC116" s="90"/>
      <c r="AD116" s="90"/>
      <c r="AE116" s="90"/>
    </row>
    <row r="117" spans="2:31" ht="15" customHeight="1" x14ac:dyDescent="0.35">
      <c r="B117" s="109" t="s">
        <v>87</v>
      </c>
      <c r="C117" s="109"/>
      <c r="D117" s="37" t="s">
        <v>83</v>
      </c>
      <c r="E117" s="37" t="s">
        <v>83</v>
      </c>
      <c r="F117" s="38">
        <v>9</v>
      </c>
      <c r="G117" s="54" t="s">
        <v>135</v>
      </c>
      <c r="H117" s="38" t="s">
        <v>136</v>
      </c>
      <c r="I117" s="38" t="s">
        <v>91</v>
      </c>
      <c r="J117" s="41" t="s">
        <v>357</v>
      </c>
      <c r="K117" s="43"/>
      <c r="L117" s="43" t="s">
        <v>165</v>
      </c>
      <c r="M117" s="43" t="s">
        <v>358</v>
      </c>
      <c r="N117" s="43" t="s">
        <v>167</v>
      </c>
      <c r="O117" s="43" t="s">
        <v>359</v>
      </c>
      <c r="P117" s="56" t="b">
        <v>0</v>
      </c>
      <c r="Q117" s="56">
        <v>0</v>
      </c>
      <c r="R117" s="56">
        <v>0</v>
      </c>
      <c r="S117" s="43" t="s">
        <v>81</v>
      </c>
      <c r="U117" s="90"/>
      <c r="V117" s="105" t="str">
        <f t="shared" si="10"/>
        <v>2B</v>
      </c>
      <c r="W117" s="90" t="str">
        <f t="shared" si="11"/>
        <v>DI.9.08</v>
      </c>
      <c r="X117" s="90"/>
      <c r="Y117" s="90"/>
      <c r="Z117" s="90" t="s">
        <v>331</v>
      </c>
      <c r="AA117" s="90"/>
      <c r="AB117" s="90"/>
      <c r="AC117" s="90"/>
      <c r="AD117" s="90"/>
      <c r="AE117" s="90"/>
    </row>
    <row r="118" spans="2:31" ht="15" customHeight="1" x14ac:dyDescent="0.35">
      <c r="B118" s="109" t="s">
        <v>87</v>
      </c>
      <c r="C118" s="109"/>
      <c r="D118" s="37" t="s">
        <v>83</v>
      </c>
      <c r="E118" s="37" t="s">
        <v>83</v>
      </c>
      <c r="F118" s="38">
        <v>9</v>
      </c>
      <c r="G118" s="54" t="s">
        <v>143</v>
      </c>
      <c r="H118" s="38" t="s">
        <v>144</v>
      </c>
      <c r="I118" s="38" t="s">
        <v>91</v>
      </c>
      <c r="J118" s="41" t="s">
        <v>360</v>
      </c>
      <c r="K118" s="41" t="s">
        <v>361</v>
      </c>
      <c r="L118" s="41" t="s">
        <v>165</v>
      </c>
      <c r="M118" s="41" t="s">
        <v>361</v>
      </c>
      <c r="N118" s="41" t="s">
        <v>167</v>
      </c>
      <c r="O118" s="41" t="s">
        <v>362</v>
      </c>
      <c r="P118" s="42" t="b">
        <v>1</v>
      </c>
      <c r="Q118" s="42">
        <v>0</v>
      </c>
      <c r="R118" s="42">
        <v>0</v>
      </c>
      <c r="S118" s="41" t="s">
        <v>81</v>
      </c>
      <c r="U118" s="90"/>
      <c r="V118" s="105" t="str">
        <f t="shared" si="10"/>
        <v>3B</v>
      </c>
      <c r="W118" s="90" t="str">
        <f t="shared" si="11"/>
        <v>DI.9.09</v>
      </c>
      <c r="X118" s="90"/>
      <c r="Y118" s="90"/>
      <c r="Z118" s="90" t="s">
        <v>331</v>
      </c>
      <c r="AA118" s="90"/>
      <c r="AB118" s="90"/>
      <c r="AC118" s="90"/>
      <c r="AD118" s="90"/>
      <c r="AE118" s="90"/>
    </row>
    <row r="119" spans="2:31" ht="15" customHeight="1" x14ac:dyDescent="0.35">
      <c r="B119" s="109" t="s">
        <v>87</v>
      </c>
      <c r="C119" s="109"/>
      <c r="D119" s="37" t="s">
        <v>83</v>
      </c>
      <c r="E119" s="37" t="s">
        <v>83</v>
      </c>
      <c r="F119" s="38">
        <v>9</v>
      </c>
      <c r="G119" s="54" t="s">
        <v>150</v>
      </c>
      <c r="H119" s="38" t="s">
        <v>221</v>
      </c>
      <c r="I119" s="38" t="s">
        <v>91</v>
      </c>
      <c r="J119" s="41" t="s">
        <v>363</v>
      </c>
      <c r="K119" s="43"/>
      <c r="L119" s="43" t="s">
        <v>165</v>
      </c>
      <c r="M119" s="43" t="s">
        <v>364</v>
      </c>
      <c r="N119" s="43" t="s">
        <v>167</v>
      </c>
      <c r="O119" s="43" t="s">
        <v>365</v>
      </c>
      <c r="P119" s="56" t="b">
        <v>0</v>
      </c>
      <c r="Q119" s="56">
        <v>0</v>
      </c>
      <c r="R119" s="56">
        <v>0</v>
      </c>
      <c r="S119" s="43" t="s">
        <v>81</v>
      </c>
      <c r="U119" s="90"/>
      <c r="V119" s="105" t="str">
        <f t="shared" si="10"/>
        <v>4B</v>
      </c>
      <c r="W119" s="90" t="str">
        <f t="shared" si="11"/>
        <v>DI.9.10</v>
      </c>
      <c r="X119" s="90"/>
      <c r="Y119" s="90"/>
      <c r="Z119" s="90" t="s">
        <v>331</v>
      </c>
      <c r="AA119" s="90"/>
      <c r="AB119" s="90"/>
      <c r="AC119" s="90"/>
      <c r="AD119" s="90"/>
      <c r="AE119" s="90"/>
    </row>
    <row r="120" spans="2:31" ht="15" customHeight="1" x14ac:dyDescent="0.35">
      <c r="B120" s="109" t="s">
        <v>87</v>
      </c>
      <c r="C120" s="109"/>
      <c r="D120" s="37" t="s">
        <v>83</v>
      </c>
      <c r="E120" s="37" t="s">
        <v>83</v>
      </c>
      <c r="F120" s="38">
        <v>9</v>
      </c>
      <c r="G120" s="54" t="s">
        <v>155</v>
      </c>
      <c r="H120" s="38" t="s">
        <v>156</v>
      </c>
      <c r="I120" s="38" t="s">
        <v>91</v>
      </c>
      <c r="J120" s="41" t="s">
        <v>366</v>
      </c>
      <c r="K120" s="43" t="s">
        <v>367</v>
      </c>
      <c r="L120" s="43" t="s">
        <v>165</v>
      </c>
      <c r="M120" s="43" t="s">
        <v>367</v>
      </c>
      <c r="N120" s="43" t="s">
        <v>167</v>
      </c>
      <c r="O120" s="43" t="s">
        <v>149</v>
      </c>
      <c r="P120" s="56" t="b">
        <v>1</v>
      </c>
      <c r="Q120" s="56">
        <v>0</v>
      </c>
      <c r="R120" s="56">
        <v>0</v>
      </c>
      <c r="S120" s="43" t="s">
        <v>81</v>
      </c>
      <c r="U120" s="90"/>
      <c r="V120" s="105" t="str">
        <f t="shared" si="10"/>
        <v>5B</v>
      </c>
      <c r="W120" s="90" t="str">
        <f t="shared" si="11"/>
        <v>DI.9.11</v>
      </c>
      <c r="X120" s="90"/>
      <c r="Y120" s="90"/>
      <c r="Z120" s="90" t="s">
        <v>331</v>
      </c>
      <c r="AA120" s="90"/>
      <c r="AB120" s="90"/>
      <c r="AC120" s="90"/>
      <c r="AD120" s="90"/>
      <c r="AE120" s="90"/>
    </row>
    <row r="121" spans="2:31" ht="15" customHeight="1" x14ac:dyDescent="0.35">
      <c r="B121" s="109" t="s">
        <v>87</v>
      </c>
      <c r="C121" s="109"/>
      <c r="D121" s="37" t="s">
        <v>83</v>
      </c>
      <c r="E121" s="37" t="s">
        <v>83</v>
      </c>
      <c r="F121" s="38">
        <v>9</v>
      </c>
      <c r="G121" s="54" t="s">
        <v>161</v>
      </c>
      <c r="H121" s="38" t="s">
        <v>162</v>
      </c>
      <c r="I121" s="38" t="s">
        <v>91</v>
      </c>
      <c r="J121" s="41" t="s">
        <v>368</v>
      </c>
      <c r="K121" s="41" t="s">
        <v>369</v>
      </c>
      <c r="L121" s="43" t="s">
        <v>165</v>
      </c>
      <c r="M121" s="41" t="s">
        <v>370</v>
      </c>
      <c r="N121" s="41" t="s">
        <v>167</v>
      </c>
      <c r="O121" s="41" t="s">
        <v>97</v>
      </c>
      <c r="P121" s="42" t="b">
        <v>1</v>
      </c>
      <c r="Q121" s="42">
        <v>0</v>
      </c>
      <c r="R121" s="42">
        <v>0</v>
      </c>
      <c r="S121" s="43" t="s">
        <v>81</v>
      </c>
      <c r="U121" s="90"/>
      <c r="V121" s="105" t="str">
        <f t="shared" si="10"/>
        <v>6B</v>
      </c>
      <c r="W121" s="90" t="str">
        <f t="shared" si="11"/>
        <v>DI.9.12</v>
      </c>
      <c r="X121" s="90"/>
      <c r="Y121" s="90"/>
      <c r="Z121" s="90" t="s">
        <v>331</v>
      </c>
      <c r="AA121" s="90"/>
      <c r="AB121" s="90"/>
      <c r="AC121" s="90"/>
      <c r="AD121" s="90"/>
      <c r="AE121" s="90"/>
    </row>
    <row r="122" spans="2:31" ht="15" customHeight="1" x14ac:dyDescent="0.35">
      <c r="B122" s="109" t="s">
        <v>87</v>
      </c>
      <c r="C122" s="109"/>
      <c r="D122" s="37" t="s">
        <v>83</v>
      </c>
      <c r="E122" s="37" t="s">
        <v>83</v>
      </c>
      <c r="F122" s="38">
        <v>9</v>
      </c>
      <c r="G122" s="54" t="s">
        <v>168</v>
      </c>
      <c r="H122" s="38" t="s">
        <v>169</v>
      </c>
      <c r="I122" s="38" t="s">
        <v>91</v>
      </c>
      <c r="J122" s="41" t="s">
        <v>371</v>
      </c>
      <c r="K122" s="41" t="s">
        <v>372</v>
      </c>
      <c r="L122" s="41" t="s">
        <v>165</v>
      </c>
      <c r="M122" s="41" t="s">
        <v>372</v>
      </c>
      <c r="N122" s="41" t="s">
        <v>373</v>
      </c>
      <c r="O122" s="41" t="s">
        <v>97</v>
      </c>
      <c r="P122" s="56" t="b">
        <v>1</v>
      </c>
      <c r="Q122" s="56">
        <v>0</v>
      </c>
      <c r="R122" s="56">
        <v>0</v>
      </c>
      <c r="S122" s="43"/>
      <c r="U122" s="90"/>
      <c r="V122" s="105" t="str">
        <f t="shared" si="10"/>
        <v>7B</v>
      </c>
      <c r="W122" s="90" t="str">
        <f t="shared" si="11"/>
        <v>DI.9.13</v>
      </c>
      <c r="X122" s="90"/>
      <c r="Y122" s="90"/>
      <c r="Z122" s="90" t="s">
        <v>331</v>
      </c>
      <c r="AA122" s="90"/>
      <c r="AB122" s="90"/>
      <c r="AC122" s="90"/>
      <c r="AD122" s="90"/>
      <c r="AE122" s="90"/>
    </row>
    <row r="123" spans="2:31" ht="15" customHeight="1" x14ac:dyDescent="0.35">
      <c r="B123" s="109" t="s">
        <v>87</v>
      </c>
      <c r="C123" s="109"/>
      <c r="D123" s="37" t="s">
        <v>83</v>
      </c>
      <c r="E123" s="37" t="s">
        <v>83</v>
      </c>
      <c r="F123" s="38">
        <v>9</v>
      </c>
      <c r="G123" s="54" t="s">
        <v>175</v>
      </c>
      <c r="H123" s="38" t="s">
        <v>176</v>
      </c>
      <c r="I123" s="38" t="s">
        <v>91</v>
      </c>
      <c r="J123" s="41" t="s">
        <v>374</v>
      </c>
      <c r="K123" s="41" t="s">
        <v>375</v>
      </c>
      <c r="L123" s="41" t="s">
        <v>165</v>
      </c>
      <c r="M123" s="41" t="s">
        <v>376</v>
      </c>
      <c r="N123" s="41" t="s">
        <v>330</v>
      </c>
      <c r="O123" s="41" t="s">
        <v>110</v>
      </c>
      <c r="P123" s="56" t="b">
        <v>1</v>
      </c>
      <c r="Q123" s="56">
        <v>0</v>
      </c>
      <c r="R123" s="56">
        <v>0</v>
      </c>
      <c r="S123" s="43"/>
      <c r="U123" s="90"/>
      <c r="V123" s="105" t="str">
        <f t="shared" si="10"/>
        <v>8B</v>
      </c>
      <c r="W123" s="90" t="str">
        <f t="shared" si="11"/>
        <v>DI.9.14</v>
      </c>
      <c r="X123" s="90"/>
      <c r="Y123" s="90"/>
      <c r="Z123" s="90" t="s">
        <v>331</v>
      </c>
      <c r="AA123" s="90"/>
      <c r="AB123" s="90"/>
      <c r="AC123" s="90"/>
      <c r="AD123" s="90"/>
      <c r="AE123" s="90"/>
    </row>
    <row r="124" spans="2:31" ht="15" customHeight="1" x14ac:dyDescent="0.35">
      <c r="B124" s="109" t="s">
        <v>87</v>
      </c>
      <c r="C124" s="109"/>
      <c r="D124" s="37" t="s">
        <v>83</v>
      </c>
      <c r="E124" s="37" t="s">
        <v>83</v>
      </c>
      <c r="F124" s="38">
        <v>9</v>
      </c>
      <c r="G124" s="54" t="s">
        <v>181</v>
      </c>
      <c r="H124" s="38" t="s">
        <v>182</v>
      </c>
      <c r="I124" s="38" t="s">
        <v>91</v>
      </c>
      <c r="J124" s="41" t="s">
        <v>377</v>
      </c>
      <c r="K124" s="41" t="s">
        <v>378</v>
      </c>
      <c r="L124" s="41" t="s">
        <v>165</v>
      </c>
      <c r="M124" s="41" t="s">
        <v>378</v>
      </c>
      <c r="N124" s="41" t="s">
        <v>373</v>
      </c>
      <c r="O124" s="41" t="s">
        <v>110</v>
      </c>
      <c r="P124" s="56" t="b">
        <v>1</v>
      </c>
      <c r="Q124" s="56">
        <v>0</v>
      </c>
      <c r="R124" s="56">
        <v>0</v>
      </c>
      <c r="S124" s="43"/>
      <c r="U124" s="90"/>
      <c r="V124" s="105" t="str">
        <f t="shared" si="10"/>
        <v>9B</v>
      </c>
      <c r="W124" s="90" t="str">
        <f t="shared" si="11"/>
        <v>DI.9.15</v>
      </c>
      <c r="X124" s="90"/>
      <c r="Y124" s="90"/>
      <c r="Z124" s="90" t="s">
        <v>331</v>
      </c>
      <c r="AA124" s="90"/>
      <c r="AB124" s="90"/>
      <c r="AC124" s="90"/>
      <c r="AD124" s="90"/>
      <c r="AE124" s="90"/>
    </row>
    <row r="125" spans="2:31" ht="15" customHeight="1" x14ac:dyDescent="0.35">
      <c r="B125" s="109"/>
      <c r="C125" s="109"/>
      <c r="D125" s="37"/>
      <c r="E125" s="37"/>
      <c r="F125" s="38"/>
      <c r="G125" s="38"/>
      <c r="H125" s="38"/>
      <c r="I125" s="38"/>
      <c r="J125" s="41"/>
      <c r="K125" s="43"/>
      <c r="L125" s="43"/>
      <c r="M125" s="43"/>
      <c r="N125" s="43"/>
      <c r="O125" s="43"/>
      <c r="P125" s="56"/>
      <c r="Q125" s="56"/>
      <c r="R125" s="56"/>
      <c r="S125" s="43"/>
      <c r="U125" s="90"/>
      <c r="V125" s="105"/>
      <c r="W125" s="90"/>
      <c r="X125" s="90"/>
      <c r="Y125" s="90"/>
      <c r="Z125" s="90"/>
      <c r="AA125" s="90"/>
      <c r="AB125" s="90"/>
      <c r="AC125" s="90"/>
      <c r="AD125" s="90"/>
      <c r="AE125" s="90"/>
    </row>
    <row r="126" spans="2:31" ht="15" customHeight="1" x14ac:dyDescent="0.35">
      <c r="B126" s="109"/>
      <c r="C126" s="109"/>
      <c r="D126" s="37"/>
      <c r="E126" s="37"/>
      <c r="F126" s="38"/>
      <c r="G126" s="38"/>
      <c r="H126" s="38"/>
      <c r="I126" s="38"/>
      <c r="J126" s="41"/>
      <c r="K126" s="43"/>
      <c r="L126" s="43"/>
      <c r="M126" s="43"/>
      <c r="N126" s="43"/>
      <c r="O126" s="43"/>
      <c r="P126" s="56"/>
      <c r="Q126" s="56"/>
      <c r="R126" s="56"/>
      <c r="S126" s="43"/>
      <c r="U126" s="90"/>
      <c r="V126" s="105"/>
      <c r="W126" s="90"/>
      <c r="X126" s="90"/>
      <c r="Y126" s="90"/>
      <c r="Z126" s="90"/>
      <c r="AA126" s="90"/>
      <c r="AB126" s="90"/>
      <c r="AC126" s="90"/>
      <c r="AD126" s="90"/>
      <c r="AE126" s="90"/>
    </row>
    <row r="127" spans="2:31" ht="15" customHeight="1" x14ac:dyDescent="0.35">
      <c r="B127" s="109" t="s">
        <v>87</v>
      </c>
      <c r="C127" s="109"/>
      <c r="D127" s="37" t="s">
        <v>83</v>
      </c>
      <c r="E127" s="37" t="s">
        <v>83</v>
      </c>
      <c r="F127" s="38">
        <v>10</v>
      </c>
      <c r="G127" s="54" t="s">
        <v>89</v>
      </c>
      <c r="H127" s="38" t="s">
        <v>90</v>
      </c>
      <c r="I127" s="38" t="s">
        <v>379</v>
      </c>
      <c r="J127" s="41" t="s">
        <v>380</v>
      </c>
      <c r="K127" s="43"/>
      <c r="L127" s="43" t="s">
        <v>94</v>
      </c>
      <c r="M127" s="43" t="s">
        <v>381</v>
      </c>
      <c r="N127" s="43" t="s">
        <v>96</v>
      </c>
      <c r="O127" s="43" t="s">
        <v>382</v>
      </c>
      <c r="P127" s="56" t="b">
        <v>0</v>
      </c>
      <c r="Q127" s="56">
        <v>0</v>
      </c>
      <c r="R127" s="56">
        <v>0</v>
      </c>
      <c r="S127" s="43" t="s">
        <v>81</v>
      </c>
      <c r="U127" s="90"/>
      <c r="V127" s="105" t="str">
        <f>H127</f>
        <v>2A</v>
      </c>
      <c r="W127" s="90" t="str">
        <f>CONCATENATE(I127,".",F127,".",G127)</f>
        <v>DO.10.00</v>
      </c>
      <c r="X127" s="90"/>
      <c r="Y127" s="90"/>
      <c r="Z127" s="90" t="s">
        <v>383</v>
      </c>
      <c r="AA127" s="90"/>
      <c r="AB127" s="90"/>
      <c r="AC127" s="90"/>
      <c r="AD127" s="90"/>
      <c r="AE127" s="90"/>
    </row>
    <row r="128" spans="2:31" ht="15" customHeight="1" x14ac:dyDescent="0.35">
      <c r="B128" s="109" t="s">
        <v>87</v>
      </c>
      <c r="C128" s="109"/>
      <c r="D128" s="37" t="s">
        <v>83</v>
      </c>
      <c r="E128" s="37" t="s">
        <v>83</v>
      </c>
      <c r="F128" s="38">
        <v>10</v>
      </c>
      <c r="G128" s="54" t="s">
        <v>99</v>
      </c>
      <c r="H128" s="38" t="s">
        <v>100</v>
      </c>
      <c r="I128" s="38" t="s">
        <v>379</v>
      </c>
      <c r="J128" s="149" t="s">
        <v>27</v>
      </c>
      <c r="K128" s="43"/>
      <c r="L128" s="66" t="s">
        <v>27</v>
      </c>
      <c r="M128" s="66" t="s">
        <v>27</v>
      </c>
      <c r="N128" s="66" t="s">
        <v>27</v>
      </c>
      <c r="O128" s="66" t="s">
        <v>27</v>
      </c>
      <c r="P128" s="56" t="b">
        <v>0</v>
      </c>
      <c r="Q128" s="56">
        <v>0</v>
      </c>
      <c r="R128" s="56">
        <v>0</v>
      </c>
      <c r="S128" s="43" t="s">
        <v>81</v>
      </c>
      <c r="U128" s="90"/>
      <c r="V128" s="105" t="str">
        <f t="shared" ref="V128:V142" si="12">H128</f>
        <v>3A</v>
      </c>
      <c r="W128" s="90" t="str">
        <f t="shared" ref="W128:W142" si="13">CONCATENATE(I128,".",F128,".",G128)</f>
        <v>DO.10.01</v>
      </c>
      <c r="X128" s="90"/>
      <c r="Y128" s="90"/>
      <c r="Z128" s="90" t="s">
        <v>383</v>
      </c>
      <c r="AA128" s="90"/>
      <c r="AB128" s="90"/>
      <c r="AC128" s="90"/>
      <c r="AD128" s="90"/>
      <c r="AE128" s="90"/>
    </row>
    <row r="129" spans="2:31" ht="15" customHeight="1" x14ac:dyDescent="0.35">
      <c r="B129" s="109" t="s">
        <v>87</v>
      </c>
      <c r="C129" s="109"/>
      <c r="D129" s="37" t="s">
        <v>83</v>
      </c>
      <c r="E129" s="37" t="s">
        <v>83</v>
      </c>
      <c r="F129" s="38">
        <v>10</v>
      </c>
      <c r="G129" s="54" t="s">
        <v>105</v>
      </c>
      <c r="H129" s="38" t="s">
        <v>106</v>
      </c>
      <c r="I129" s="38" t="s">
        <v>379</v>
      </c>
      <c r="J129" s="149" t="s">
        <v>27</v>
      </c>
      <c r="K129" s="43"/>
      <c r="L129" s="66" t="s">
        <v>27</v>
      </c>
      <c r="M129" s="66" t="s">
        <v>27</v>
      </c>
      <c r="N129" s="66" t="s">
        <v>27</v>
      </c>
      <c r="O129" s="66" t="s">
        <v>27</v>
      </c>
      <c r="P129" s="56" t="b">
        <v>0</v>
      </c>
      <c r="Q129" s="56">
        <v>0</v>
      </c>
      <c r="R129" s="56">
        <v>0</v>
      </c>
      <c r="S129" s="43" t="s">
        <v>81</v>
      </c>
      <c r="U129" s="90"/>
      <c r="V129" s="105" t="str">
        <f t="shared" si="12"/>
        <v>4A</v>
      </c>
      <c r="W129" s="90" t="str">
        <f t="shared" si="13"/>
        <v>DO.10.02</v>
      </c>
      <c r="X129" s="90"/>
      <c r="Y129" s="90"/>
      <c r="Z129" s="90" t="s">
        <v>383</v>
      </c>
      <c r="AA129" s="90"/>
      <c r="AB129" s="90"/>
      <c r="AC129" s="90"/>
      <c r="AD129" s="90"/>
      <c r="AE129" s="90"/>
    </row>
    <row r="130" spans="2:31" ht="15" customHeight="1" x14ac:dyDescent="0.35">
      <c r="B130" s="109" t="s">
        <v>87</v>
      </c>
      <c r="C130" s="109"/>
      <c r="D130" s="37" t="s">
        <v>83</v>
      </c>
      <c r="E130" s="37" t="s">
        <v>83</v>
      </c>
      <c r="F130" s="38">
        <v>10</v>
      </c>
      <c r="G130" s="54" t="s">
        <v>111</v>
      </c>
      <c r="H130" s="38" t="s">
        <v>112</v>
      </c>
      <c r="I130" s="38" t="s">
        <v>379</v>
      </c>
      <c r="J130" s="41" t="s">
        <v>384</v>
      </c>
      <c r="K130" s="43"/>
      <c r="L130" s="43" t="s">
        <v>190</v>
      </c>
      <c r="M130" s="43" t="s">
        <v>385</v>
      </c>
      <c r="N130" s="43" t="s">
        <v>192</v>
      </c>
      <c r="O130" s="43" t="s">
        <v>382</v>
      </c>
      <c r="P130" s="56" t="b">
        <v>0</v>
      </c>
      <c r="Q130" s="56">
        <v>0</v>
      </c>
      <c r="R130" s="56">
        <v>0</v>
      </c>
      <c r="S130" s="43"/>
      <c r="U130" s="90"/>
      <c r="V130" s="105" t="str">
        <f t="shared" si="12"/>
        <v>5A</v>
      </c>
      <c r="W130" s="90" t="str">
        <f t="shared" si="13"/>
        <v>DO.10.03</v>
      </c>
      <c r="X130" s="90"/>
      <c r="Y130" s="90"/>
      <c r="Z130" s="90" t="s">
        <v>383</v>
      </c>
      <c r="AA130" s="90"/>
      <c r="AB130" s="90"/>
      <c r="AC130" s="90"/>
      <c r="AD130" s="90"/>
      <c r="AE130" s="90"/>
    </row>
    <row r="131" spans="2:31" ht="15" customHeight="1" x14ac:dyDescent="0.35">
      <c r="B131" s="109" t="s">
        <v>87</v>
      </c>
      <c r="C131" s="109"/>
      <c r="D131" s="37" t="s">
        <v>83</v>
      </c>
      <c r="E131" s="37" t="s">
        <v>83</v>
      </c>
      <c r="F131" s="38">
        <v>10</v>
      </c>
      <c r="G131" s="54" t="s">
        <v>114</v>
      </c>
      <c r="H131" s="38" t="s">
        <v>115</v>
      </c>
      <c r="I131" s="38" t="s">
        <v>379</v>
      </c>
      <c r="J131" s="149" t="s">
        <v>27</v>
      </c>
      <c r="K131" s="43"/>
      <c r="L131" s="66" t="s">
        <v>27</v>
      </c>
      <c r="M131" s="66" t="s">
        <v>27</v>
      </c>
      <c r="N131" s="66" t="s">
        <v>27</v>
      </c>
      <c r="O131" s="66" t="s">
        <v>27</v>
      </c>
      <c r="P131" s="56" t="b">
        <v>0</v>
      </c>
      <c r="Q131" s="56">
        <v>0</v>
      </c>
      <c r="R131" s="56">
        <v>0</v>
      </c>
      <c r="S131" s="43"/>
      <c r="U131" s="90"/>
      <c r="V131" s="105" t="str">
        <f t="shared" si="12"/>
        <v>6A</v>
      </c>
      <c r="W131" s="90" t="str">
        <f t="shared" si="13"/>
        <v>DO.10.04</v>
      </c>
      <c r="X131" s="90"/>
      <c r="Y131" s="90"/>
      <c r="Z131" s="90" t="s">
        <v>383</v>
      </c>
      <c r="AA131" s="90"/>
      <c r="AB131" s="90"/>
      <c r="AC131" s="90"/>
      <c r="AD131" s="90"/>
      <c r="AE131" s="90"/>
    </row>
    <row r="132" spans="2:31" ht="15" customHeight="1" x14ac:dyDescent="0.35">
      <c r="B132" s="109" t="s">
        <v>87</v>
      </c>
      <c r="C132" s="109"/>
      <c r="D132" s="37" t="s">
        <v>83</v>
      </c>
      <c r="E132" s="37" t="s">
        <v>83</v>
      </c>
      <c r="F132" s="38">
        <v>10</v>
      </c>
      <c r="G132" s="54" t="s">
        <v>118</v>
      </c>
      <c r="H132" s="38" t="s">
        <v>119</v>
      </c>
      <c r="I132" s="38" t="s">
        <v>379</v>
      </c>
      <c r="J132" s="149" t="s">
        <v>27</v>
      </c>
      <c r="K132" s="43"/>
      <c r="L132" s="66" t="s">
        <v>27</v>
      </c>
      <c r="M132" s="66" t="s">
        <v>27</v>
      </c>
      <c r="N132" s="66" t="s">
        <v>27</v>
      </c>
      <c r="O132" s="66" t="s">
        <v>27</v>
      </c>
      <c r="P132" s="56" t="b">
        <v>0</v>
      </c>
      <c r="Q132" s="56">
        <v>0</v>
      </c>
      <c r="R132" s="56">
        <v>0</v>
      </c>
      <c r="S132" s="43"/>
      <c r="U132" s="90"/>
      <c r="V132" s="105" t="str">
        <f t="shared" si="12"/>
        <v>7A</v>
      </c>
      <c r="W132" s="90" t="str">
        <f t="shared" si="13"/>
        <v>DO.10.05</v>
      </c>
      <c r="X132" s="90"/>
      <c r="Y132" s="90"/>
      <c r="Z132" s="90" t="s">
        <v>383</v>
      </c>
      <c r="AA132" s="90"/>
      <c r="AB132" s="90"/>
      <c r="AC132" s="90"/>
      <c r="AD132" s="90"/>
      <c r="AE132" s="90"/>
    </row>
    <row r="133" spans="2:31" ht="15" customHeight="1" x14ac:dyDescent="0.35">
      <c r="B133" s="109" t="s">
        <v>87</v>
      </c>
      <c r="C133" s="109"/>
      <c r="D133" s="37" t="s">
        <v>83</v>
      </c>
      <c r="E133" s="37" t="s">
        <v>83</v>
      </c>
      <c r="F133" s="38">
        <v>10</v>
      </c>
      <c r="G133" s="54" t="s">
        <v>124</v>
      </c>
      <c r="H133" s="38" t="s">
        <v>125</v>
      </c>
      <c r="I133" s="38" t="s">
        <v>379</v>
      </c>
      <c r="J133" s="149" t="s">
        <v>27</v>
      </c>
      <c r="K133" s="66"/>
      <c r="L133" s="66" t="s">
        <v>27</v>
      </c>
      <c r="M133" s="66" t="s">
        <v>27</v>
      </c>
      <c r="N133" s="66" t="s">
        <v>27</v>
      </c>
      <c r="O133" s="66" t="s">
        <v>27</v>
      </c>
      <c r="P133" s="56" t="b">
        <v>0</v>
      </c>
      <c r="Q133" s="56">
        <v>0</v>
      </c>
      <c r="R133" s="56">
        <v>0</v>
      </c>
      <c r="S133" s="43"/>
      <c r="U133" s="90"/>
      <c r="V133" s="105" t="str">
        <f t="shared" si="12"/>
        <v>8A</v>
      </c>
      <c r="W133" s="90" t="str">
        <f t="shared" si="13"/>
        <v>DO.10.06</v>
      </c>
      <c r="X133" s="90"/>
      <c r="Y133" s="90"/>
      <c r="Z133" s="90" t="s">
        <v>383</v>
      </c>
      <c r="AA133" s="90"/>
      <c r="AB133" s="90"/>
      <c r="AC133" s="90"/>
      <c r="AD133" s="90"/>
      <c r="AE133" s="90"/>
    </row>
    <row r="134" spans="2:31" ht="15" customHeight="1" x14ac:dyDescent="0.35">
      <c r="B134" s="109" t="s">
        <v>87</v>
      </c>
      <c r="C134" s="109"/>
      <c r="D134" s="37" t="s">
        <v>83</v>
      </c>
      <c r="E134" s="37" t="s">
        <v>83</v>
      </c>
      <c r="F134" s="38">
        <v>10</v>
      </c>
      <c r="G134" s="54" t="s">
        <v>130</v>
      </c>
      <c r="H134" s="38" t="s">
        <v>131</v>
      </c>
      <c r="I134" s="38" t="s">
        <v>379</v>
      </c>
      <c r="J134" s="41" t="s">
        <v>386</v>
      </c>
      <c r="K134" s="66"/>
      <c r="L134" s="43" t="s">
        <v>387</v>
      </c>
      <c r="M134" s="43" t="s">
        <v>388</v>
      </c>
      <c r="N134" s="43" t="s">
        <v>389</v>
      </c>
      <c r="O134" s="43" t="s">
        <v>390</v>
      </c>
      <c r="P134" s="56" t="b">
        <v>0</v>
      </c>
      <c r="Q134" s="56">
        <v>0</v>
      </c>
      <c r="R134" s="56">
        <v>0</v>
      </c>
      <c r="S134" s="43"/>
      <c r="U134" s="90"/>
      <c r="V134" s="105" t="str">
        <f t="shared" si="12"/>
        <v>9A</v>
      </c>
      <c r="W134" s="90" t="str">
        <f t="shared" si="13"/>
        <v>DO.10.07</v>
      </c>
      <c r="X134" s="90"/>
      <c r="Y134" s="90"/>
      <c r="Z134" s="90" t="s">
        <v>383</v>
      </c>
      <c r="AA134" s="90"/>
      <c r="AB134" s="90"/>
      <c r="AC134" s="90"/>
      <c r="AD134" s="90"/>
      <c r="AE134" s="90"/>
    </row>
    <row r="135" spans="2:31" ht="15" customHeight="1" x14ac:dyDescent="0.35">
      <c r="B135" s="109" t="s">
        <v>87</v>
      </c>
      <c r="C135" s="109"/>
      <c r="D135" s="37" t="s">
        <v>83</v>
      </c>
      <c r="E135" s="37" t="s">
        <v>83</v>
      </c>
      <c r="F135" s="38">
        <v>10</v>
      </c>
      <c r="G135" s="54" t="s">
        <v>135</v>
      </c>
      <c r="H135" s="38" t="s">
        <v>136</v>
      </c>
      <c r="I135" s="38" t="s">
        <v>379</v>
      </c>
      <c r="J135" s="41" t="s">
        <v>391</v>
      </c>
      <c r="K135" s="66"/>
      <c r="L135" s="67" t="s">
        <v>387</v>
      </c>
      <c r="M135" s="43" t="s">
        <v>392</v>
      </c>
      <c r="N135" s="67" t="s">
        <v>389</v>
      </c>
      <c r="O135" s="43" t="s">
        <v>393</v>
      </c>
      <c r="P135" s="56" t="b">
        <v>0</v>
      </c>
      <c r="Q135" s="56">
        <v>0</v>
      </c>
      <c r="R135" s="56">
        <v>0</v>
      </c>
      <c r="S135" s="43" t="s">
        <v>81</v>
      </c>
      <c r="U135" s="90"/>
      <c r="V135" s="105" t="str">
        <f t="shared" si="12"/>
        <v>2B</v>
      </c>
      <c r="W135" s="90" t="str">
        <f t="shared" si="13"/>
        <v>DO.10.08</v>
      </c>
      <c r="X135" s="90"/>
      <c r="Y135" s="90"/>
      <c r="Z135" s="90" t="s">
        <v>383</v>
      </c>
      <c r="AA135" s="90"/>
      <c r="AB135" s="90"/>
      <c r="AC135" s="90"/>
      <c r="AD135" s="90"/>
      <c r="AE135" s="90"/>
    </row>
    <row r="136" spans="2:31" ht="15" customHeight="1" x14ac:dyDescent="0.35">
      <c r="B136" s="109" t="s">
        <v>87</v>
      </c>
      <c r="C136" s="109"/>
      <c r="D136" s="37" t="s">
        <v>83</v>
      </c>
      <c r="E136" s="37" t="s">
        <v>83</v>
      </c>
      <c r="F136" s="38">
        <v>10</v>
      </c>
      <c r="G136" s="54" t="s">
        <v>143</v>
      </c>
      <c r="H136" s="38" t="s">
        <v>144</v>
      </c>
      <c r="I136" s="38" t="s">
        <v>379</v>
      </c>
      <c r="J136" s="57" t="s">
        <v>27</v>
      </c>
      <c r="K136" s="58"/>
      <c r="L136" s="58" t="s">
        <v>27</v>
      </c>
      <c r="M136" s="58" t="s">
        <v>113</v>
      </c>
      <c r="N136" s="58" t="s">
        <v>27</v>
      </c>
      <c r="O136" s="58" t="s">
        <v>27</v>
      </c>
      <c r="P136" s="85" t="s">
        <v>27</v>
      </c>
      <c r="Q136" s="84">
        <v>0</v>
      </c>
      <c r="R136" s="84">
        <v>0</v>
      </c>
      <c r="S136" s="43"/>
      <c r="U136" s="90"/>
      <c r="V136" s="105" t="str">
        <f t="shared" si="12"/>
        <v>3B</v>
      </c>
      <c r="W136" s="90" t="str">
        <f t="shared" si="13"/>
        <v>DO.10.09</v>
      </c>
      <c r="X136" s="90"/>
      <c r="Y136" s="90"/>
      <c r="Z136" s="90" t="s">
        <v>383</v>
      </c>
      <c r="AA136" s="90"/>
      <c r="AB136" s="90"/>
      <c r="AC136" s="90"/>
      <c r="AD136" s="90"/>
      <c r="AE136" s="90"/>
    </row>
    <row r="137" spans="2:31" ht="15" customHeight="1" x14ac:dyDescent="0.35">
      <c r="B137" s="109" t="s">
        <v>87</v>
      </c>
      <c r="C137" s="109"/>
      <c r="D137" s="37" t="s">
        <v>83</v>
      </c>
      <c r="E137" s="37" t="s">
        <v>83</v>
      </c>
      <c r="F137" s="38">
        <v>10</v>
      </c>
      <c r="G137" s="54" t="s">
        <v>150</v>
      </c>
      <c r="H137" s="38" t="s">
        <v>221</v>
      </c>
      <c r="I137" s="38" t="s">
        <v>379</v>
      </c>
      <c r="J137" s="57" t="s">
        <v>27</v>
      </c>
      <c r="K137" s="58"/>
      <c r="L137" s="58" t="s">
        <v>27</v>
      </c>
      <c r="M137" s="58" t="s">
        <v>113</v>
      </c>
      <c r="N137" s="58" t="s">
        <v>27</v>
      </c>
      <c r="O137" s="58" t="s">
        <v>27</v>
      </c>
      <c r="P137" s="85" t="s">
        <v>27</v>
      </c>
      <c r="Q137" s="84">
        <v>0</v>
      </c>
      <c r="R137" s="84">
        <v>0</v>
      </c>
      <c r="S137" s="43" t="s">
        <v>81</v>
      </c>
      <c r="U137" s="90"/>
      <c r="V137" s="105" t="str">
        <f t="shared" si="12"/>
        <v>4B</v>
      </c>
      <c r="W137" s="90" t="str">
        <f t="shared" si="13"/>
        <v>DO.10.10</v>
      </c>
      <c r="X137" s="90"/>
      <c r="Y137" s="90"/>
      <c r="Z137" s="90" t="s">
        <v>383</v>
      </c>
      <c r="AA137" s="90"/>
      <c r="AB137" s="90"/>
      <c r="AC137" s="90"/>
      <c r="AD137" s="90"/>
      <c r="AE137" s="90"/>
    </row>
    <row r="138" spans="2:31" ht="15" customHeight="1" x14ac:dyDescent="0.35">
      <c r="B138" s="109" t="s">
        <v>87</v>
      </c>
      <c r="C138" s="109"/>
      <c r="D138" s="37" t="s">
        <v>83</v>
      </c>
      <c r="E138" s="37" t="s">
        <v>83</v>
      </c>
      <c r="F138" s="38">
        <v>10</v>
      </c>
      <c r="G138" s="54" t="s">
        <v>155</v>
      </c>
      <c r="H138" s="38" t="s">
        <v>156</v>
      </c>
      <c r="I138" s="38" t="s">
        <v>379</v>
      </c>
      <c r="J138" s="41" t="s">
        <v>394</v>
      </c>
      <c r="K138" s="43"/>
      <c r="L138" s="43" t="s">
        <v>395</v>
      </c>
      <c r="M138" s="43" t="s">
        <v>396</v>
      </c>
      <c r="N138" s="43" t="s">
        <v>167</v>
      </c>
      <c r="O138" s="43" t="s">
        <v>397</v>
      </c>
      <c r="P138" s="56" t="b">
        <v>0</v>
      </c>
      <c r="Q138" s="56">
        <v>0</v>
      </c>
      <c r="R138" s="56">
        <v>0</v>
      </c>
      <c r="S138" s="43" t="s">
        <v>81</v>
      </c>
      <c r="U138" s="90"/>
      <c r="V138" s="105" t="str">
        <f t="shared" si="12"/>
        <v>5B</v>
      </c>
      <c r="W138" s="90" t="str">
        <f t="shared" si="13"/>
        <v>DO.10.11</v>
      </c>
      <c r="X138" s="90"/>
      <c r="Y138" s="90"/>
      <c r="Z138" s="90" t="s">
        <v>383</v>
      </c>
      <c r="AA138" s="90"/>
      <c r="AB138" s="90"/>
      <c r="AC138" s="90"/>
      <c r="AD138" s="90"/>
      <c r="AE138" s="90"/>
    </row>
    <row r="139" spans="2:31" ht="15" customHeight="1" x14ac:dyDescent="0.35">
      <c r="B139" s="109" t="s">
        <v>87</v>
      </c>
      <c r="C139" s="109"/>
      <c r="D139" s="37" t="s">
        <v>83</v>
      </c>
      <c r="E139" s="37" t="s">
        <v>83</v>
      </c>
      <c r="F139" s="38">
        <v>10</v>
      </c>
      <c r="G139" s="54" t="s">
        <v>161</v>
      </c>
      <c r="H139" s="38" t="s">
        <v>162</v>
      </c>
      <c r="I139" s="38" t="s">
        <v>379</v>
      </c>
      <c r="J139" s="41" t="s">
        <v>398</v>
      </c>
      <c r="K139" s="43"/>
      <c r="L139" s="43" t="s">
        <v>399</v>
      </c>
      <c r="M139" s="43" t="s">
        <v>400</v>
      </c>
      <c r="N139" s="43" t="s">
        <v>167</v>
      </c>
      <c r="O139" s="43" t="s">
        <v>401</v>
      </c>
      <c r="P139" s="56" t="b">
        <v>0</v>
      </c>
      <c r="Q139" s="56">
        <v>0</v>
      </c>
      <c r="R139" s="56">
        <v>0</v>
      </c>
      <c r="S139" s="43" t="s">
        <v>81</v>
      </c>
      <c r="U139" s="90"/>
      <c r="V139" s="105" t="str">
        <f t="shared" si="12"/>
        <v>6B</v>
      </c>
      <c r="W139" s="90" t="str">
        <f t="shared" si="13"/>
        <v>DO.10.12</v>
      </c>
      <c r="X139" s="90"/>
      <c r="Y139" s="90"/>
      <c r="Z139" s="90" t="s">
        <v>383</v>
      </c>
      <c r="AA139" s="90"/>
      <c r="AB139" s="90"/>
      <c r="AC139" s="90"/>
      <c r="AD139" s="90"/>
      <c r="AE139" s="90"/>
    </row>
    <row r="140" spans="2:31" ht="15" customHeight="1" x14ac:dyDescent="0.35">
      <c r="B140" s="109" t="s">
        <v>87</v>
      </c>
      <c r="C140" s="109"/>
      <c r="D140" s="37" t="s">
        <v>83</v>
      </c>
      <c r="E140" s="37" t="s">
        <v>83</v>
      </c>
      <c r="F140" s="38">
        <v>10</v>
      </c>
      <c r="G140" s="54" t="s">
        <v>168</v>
      </c>
      <c r="H140" s="38" t="s">
        <v>169</v>
      </c>
      <c r="I140" s="38" t="s">
        <v>379</v>
      </c>
      <c r="J140" s="41" t="s">
        <v>402</v>
      </c>
      <c r="K140" s="43"/>
      <c r="L140" s="43" t="s">
        <v>403</v>
      </c>
      <c r="M140" s="43" t="s">
        <v>404</v>
      </c>
      <c r="N140" s="43" t="s">
        <v>373</v>
      </c>
      <c r="O140" s="43" t="s">
        <v>382</v>
      </c>
      <c r="P140" s="56" t="b">
        <v>1</v>
      </c>
      <c r="Q140" s="56">
        <v>0</v>
      </c>
      <c r="R140" s="56">
        <v>0</v>
      </c>
      <c r="S140" s="43"/>
      <c r="U140" s="90"/>
      <c r="V140" s="105" t="str">
        <f t="shared" si="12"/>
        <v>7B</v>
      </c>
      <c r="W140" s="90" t="str">
        <f t="shared" si="13"/>
        <v>DO.10.13</v>
      </c>
      <c r="X140" s="90"/>
      <c r="Y140" s="90"/>
      <c r="Z140" s="90" t="s">
        <v>383</v>
      </c>
      <c r="AA140" s="90"/>
      <c r="AB140" s="90"/>
      <c r="AC140" s="90"/>
      <c r="AD140" s="90"/>
      <c r="AE140" s="90"/>
    </row>
    <row r="141" spans="2:31" ht="15" customHeight="1" x14ac:dyDescent="0.35">
      <c r="B141" s="109" t="s">
        <v>87</v>
      </c>
      <c r="C141" s="109"/>
      <c r="D141" s="37" t="s">
        <v>83</v>
      </c>
      <c r="E141" s="37" t="s">
        <v>83</v>
      </c>
      <c r="F141" s="38">
        <v>10</v>
      </c>
      <c r="G141" s="54" t="s">
        <v>175</v>
      </c>
      <c r="H141" s="38" t="s">
        <v>176</v>
      </c>
      <c r="I141" s="38" t="s">
        <v>379</v>
      </c>
      <c r="J141" s="41" t="s">
        <v>405</v>
      </c>
      <c r="K141" s="43"/>
      <c r="L141" s="43" t="s">
        <v>406</v>
      </c>
      <c r="M141" s="43" t="s">
        <v>407</v>
      </c>
      <c r="N141" s="43" t="s">
        <v>167</v>
      </c>
      <c r="O141" s="43" t="s">
        <v>408</v>
      </c>
      <c r="P141" s="56" t="b">
        <v>1</v>
      </c>
      <c r="Q141" s="56">
        <v>0</v>
      </c>
      <c r="R141" s="56">
        <v>0</v>
      </c>
      <c r="S141" s="43"/>
      <c r="U141" s="90"/>
      <c r="V141" s="105" t="str">
        <f t="shared" si="12"/>
        <v>8B</v>
      </c>
      <c r="W141" s="90" t="str">
        <f t="shared" si="13"/>
        <v>DO.10.14</v>
      </c>
      <c r="X141" s="90"/>
      <c r="Y141" s="90"/>
      <c r="Z141" s="90" t="s">
        <v>383</v>
      </c>
      <c r="AA141" s="90"/>
      <c r="AB141" s="90"/>
      <c r="AC141" s="90"/>
      <c r="AD141" s="90"/>
      <c r="AE141" s="90"/>
    </row>
    <row r="142" spans="2:31" ht="15" customHeight="1" x14ac:dyDescent="0.35">
      <c r="B142" s="109" t="s">
        <v>87</v>
      </c>
      <c r="C142" s="109"/>
      <c r="D142" s="37" t="s">
        <v>83</v>
      </c>
      <c r="E142" s="37" t="s">
        <v>83</v>
      </c>
      <c r="F142" s="38">
        <v>10</v>
      </c>
      <c r="G142" s="54" t="s">
        <v>181</v>
      </c>
      <c r="H142" s="38" t="s">
        <v>182</v>
      </c>
      <c r="I142" s="38" t="s">
        <v>379</v>
      </c>
      <c r="J142" s="57" t="s">
        <v>27</v>
      </c>
      <c r="K142" s="58"/>
      <c r="L142" s="58" t="s">
        <v>27</v>
      </c>
      <c r="M142" s="58" t="s">
        <v>113</v>
      </c>
      <c r="N142" s="58" t="s">
        <v>27</v>
      </c>
      <c r="O142" s="58" t="s">
        <v>27</v>
      </c>
      <c r="P142" s="85" t="s">
        <v>27</v>
      </c>
      <c r="Q142" s="84">
        <v>0</v>
      </c>
      <c r="R142" s="84">
        <v>0</v>
      </c>
      <c r="S142" s="43"/>
      <c r="U142" s="90"/>
      <c r="V142" s="105" t="str">
        <f t="shared" si="12"/>
        <v>9B</v>
      </c>
      <c r="W142" s="90" t="str">
        <f t="shared" si="13"/>
        <v>DO.10.15</v>
      </c>
      <c r="X142" s="90"/>
      <c r="Y142" s="90"/>
      <c r="Z142" s="90" t="s">
        <v>383</v>
      </c>
      <c r="AA142" s="90"/>
      <c r="AB142" s="90"/>
      <c r="AC142" s="90"/>
      <c r="AD142" s="90"/>
      <c r="AE142" s="90"/>
    </row>
    <row r="143" spans="2:31" ht="15" customHeight="1" x14ac:dyDescent="0.35">
      <c r="B143" s="109"/>
      <c r="C143" s="109"/>
      <c r="D143" s="37"/>
      <c r="E143" s="37"/>
      <c r="F143" s="38"/>
      <c r="G143" s="38"/>
      <c r="H143" s="38"/>
      <c r="I143" s="38"/>
      <c r="J143" s="41"/>
      <c r="K143" s="43"/>
      <c r="L143" s="43"/>
      <c r="M143" s="43"/>
      <c r="N143" s="43"/>
      <c r="O143" s="43"/>
      <c r="P143" s="56"/>
      <c r="Q143" s="56"/>
      <c r="R143" s="56"/>
      <c r="S143" s="43"/>
      <c r="U143" s="90"/>
      <c r="V143" s="105"/>
      <c r="W143" s="90"/>
      <c r="X143" s="90"/>
      <c r="Y143" s="90"/>
      <c r="Z143" s="90"/>
      <c r="AA143" s="90"/>
      <c r="AB143" s="90"/>
      <c r="AC143" s="90"/>
      <c r="AD143" s="90"/>
      <c r="AE143" s="90"/>
    </row>
    <row r="144" spans="2:31" ht="15" customHeight="1" x14ac:dyDescent="0.35">
      <c r="B144" s="109"/>
      <c r="C144" s="109"/>
      <c r="D144" s="37"/>
      <c r="E144" s="37"/>
      <c r="F144" s="38"/>
      <c r="G144" s="38"/>
      <c r="H144" s="38"/>
      <c r="I144" s="38"/>
      <c r="J144" s="41"/>
      <c r="K144" s="43"/>
      <c r="L144" s="43"/>
      <c r="M144" s="43"/>
      <c r="N144" s="43"/>
      <c r="O144" s="43"/>
      <c r="P144" s="56"/>
      <c r="Q144" s="56"/>
      <c r="R144" s="56"/>
      <c r="S144" s="43"/>
      <c r="U144" s="90"/>
      <c r="V144" s="105"/>
      <c r="W144" s="90"/>
      <c r="X144" s="90"/>
      <c r="Y144" s="90"/>
      <c r="Z144" s="90"/>
      <c r="AA144" s="90"/>
      <c r="AB144" s="90"/>
      <c r="AC144" s="90"/>
      <c r="AD144" s="90"/>
      <c r="AE144" s="90"/>
    </row>
    <row r="145" spans="2:31" ht="15" customHeight="1" x14ac:dyDescent="0.35">
      <c r="B145" s="109" t="s">
        <v>87</v>
      </c>
      <c r="C145" s="109"/>
      <c r="D145" s="37" t="s">
        <v>83</v>
      </c>
      <c r="E145" s="37" t="s">
        <v>83</v>
      </c>
      <c r="F145" s="38">
        <v>11</v>
      </c>
      <c r="G145" s="54" t="s">
        <v>89</v>
      </c>
      <c r="H145" s="38" t="s">
        <v>409</v>
      </c>
      <c r="I145" s="38" t="s">
        <v>410</v>
      </c>
      <c r="J145" s="41" t="s">
        <v>411</v>
      </c>
      <c r="K145" s="43"/>
      <c r="L145" s="43" t="s">
        <v>94</v>
      </c>
      <c r="M145" s="43" t="s">
        <v>412</v>
      </c>
      <c r="N145" s="43" t="s">
        <v>96</v>
      </c>
      <c r="O145" s="43" t="s">
        <v>413</v>
      </c>
      <c r="P145" s="56" t="s">
        <v>414</v>
      </c>
      <c r="Q145" s="56">
        <v>0</v>
      </c>
      <c r="R145" s="56">
        <v>0</v>
      </c>
      <c r="S145" s="43" t="s">
        <v>415</v>
      </c>
      <c r="U145" s="90"/>
      <c r="V145" s="105" t="str">
        <f>H145</f>
        <v>1A2A</v>
      </c>
      <c r="W145" s="90" t="str">
        <f>CONCATENATE(I145,".",F145,".",G145)</f>
        <v>AI.11.00</v>
      </c>
      <c r="X145" s="90"/>
      <c r="Y145" s="90"/>
      <c r="Z145" s="90" t="s">
        <v>416</v>
      </c>
      <c r="AA145" s="90"/>
      <c r="AB145" s="90"/>
      <c r="AC145" s="90"/>
      <c r="AD145" s="90"/>
      <c r="AE145" s="90"/>
    </row>
    <row r="146" spans="2:31" ht="15" customHeight="1" x14ac:dyDescent="0.35">
      <c r="B146" s="109" t="s">
        <v>87</v>
      </c>
      <c r="C146" s="109"/>
      <c r="D146" s="37" t="s">
        <v>83</v>
      </c>
      <c r="E146" s="37" t="s">
        <v>83</v>
      </c>
      <c r="F146" s="38">
        <v>11</v>
      </c>
      <c r="G146" s="54" t="s">
        <v>99</v>
      </c>
      <c r="H146" s="38" t="s">
        <v>417</v>
      </c>
      <c r="I146" s="38" t="s">
        <v>410</v>
      </c>
      <c r="J146" s="41" t="s">
        <v>418</v>
      </c>
      <c r="K146" s="43"/>
      <c r="L146" s="43" t="s">
        <v>94</v>
      </c>
      <c r="M146" s="43" t="s">
        <v>419</v>
      </c>
      <c r="N146" s="43" t="s">
        <v>96</v>
      </c>
      <c r="O146" s="43" t="s">
        <v>420</v>
      </c>
      <c r="P146" s="56" t="s">
        <v>414</v>
      </c>
      <c r="Q146" s="56">
        <v>0</v>
      </c>
      <c r="R146" s="56">
        <v>50</v>
      </c>
      <c r="S146" s="43" t="s">
        <v>421</v>
      </c>
      <c r="U146" s="90"/>
      <c r="V146" s="105" t="str">
        <f>H146</f>
        <v>1B2B</v>
      </c>
      <c r="W146" s="90" t="str">
        <f>CONCATENATE(I146,".",F146,".",G146)</f>
        <v>AI.11.01</v>
      </c>
      <c r="X146" s="90"/>
      <c r="Y146" s="90"/>
      <c r="Z146" s="90" t="s">
        <v>416</v>
      </c>
      <c r="AA146" s="90"/>
      <c r="AB146" s="90"/>
      <c r="AC146" s="90"/>
      <c r="AD146" s="90"/>
      <c r="AE146" s="90"/>
    </row>
    <row r="147" spans="2:31" ht="15" customHeight="1" x14ac:dyDescent="0.35">
      <c r="B147" s="109" t="s">
        <v>87</v>
      </c>
      <c r="C147" s="109"/>
      <c r="D147" s="37" t="s">
        <v>83</v>
      </c>
      <c r="E147" s="37" t="s">
        <v>83</v>
      </c>
      <c r="F147" s="38">
        <v>11</v>
      </c>
      <c r="G147" s="54" t="s">
        <v>105</v>
      </c>
      <c r="H147" s="38" t="s">
        <v>422</v>
      </c>
      <c r="I147" s="38" t="s">
        <v>410</v>
      </c>
      <c r="J147" s="41" t="s">
        <v>423</v>
      </c>
      <c r="K147" s="43"/>
      <c r="L147" s="43" t="s">
        <v>172</v>
      </c>
      <c r="M147" s="43" t="s">
        <v>424</v>
      </c>
      <c r="N147" s="43" t="s">
        <v>174</v>
      </c>
      <c r="O147" s="43" t="s">
        <v>425</v>
      </c>
      <c r="P147" s="56" t="s">
        <v>414</v>
      </c>
      <c r="Q147" s="56">
        <v>0</v>
      </c>
      <c r="R147" s="56">
        <v>0</v>
      </c>
      <c r="S147" s="43" t="s">
        <v>426</v>
      </c>
      <c r="U147" s="90"/>
      <c r="V147" s="105" t="str">
        <f>H147</f>
        <v>1C2C</v>
      </c>
      <c r="W147" s="90" t="str">
        <f>CONCATENATE(I147,".",F147,".",G147)</f>
        <v>AI.11.02</v>
      </c>
      <c r="X147" s="90"/>
      <c r="Y147" s="90"/>
      <c r="Z147" s="90" t="s">
        <v>416</v>
      </c>
      <c r="AA147" s="90"/>
      <c r="AB147" s="90"/>
      <c r="AC147" s="90"/>
      <c r="AD147" s="90"/>
      <c r="AE147" s="90"/>
    </row>
    <row r="148" spans="2:31" ht="15" customHeight="1" x14ac:dyDescent="0.35">
      <c r="B148" s="109" t="s">
        <v>87</v>
      </c>
      <c r="C148" s="109"/>
      <c r="D148" s="37" t="s">
        <v>83</v>
      </c>
      <c r="E148" s="37" t="s">
        <v>83</v>
      </c>
      <c r="F148" s="38">
        <v>11</v>
      </c>
      <c r="G148" s="54" t="s">
        <v>111</v>
      </c>
      <c r="H148" s="38" t="s">
        <v>427</v>
      </c>
      <c r="I148" s="38" t="s">
        <v>410</v>
      </c>
      <c r="J148" s="41" t="s">
        <v>428</v>
      </c>
      <c r="K148" s="43"/>
      <c r="L148" s="43" t="s">
        <v>243</v>
      </c>
      <c r="M148" s="43" t="s">
        <v>429</v>
      </c>
      <c r="N148" s="43" t="s">
        <v>245</v>
      </c>
      <c r="O148" s="43" t="s">
        <v>425</v>
      </c>
      <c r="P148" s="56" t="s">
        <v>414</v>
      </c>
      <c r="Q148" s="56">
        <v>0</v>
      </c>
      <c r="R148" s="56">
        <v>0</v>
      </c>
      <c r="S148" s="43" t="s">
        <v>430</v>
      </c>
      <c r="U148" s="90"/>
      <c r="V148" s="105" t="str">
        <f>H148</f>
        <v>1D2D</v>
      </c>
      <c r="W148" s="90" t="str">
        <f>CONCATENATE(I148,".",F148,".",G148)</f>
        <v>AI.11.03</v>
      </c>
      <c r="X148" s="90"/>
      <c r="Y148" s="90"/>
      <c r="Z148" s="90" t="s">
        <v>416</v>
      </c>
      <c r="AA148" s="90"/>
      <c r="AB148" s="90"/>
      <c r="AC148" s="90"/>
      <c r="AD148" s="90"/>
      <c r="AE148" s="90"/>
    </row>
    <row r="149" spans="2:31" ht="15" customHeight="1" x14ac:dyDescent="0.35">
      <c r="B149" s="109"/>
      <c r="C149" s="109"/>
      <c r="D149" s="37"/>
      <c r="E149" s="37"/>
      <c r="F149" s="38"/>
      <c r="G149" s="38"/>
      <c r="H149" s="38"/>
      <c r="I149" s="38"/>
      <c r="J149" s="41"/>
      <c r="K149" s="43"/>
      <c r="L149" s="43"/>
      <c r="M149" s="43"/>
      <c r="N149" s="43"/>
      <c r="O149" s="43"/>
      <c r="P149" s="56"/>
      <c r="Q149" s="56"/>
      <c r="R149" s="56"/>
      <c r="S149" s="43"/>
      <c r="U149" s="90"/>
      <c r="V149" s="105"/>
      <c r="W149" s="90"/>
      <c r="X149" s="90"/>
      <c r="Y149" s="90"/>
      <c r="Z149" s="90"/>
      <c r="AA149" s="90"/>
      <c r="AB149" s="90"/>
      <c r="AC149" s="90"/>
      <c r="AD149" s="90"/>
      <c r="AE149" s="90"/>
    </row>
    <row r="150" spans="2:31" ht="15" customHeight="1" x14ac:dyDescent="0.35">
      <c r="B150" s="109"/>
      <c r="C150" s="109"/>
      <c r="D150" s="37"/>
      <c r="E150" s="37"/>
      <c r="F150" s="38"/>
      <c r="G150" s="38"/>
      <c r="H150" s="38"/>
      <c r="I150" s="38"/>
      <c r="J150" s="41"/>
      <c r="K150" s="43"/>
      <c r="L150" s="43"/>
      <c r="M150" s="43"/>
      <c r="N150" s="43"/>
      <c r="O150" s="43"/>
      <c r="P150" s="56"/>
      <c r="Q150" s="56"/>
      <c r="R150" s="56"/>
      <c r="S150" s="43"/>
      <c r="U150" s="90"/>
      <c r="V150" s="105"/>
      <c r="W150" s="90"/>
      <c r="X150" s="90"/>
      <c r="Y150" s="90"/>
      <c r="Z150" s="90"/>
      <c r="AA150" s="90"/>
      <c r="AB150" s="90"/>
      <c r="AC150" s="90"/>
      <c r="AD150" s="90"/>
      <c r="AE150" s="90"/>
    </row>
    <row r="151" spans="2:31" ht="15" customHeight="1" x14ac:dyDescent="0.35">
      <c r="B151" s="109" t="s">
        <v>87</v>
      </c>
      <c r="C151" s="109"/>
      <c r="D151" s="37" t="s">
        <v>83</v>
      </c>
      <c r="E151" s="37" t="s">
        <v>83</v>
      </c>
      <c r="F151" s="38">
        <v>12</v>
      </c>
      <c r="G151" s="54" t="s">
        <v>89</v>
      </c>
      <c r="H151" s="38" t="s">
        <v>409</v>
      </c>
      <c r="I151" s="38" t="s">
        <v>410</v>
      </c>
      <c r="J151" s="41" t="s">
        <v>431</v>
      </c>
      <c r="K151" s="43"/>
      <c r="L151" s="43" t="s">
        <v>190</v>
      </c>
      <c r="M151" s="43" t="s">
        <v>432</v>
      </c>
      <c r="N151" s="43" t="s">
        <v>192</v>
      </c>
      <c r="O151" s="43" t="s">
        <v>413</v>
      </c>
      <c r="P151" s="56" t="s">
        <v>414</v>
      </c>
      <c r="Q151" s="56">
        <v>0</v>
      </c>
      <c r="R151" s="56">
        <v>0</v>
      </c>
      <c r="S151" s="43" t="s">
        <v>415</v>
      </c>
      <c r="U151" s="90"/>
      <c r="V151" s="105" t="str">
        <f>H151</f>
        <v>1A2A</v>
      </c>
      <c r="W151" s="90" t="str">
        <f>CONCATENATE(I151,".",F151,".",G151)</f>
        <v>AI.12.00</v>
      </c>
      <c r="X151" s="90"/>
      <c r="Y151" s="90"/>
      <c r="Z151" s="90" t="s">
        <v>433</v>
      </c>
      <c r="AA151" s="90"/>
      <c r="AB151" s="90"/>
      <c r="AC151" s="90"/>
      <c r="AD151" s="90"/>
      <c r="AE151" s="90"/>
    </row>
    <row r="152" spans="2:31" ht="15" customHeight="1" x14ac:dyDescent="0.35">
      <c r="B152" s="109" t="s">
        <v>87</v>
      </c>
      <c r="C152" s="109"/>
      <c r="D152" s="37" t="s">
        <v>83</v>
      </c>
      <c r="E152" s="37" t="s">
        <v>83</v>
      </c>
      <c r="F152" s="38">
        <v>12</v>
      </c>
      <c r="G152" s="54" t="s">
        <v>99</v>
      </c>
      <c r="H152" s="38" t="s">
        <v>417</v>
      </c>
      <c r="I152" s="38" t="s">
        <v>410</v>
      </c>
      <c r="J152" s="41" t="s">
        <v>434</v>
      </c>
      <c r="K152" s="43"/>
      <c r="L152" s="43" t="s">
        <v>190</v>
      </c>
      <c r="M152" s="43" t="s">
        <v>435</v>
      </c>
      <c r="N152" s="43" t="s">
        <v>192</v>
      </c>
      <c r="O152" s="43" t="s">
        <v>420</v>
      </c>
      <c r="P152" s="56" t="s">
        <v>414</v>
      </c>
      <c r="Q152" s="56">
        <v>0</v>
      </c>
      <c r="R152" s="56">
        <v>50</v>
      </c>
      <c r="S152" s="43" t="s">
        <v>421</v>
      </c>
      <c r="U152" s="90"/>
      <c r="V152" s="105" t="str">
        <f>H152</f>
        <v>1B2B</v>
      </c>
      <c r="W152" s="90" t="str">
        <f>CONCATENATE(I152,".",F152,".",G152)</f>
        <v>AI.12.01</v>
      </c>
      <c r="X152" s="90"/>
      <c r="Y152" s="90"/>
      <c r="Z152" s="90" t="s">
        <v>433</v>
      </c>
      <c r="AA152" s="90"/>
      <c r="AB152" s="90"/>
      <c r="AC152" s="90"/>
      <c r="AD152" s="90"/>
      <c r="AE152" s="90"/>
    </row>
    <row r="153" spans="2:31" ht="15" customHeight="1" x14ac:dyDescent="0.35">
      <c r="B153" s="109" t="s">
        <v>87</v>
      </c>
      <c r="C153" s="109"/>
      <c r="D153" s="37" t="s">
        <v>83</v>
      </c>
      <c r="E153" s="37" t="s">
        <v>83</v>
      </c>
      <c r="F153" s="38">
        <v>12</v>
      </c>
      <c r="G153" s="54" t="s">
        <v>105</v>
      </c>
      <c r="H153" s="38" t="s">
        <v>422</v>
      </c>
      <c r="I153" s="38" t="s">
        <v>410</v>
      </c>
      <c r="J153" s="41" t="s">
        <v>436</v>
      </c>
      <c r="K153" s="43"/>
      <c r="L153" s="43" t="s">
        <v>229</v>
      </c>
      <c r="M153" s="43" t="s">
        <v>437</v>
      </c>
      <c r="N153" s="43" t="s">
        <v>231</v>
      </c>
      <c r="O153" s="43" t="s">
        <v>425</v>
      </c>
      <c r="P153" s="56" t="s">
        <v>414</v>
      </c>
      <c r="Q153" s="56">
        <v>0</v>
      </c>
      <c r="R153" s="56">
        <v>0</v>
      </c>
      <c r="S153" s="43" t="s">
        <v>426</v>
      </c>
      <c r="U153" s="90"/>
      <c r="V153" s="105" t="str">
        <f>H153</f>
        <v>1C2C</v>
      </c>
      <c r="W153" s="90" t="str">
        <f>CONCATENATE(I153,".",F153,".",G153)</f>
        <v>AI.12.02</v>
      </c>
      <c r="X153" s="90"/>
      <c r="Y153" s="90"/>
      <c r="Z153" s="90" t="s">
        <v>433</v>
      </c>
      <c r="AA153" s="90"/>
      <c r="AB153" s="90"/>
      <c r="AC153" s="90"/>
      <c r="AD153" s="90"/>
      <c r="AE153" s="90"/>
    </row>
    <row r="154" spans="2:31" ht="15" customHeight="1" x14ac:dyDescent="0.35">
      <c r="B154" s="109" t="s">
        <v>87</v>
      </c>
      <c r="C154" s="109"/>
      <c r="D154" s="37" t="s">
        <v>83</v>
      </c>
      <c r="E154" s="37" t="s">
        <v>83</v>
      </c>
      <c r="F154" s="38">
        <v>12</v>
      </c>
      <c r="G154" s="54" t="s">
        <v>111</v>
      </c>
      <c r="H154" s="38" t="s">
        <v>427</v>
      </c>
      <c r="I154" s="38" t="s">
        <v>410</v>
      </c>
      <c r="J154" s="41" t="s">
        <v>438</v>
      </c>
      <c r="K154" s="43"/>
      <c r="L154" s="43" t="s">
        <v>439</v>
      </c>
      <c r="M154" s="43" t="s">
        <v>440</v>
      </c>
      <c r="N154" s="43" t="s">
        <v>441</v>
      </c>
      <c r="O154" s="43" t="s">
        <v>425</v>
      </c>
      <c r="P154" s="61" t="s">
        <v>414</v>
      </c>
      <c r="Q154" s="56">
        <v>0</v>
      </c>
      <c r="R154" s="56">
        <v>10</v>
      </c>
      <c r="S154" s="43" t="s">
        <v>442</v>
      </c>
      <c r="U154" s="90"/>
      <c r="V154" s="105" t="str">
        <f>H154</f>
        <v>1D2D</v>
      </c>
      <c r="W154" s="90" t="str">
        <f>CONCATENATE(I154,".",F154,".",G154)</f>
        <v>AI.12.03</v>
      </c>
      <c r="X154" s="90"/>
      <c r="Y154" s="90"/>
      <c r="Z154" s="90" t="s">
        <v>433</v>
      </c>
      <c r="AA154" s="90"/>
      <c r="AB154" s="90"/>
      <c r="AC154" s="90"/>
      <c r="AD154" s="90"/>
      <c r="AE154" s="90"/>
    </row>
    <row r="155" spans="2:31" ht="15" customHeight="1" x14ac:dyDescent="0.35">
      <c r="B155" s="109"/>
      <c r="C155" s="109"/>
      <c r="D155" s="37"/>
      <c r="E155" s="37"/>
      <c r="F155" s="38"/>
      <c r="G155" s="38"/>
      <c r="H155" s="38"/>
      <c r="I155" s="38"/>
      <c r="J155" s="41"/>
      <c r="K155" s="43"/>
      <c r="L155" s="43"/>
      <c r="M155" s="43"/>
      <c r="N155" s="43"/>
      <c r="O155" s="43"/>
      <c r="P155" s="56"/>
      <c r="Q155" s="56"/>
      <c r="R155" s="56"/>
      <c r="S155" s="43"/>
      <c r="U155" s="90"/>
      <c r="V155" s="105"/>
      <c r="W155" s="90"/>
      <c r="X155" s="90"/>
      <c r="Y155" s="90"/>
      <c r="Z155" s="90"/>
      <c r="AA155" s="90"/>
      <c r="AB155" s="90"/>
      <c r="AC155" s="90"/>
      <c r="AD155" s="90"/>
      <c r="AE155" s="90"/>
    </row>
    <row r="156" spans="2:31" ht="15" customHeight="1" x14ac:dyDescent="0.35">
      <c r="B156" s="109"/>
      <c r="C156" s="109"/>
      <c r="D156" s="37"/>
      <c r="E156" s="37"/>
      <c r="F156" s="38"/>
      <c r="G156" s="38"/>
      <c r="H156" s="38"/>
      <c r="I156" s="38"/>
      <c r="J156" s="41"/>
      <c r="K156" s="43"/>
      <c r="L156" s="43"/>
      <c r="M156" s="43"/>
      <c r="N156" s="43"/>
      <c r="O156" s="43"/>
      <c r="P156" s="56"/>
      <c r="Q156" s="56"/>
      <c r="R156" s="56"/>
      <c r="S156" s="43"/>
      <c r="U156" s="90"/>
      <c r="V156" s="105"/>
      <c r="W156" s="90"/>
      <c r="X156" s="90"/>
      <c r="Y156" s="90"/>
      <c r="Z156" s="90"/>
      <c r="AA156" s="90"/>
      <c r="AB156" s="90"/>
      <c r="AC156" s="90"/>
      <c r="AD156" s="90"/>
      <c r="AE156" s="90"/>
    </row>
    <row r="157" spans="2:31" ht="15" customHeight="1" x14ac:dyDescent="0.35">
      <c r="B157" s="109" t="s">
        <v>87</v>
      </c>
      <c r="C157" s="109"/>
      <c r="D157" s="37" t="s">
        <v>83</v>
      </c>
      <c r="E157" s="37" t="s">
        <v>83</v>
      </c>
      <c r="F157" s="38">
        <v>13</v>
      </c>
      <c r="G157" s="54" t="s">
        <v>89</v>
      </c>
      <c r="H157" s="38" t="s">
        <v>409</v>
      </c>
      <c r="I157" s="38" t="s">
        <v>410</v>
      </c>
      <c r="J157" s="150" t="s">
        <v>27</v>
      </c>
      <c r="K157" s="68"/>
      <c r="L157" s="68" t="s">
        <v>27</v>
      </c>
      <c r="M157" s="68" t="s">
        <v>27</v>
      </c>
      <c r="N157" s="58" t="s">
        <v>27</v>
      </c>
      <c r="O157" s="58" t="s">
        <v>27</v>
      </c>
      <c r="P157" s="58" t="s">
        <v>27</v>
      </c>
      <c r="Q157" s="70">
        <v>0</v>
      </c>
      <c r="R157" s="70">
        <v>0</v>
      </c>
      <c r="S157" s="69"/>
      <c r="U157" s="90"/>
      <c r="V157" s="105" t="str">
        <f>H157</f>
        <v>1A2A</v>
      </c>
      <c r="W157" s="90" t="str">
        <f>CONCATENATE(I157,".",F157,".",G157)</f>
        <v>AI.13.00</v>
      </c>
      <c r="X157" s="90"/>
      <c r="Y157" s="90"/>
      <c r="Z157" s="90" t="s">
        <v>443</v>
      </c>
      <c r="AA157" s="90"/>
      <c r="AB157" s="90"/>
      <c r="AC157" s="90"/>
      <c r="AD157" s="90"/>
      <c r="AE157" s="90"/>
    </row>
    <row r="158" spans="2:31" ht="15" customHeight="1" x14ac:dyDescent="0.35">
      <c r="B158" s="109" t="s">
        <v>87</v>
      </c>
      <c r="C158" s="109"/>
      <c r="D158" s="37" t="s">
        <v>83</v>
      </c>
      <c r="E158" s="37" t="s">
        <v>83</v>
      </c>
      <c r="F158" s="38">
        <v>13</v>
      </c>
      <c r="G158" s="54" t="s">
        <v>99</v>
      </c>
      <c r="H158" s="38" t="s">
        <v>417</v>
      </c>
      <c r="I158" s="38" t="s">
        <v>410</v>
      </c>
      <c r="J158" s="150" t="s">
        <v>27</v>
      </c>
      <c r="K158" s="68"/>
      <c r="L158" s="68" t="s">
        <v>27</v>
      </c>
      <c r="M158" s="68" t="s">
        <v>27</v>
      </c>
      <c r="N158" s="58" t="s">
        <v>27</v>
      </c>
      <c r="O158" s="58" t="s">
        <v>27</v>
      </c>
      <c r="P158" s="58" t="s">
        <v>27</v>
      </c>
      <c r="Q158" s="70">
        <v>0</v>
      </c>
      <c r="R158" s="70">
        <v>0</v>
      </c>
      <c r="S158" s="69"/>
      <c r="U158" s="90"/>
      <c r="V158" s="105" t="str">
        <f>H158</f>
        <v>1B2B</v>
      </c>
      <c r="W158" s="90" t="str">
        <f>CONCATENATE(I158,".",F158,".",G158)</f>
        <v>AI.13.01</v>
      </c>
      <c r="X158" s="90"/>
      <c r="Y158" s="90"/>
      <c r="Z158" s="90" t="s">
        <v>443</v>
      </c>
      <c r="AA158" s="90"/>
      <c r="AB158" s="90"/>
      <c r="AC158" s="90"/>
      <c r="AD158" s="90"/>
      <c r="AE158" s="90"/>
    </row>
    <row r="159" spans="2:31" ht="15" customHeight="1" x14ac:dyDescent="0.35">
      <c r="B159" s="109" t="s">
        <v>87</v>
      </c>
      <c r="C159" s="109"/>
      <c r="D159" s="37" t="s">
        <v>83</v>
      </c>
      <c r="E159" s="37" t="s">
        <v>83</v>
      </c>
      <c r="F159" s="38">
        <v>13</v>
      </c>
      <c r="G159" s="54" t="s">
        <v>105</v>
      </c>
      <c r="H159" s="38" t="s">
        <v>422</v>
      </c>
      <c r="I159" s="38" t="s">
        <v>410</v>
      </c>
      <c r="J159" s="57" t="s">
        <v>27</v>
      </c>
      <c r="K159" s="58"/>
      <c r="L159" s="58" t="s">
        <v>27</v>
      </c>
      <c r="M159" s="58" t="s">
        <v>113</v>
      </c>
      <c r="N159" s="58" t="s">
        <v>27</v>
      </c>
      <c r="O159" s="58" t="s">
        <v>27</v>
      </c>
      <c r="P159" s="85" t="s">
        <v>27</v>
      </c>
      <c r="Q159" s="84">
        <v>0</v>
      </c>
      <c r="R159" s="84">
        <v>0</v>
      </c>
      <c r="S159" s="71"/>
      <c r="U159" s="90"/>
      <c r="V159" s="105" t="str">
        <f>H159</f>
        <v>1C2C</v>
      </c>
      <c r="W159" s="90" t="str">
        <f>CONCATENATE(I159,".",F159,".",G159)</f>
        <v>AI.13.02</v>
      </c>
      <c r="X159" s="90"/>
      <c r="Y159" s="90"/>
      <c r="Z159" s="90" t="s">
        <v>443</v>
      </c>
      <c r="AA159" s="90"/>
      <c r="AB159" s="90"/>
      <c r="AC159" s="90"/>
      <c r="AD159" s="90"/>
      <c r="AE159" s="90"/>
    </row>
    <row r="160" spans="2:31" ht="15" customHeight="1" x14ac:dyDescent="0.35">
      <c r="B160" s="109" t="s">
        <v>87</v>
      </c>
      <c r="C160" s="109"/>
      <c r="D160" s="37" t="s">
        <v>83</v>
      </c>
      <c r="E160" s="37" t="s">
        <v>83</v>
      </c>
      <c r="F160" s="38">
        <v>13</v>
      </c>
      <c r="G160" s="54" t="s">
        <v>111</v>
      </c>
      <c r="H160" s="38" t="s">
        <v>427</v>
      </c>
      <c r="I160" s="38" t="s">
        <v>410</v>
      </c>
      <c r="J160" s="57" t="s">
        <v>27</v>
      </c>
      <c r="K160" s="58"/>
      <c r="L160" s="58" t="s">
        <v>27</v>
      </c>
      <c r="M160" s="58" t="s">
        <v>113</v>
      </c>
      <c r="N160" s="58" t="s">
        <v>27</v>
      </c>
      <c r="O160" s="58" t="s">
        <v>27</v>
      </c>
      <c r="P160" s="85" t="s">
        <v>27</v>
      </c>
      <c r="Q160" s="84">
        <v>0</v>
      </c>
      <c r="R160" s="84">
        <v>0</v>
      </c>
      <c r="S160" s="43"/>
      <c r="U160" s="90"/>
      <c r="V160" s="105" t="str">
        <f>H160</f>
        <v>1D2D</v>
      </c>
      <c r="W160" s="90" t="str">
        <f>CONCATENATE(I160,".",F160,".",G160)</f>
        <v>AI.13.03</v>
      </c>
      <c r="X160" s="90"/>
      <c r="Y160" s="90"/>
      <c r="Z160" s="90" t="s">
        <v>443</v>
      </c>
      <c r="AA160" s="90"/>
      <c r="AB160" s="90"/>
      <c r="AC160" s="90"/>
      <c r="AD160" s="90"/>
      <c r="AE160" s="90"/>
    </row>
    <row r="161" spans="2:31" ht="15" customHeight="1" x14ac:dyDescent="0.35">
      <c r="B161" s="109"/>
      <c r="C161" s="109"/>
      <c r="D161" s="37"/>
      <c r="E161" s="37"/>
      <c r="F161" s="38"/>
      <c r="G161" s="38"/>
      <c r="H161" s="38"/>
      <c r="I161" s="38"/>
      <c r="J161" s="41"/>
      <c r="K161" s="43"/>
      <c r="L161" s="43"/>
      <c r="M161" s="43"/>
      <c r="N161" s="43"/>
      <c r="O161" s="43"/>
      <c r="P161" s="56"/>
      <c r="Q161" s="56"/>
      <c r="R161" s="56"/>
      <c r="S161" s="43"/>
      <c r="U161" s="90"/>
      <c r="V161" s="105"/>
      <c r="W161" s="90"/>
      <c r="X161" s="90"/>
      <c r="Y161" s="90"/>
      <c r="Z161" s="90"/>
      <c r="AA161" s="90"/>
      <c r="AB161" s="90"/>
      <c r="AC161" s="90"/>
      <c r="AD161" s="90"/>
      <c r="AE161" s="90"/>
    </row>
    <row r="162" spans="2:31" ht="15" customHeight="1" x14ac:dyDescent="0.35">
      <c r="B162" s="109"/>
      <c r="C162" s="109"/>
      <c r="D162" s="37"/>
      <c r="E162" s="37"/>
      <c r="F162" s="38"/>
      <c r="G162" s="38"/>
      <c r="H162" s="38"/>
      <c r="I162" s="38"/>
      <c r="J162" s="41"/>
      <c r="K162" s="43"/>
      <c r="L162" s="43"/>
      <c r="M162" s="43"/>
      <c r="N162" s="43"/>
      <c r="O162" s="43"/>
      <c r="P162" s="56"/>
      <c r="Q162" s="56"/>
      <c r="R162" s="56"/>
      <c r="S162" s="43"/>
      <c r="U162" s="90"/>
      <c r="V162" s="105"/>
      <c r="W162" s="90"/>
      <c r="X162" s="90"/>
      <c r="Y162" s="90"/>
      <c r="Z162" s="90"/>
      <c r="AA162" s="90"/>
      <c r="AB162" s="90"/>
      <c r="AC162" s="90"/>
      <c r="AD162" s="90"/>
      <c r="AE162" s="90"/>
    </row>
    <row r="163" spans="2:31" ht="15" customHeight="1" x14ac:dyDescent="0.35">
      <c r="B163" s="109" t="s">
        <v>87</v>
      </c>
      <c r="C163" s="109"/>
      <c r="D163" s="37" t="s">
        <v>83</v>
      </c>
      <c r="E163" s="37" t="s">
        <v>83</v>
      </c>
      <c r="F163" s="38">
        <v>14</v>
      </c>
      <c r="G163" s="54" t="s">
        <v>89</v>
      </c>
      <c r="H163" s="38" t="s">
        <v>444</v>
      </c>
      <c r="I163" s="38" t="s">
        <v>445</v>
      </c>
      <c r="J163" s="41" t="s">
        <v>446</v>
      </c>
      <c r="K163" s="43"/>
      <c r="L163" s="43" t="s">
        <v>94</v>
      </c>
      <c r="M163" s="43" t="s">
        <v>447</v>
      </c>
      <c r="N163" s="43" t="s">
        <v>96</v>
      </c>
      <c r="O163" s="43" t="s">
        <v>448</v>
      </c>
      <c r="P163" s="56" t="s">
        <v>414</v>
      </c>
      <c r="Q163" s="56">
        <v>0</v>
      </c>
      <c r="R163" s="56">
        <v>100</v>
      </c>
      <c r="S163" s="43" t="s">
        <v>449</v>
      </c>
      <c r="U163" s="90"/>
      <c r="V163" s="105" t="str">
        <f>H163</f>
        <v>2A3A</v>
      </c>
      <c r="W163" s="90" t="str">
        <f>CONCATENATE(I163,".",F163,".",G163)</f>
        <v>AO.14.00</v>
      </c>
      <c r="X163" s="90"/>
      <c r="Y163" s="90"/>
      <c r="Z163" s="90" t="s">
        <v>450</v>
      </c>
      <c r="AA163" s="90"/>
      <c r="AB163" s="90"/>
      <c r="AC163" s="90"/>
      <c r="AD163" s="90"/>
      <c r="AE163" s="90"/>
    </row>
    <row r="164" spans="2:31" ht="15" customHeight="1" x14ac:dyDescent="0.35">
      <c r="B164" s="109" t="s">
        <v>87</v>
      </c>
      <c r="C164" s="109"/>
      <c r="D164" s="37" t="s">
        <v>83</v>
      </c>
      <c r="E164" s="37" t="s">
        <v>83</v>
      </c>
      <c r="F164" s="38">
        <v>14</v>
      </c>
      <c r="G164" s="54" t="s">
        <v>99</v>
      </c>
      <c r="H164" s="38" t="s">
        <v>451</v>
      </c>
      <c r="I164" s="38" t="s">
        <v>445</v>
      </c>
      <c r="J164" s="41" t="s">
        <v>452</v>
      </c>
      <c r="K164" s="43"/>
      <c r="L164" s="43" t="s">
        <v>190</v>
      </c>
      <c r="M164" s="43" t="s">
        <v>453</v>
      </c>
      <c r="N164" s="43" t="s">
        <v>192</v>
      </c>
      <c r="O164" s="43" t="s">
        <v>448</v>
      </c>
      <c r="P164" s="56" t="s">
        <v>414</v>
      </c>
      <c r="Q164" s="56">
        <v>0</v>
      </c>
      <c r="R164" s="56">
        <v>100</v>
      </c>
      <c r="S164" s="43" t="s">
        <v>449</v>
      </c>
      <c r="U164" s="90"/>
      <c r="V164" s="105" t="str">
        <f>H164</f>
        <v>4A5A</v>
      </c>
      <c r="W164" s="90" t="str">
        <f>CONCATENATE(I164,".",F164,".",G164)</f>
        <v>AO.14.01</v>
      </c>
      <c r="X164" s="90"/>
      <c r="Y164" s="90"/>
      <c r="Z164" s="90" t="s">
        <v>450</v>
      </c>
      <c r="AA164" s="90"/>
      <c r="AB164" s="90"/>
      <c r="AC164" s="90"/>
      <c r="AD164" s="90"/>
      <c r="AE164" s="90"/>
    </row>
    <row r="165" spans="2:31" ht="15" customHeight="1" x14ac:dyDescent="0.35">
      <c r="B165" s="109" t="s">
        <v>87</v>
      </c>
      <c r="C165" s="109"/>
      <c r="D165" s="37" t="s">
        <v>83</v>
      </c>
      <c r="E165" s="37" t="s">
        <v>83</v>
      </c>
      <c r="F165" s="38">
        <v>14</v>
      </c>
      <c r="G165" s="54" t="s">
        <v>105</v>
      </c>
      <c r="H165" s="38" t="s">
        <v>454</v>
      </c>
      <c r="I165" s="38" t="s">
        <v>445</v>
      </c>
      <c r="J165" s="149" t="s">
        <v>27</v>
      </c>
      <c r="K165" s="43"/>
      <c r="L165" s="66" t="s">
        <v>27</v>
      </c>
      <c r="M165" s="66" t="s">
        <v>27</v>
      </c>
      <c r="N165" s="66" t="s">
        <v>27</v>
      </c>
      <c r="O165" s="66" t="s">
        <v>27</v>
      </c>
      <c r="P165" s="61" t="s">
        <v>27</v>
      </c>
      <c r="Q165" s="56">
        <v>0</v>
      </c>
      <c r="R165" s="56">
        <v>0</v>
      </c>
      <c r="S165" s="43"/>
      <c r="U165" s="90"/>
      <c r="V165" s="105" t="str">
        <f>H165</f>
        <v>6A7A</v>
      </c>
      <c r="W165" s="90" t="str">
        <f>CONCATENATE(I165,".",F165,".",G165)</f>
        <v>AO.14.02</v>
      </c>
      <c r="X165" s="90"/>
      <c r="Y165" s="90"/>
      <c r="Z165" s="90" t="s">
        <v>450</v>
      </c>
      <c r="AA165" s="90"/>
      <c r="AB165" s="90"/>
      <c r="AC165" s="90"/>
      <c r="AD165" s="90"/>
      <c r="AE165" s="90"/>
    </row>
    <row r="166" spans="2:31" ht="15" customHeight="1" x14ac:dyDescent="0.35">
      <c r="B166" s="109" t="s">
        <v>87</v>
      </c>
      <c r="C166" s="109"/>
      <c r="D166" s="37" t="s">
        <v>83</v>
      </c>
      <c r="E166" s="37" t="s">
        <v>83</v>
      </c>
      <c r="F166" s="38">
        <v>14</v>
      </c>
      <c r="G166" s="54" t="s">
        <v>111</v>
      </c>
      <c r="H166" s="38" t="s">
        <v>455</v>
      </c>
      <c r="I166" s="38" t="s">
        <v>445</v>
      </c>
      <c r="J166" s="57" t="s">
        <v>27</v>
      </c>
      <c r="K166" s="58"/>
      <c r="L166" s="58" t="s">
        <v>27</v>
      </c>
      <c r="M166" s="58" t="s">
        <v>113</v>
      </c>
      <c r="N166" s="58" t="s">
        <v>27</v>
      </c>
      <c r="O166" s="58" t="s">
        <v>27</v>
      </c>
      <c r="P166" s="85" t="s">
        <v>27</v>
      </c>
      <c r="Q166" s="84">
        <v>0</v>
      </c>
      <c r="R166" s="84">
        <v>0</v>
      </c>
      <c r="S166" s="43"/>
      <c r="U166" s="90"/>
      <c r="V166" s="105" t="str">
        <f>H166</f>
        <v>8A9A</v>
      </c>
      <c r="W166" s="90" t="str">
        <f>CONCATENATE(I166,".",F166,".",G166)</f>
        <v>AO.14.03</v>
      </c>
      <c r="X166" s="90"/>
      <c r="Y166" s="90"/>
      <c r="Z166" s="90" t="s">
        <v>450</v>
      </c>
      <c r="AA166" s="90"/>
      <c r="AB166" s="90"/>
      <c r="AC166" s="90"/>
      <c r="AD166" s="90"/>
      <c r="AE166" s="90"/>
    </row>
    <row r="167" spans="2:31" ht="15" customHeight="1" x14ac:dyDescent="0.35">
      <c r="B167" s="109"/>
      <c r="C167" s="109"/>
      <c r="D167" s="37"/>
      <c r="E167" s="37"/>
      <c r="F167" s="38"/>
      <c r="G167" s="38"/>
      <c r="H167" s="38"/>
      <c r="I167" s="38"/>
      <c r="J167" s="41"/>
      <c r="K167" s="43"/>
      <c r="L167" s="43"/>
      <c r="M167" s="43"/>
      <c r="N167" s="43"/>
      <c r="O167" s="43"/>
      <c r="P167" s="56"/>
      <c r="Q167" s="56"/>
      <c r="R167" s="56"/>
      <c r="S167" s="43"/>
      <c r="U167" s="90"/>
      <c r="V167" s="105"/>
      <c r="W167" s="90"/>
      <c r="X167" s="90"/>
      <c r="Y167" s="90"/>
      <c r="Z167" s="90"/>
      <c r="AA167" s="90"/>
      <c r="AB167" s="90"/>
      <c r="AC167" s="90"/>
      <c r="AD167" s="90"/>
      <c r="AE167" s="90"/>
    </row>
    <row r="168" spans="2:31" ht="15" customHeight="1" x14ac:dyDescent="0.35">
      <c r="B168" s="112"/>
      <c r="C168" s="113"/>
      <c r="D168" s="72"/>
      <c r="E168" s="72"/>
      <c r="F168" s="73"/>
      <c r="G168" s="74"/>
      <c r="H168" s="73"/>
      <c r="I168" s="73"/>
      <c r="J168" s="41"/>
      <c r="K168" s="43"/>
      <c r="L168" s="43"/>
      <c r="M168" s="43"/>
      <c r="N168" s="43"/>
      <c r="O168" s="43"/>
      <c r="P168" s="75"/>
      <c r="Q168" s="76"/>
      <c r="R168" s="76"/>
      <c r="S168" s="77"/>
      <c r="U168" s="90"/>
      <c r="V168" s="105"/>
      <c r="W168" s="90"/>
      <c r="X168" s="90"/>
      <c r="Y168" s="90"/>
      <c r="Z168" s="90"/>
      <c r="AA168" s="90"/>
      <c r="AB168" s="90"/>
      <c r="AC168" s="90"/>
      <c r="AD168" s="90"/>
      <c r="AE168" s="90"/>
    </row>
    <row r="169" spans="2:31" ht="15" customHeight="1" x14ac:dyDescent="0.45">
      <c r="B169" s="114"/>
      <c r="C169" s="115"/>
      <c r="D169" s="78"/>
      <c r="E169" s="78"/>
      <c r="F169" s="79"/>
      <c r="G169" s="79"/>
      <c r="H169" s="79"/>
      <c r="I169" s="79"/>
      <c r="J169" s="57" t="s">
        <v>456</v>
      </c>
      <c r="K169" s="43"/>
      <c r="L169" s="43"/>
      <c r="M169" s="43"/>
      <c r="N169" s="43"/>
      <c r="O169" s="43"/>
      <c r="P169" s="80"/>
      <c r="Q169" s="80"/>
      <c r="R169" s="80"/>
      <c r="S169" s="81"/>
      <c r="U169" s="90"/>
      <c r="V169" s="105"/>
      <c r="W169" s="90"/>
      <c r="X169" s="90"/>
      <c r="Y169" s="90"/>
      <c r="Z169" s="90"/>
      <c r="AA169" s="90"/>
      <c r="AB169" s="90"/>
      <c r="AC169" s="90"/>
      <c r="AD169" s="90"/>
      <c r="AE169" s="90"/>
    </row>
    <row r="170" spans="2:31" ht="15" customHeight="1" x14ac:dyDescent="0.35">
      <c r="B170" s="109"/>
      <c r="C170" s="109"/>
      <c r="D170" s="37"/>
      <c r="E170" s="37"/>
      <c r="F170" s="38"/>
      <c r="G170" s="38"/>
      <c r="H170" s="38"/>
      <c r="I170" s="38"/>
      <c r="J170" s="41"/>
      <c r="K170" s="43"/>
      <c r="L170" s="43"/>
      <c r="M170" s="43"/>
      <c r="N170" s="43"/>
      <c r="O170" s="43"/>
      <c r="P170" s="56"/>
      <c r="Q170" s="56"/>
      <c r="R170" s="56"/>
      <c r="S170" s="43"/>
      <c r="U170" s="90"/>
      <c r="V170" s="105"/>
      <c r="W170" s="90"/>
      <c r="X170" s="90"/>
      <c r="Y170" s="90"/>
      <c r="Z170" s="90"/>
      <c r="AA170" s="90"/>
      <c r="AB170" s="90"/>
      <c r="AC170" s="90"/>
      <c r="AD170" s="90"/>
      <c r="AE170" s="90"/>
    </row>
    <row r="171" spans="2:31" ht="15" customHeight="1" x14ac:dyDescent="0.35">
      <c r="B171" s="109" t="s">
        <v>87</v>
      </c>
      <c r="C171" s="109"/>
      <c r="D171" s="37" t="s">
        <v>83</v>
      </c>
      <c r="E171" s="37" t="s">
        <v>83</v>
      </c>
      <c r="F171" s="38">
        <v>15</v>
      </c>
      <c r="G171" s="54" t="s">
        <v>89</v>
      </c>
      <c r="H171" s="38" t="s">
        <v>90</v>
      </c>
      <c r="I171" s="38" t="s">
        <v>91</v>
      </c>
      <c r="J171" s="41" t="s">
        <v>457</v>
      </c>
      <c r="K171" s="41" t="s">
        <v>458</v>
      </c>
      <c r="L171" s="41" t="s">
        <v>387</v>
      </c>
      <c r="M171" s="41" t="s">
        <v>459</v>
      </c>
      <c r="N171" s="41" t="s">
        <v>389</v>
      </c>
      <c r="O171" s="41" t="s">
        <v>97</v>
      </c>
      <c r="P171" s="56" t="b">
        <v>1</v>
      </c>
      <c r="Q171" s="56">
        <v>0</v>
      </c>
      <c r="R171" s="56">
        <v>0</v>
      </c>
      <c r="S171" s="43"/>
      <c r="U171" s="90"/>
      <c r="V171" s="105" t="str">
        <f t="shared" ref="V171:V186" si="14">H171</f>
        <v>2A</v>
      </c>
      <c r="W171" s="90" t="str">
        <f t="shared" ref="W171:W186" si="15">CONCATENATE(I171,".",F171,".",G171)</f>
        <v>DI.15.00</v>
      </c>
      <c r="X171" s="90"/>
      <c r="Y171" s="90"/>
      <c r="Z171" s="90" t="s">
        <v>460</v>
      </c>
      <c r="AA171" s="90"/>
      <c r="AB171" s="90"/>
      <c r="AC171" s="90"/>
      <c r="AD171" s="90"/>
      <c r="AE171" s="90"/>
    </row>
    <row r="172" spans="2:31" ht="15" customHeight="1" x14ac:dyDescent="0.35">
      <c r="B172" s="109" t="s">
        <v>87</v>
      </c>
      <c r="C172" s="109"/>
      <c r="D172" s="37" t="s">
        <v>83</v>
      </c>
      <c r="E172" s="37" t="s">
        <v>83</v>
      </c>
      <c r="F172" s="38">
        <v>15</v>
      </c>
      <c r="G172" s="54" t="s">
        <v>99</v>
      </c>
      <c r="H172" s="38" t="s">
        <v>100</v>
      </c>
      <c r="I172" s="38" t="s">
        <v>91</v>
      </c>
      <c r="J172" s="41" t="s">
        <v>461</v>
      </c>
      <c r="K172" s="41" t="s">
        <v>462</v>
      </c>
      <c r="L172" s="41" t="s">
        <v>387</v>
      </c>
      <c r="M172" s="41" t="s">
        <v>463</v>
      </c>
      <c r="N172" s="41" t="s">
        <v>389</v>
      </c>
      <c r="O172" s="41" t="s">
        <v>104</v>
      </c>
      <c r="P172" s="56" t="b">
        <v>1</v>
      </c>
      <c r="Q172" s="56">
        <v>0</v>
      </c>
      <c r="R172" s="56">
        <v>0</v>
      </c>
      <c r="S172" s="43"/>
      <c r="U172" s="90"/>
      <c r="V172" s="105" t="str">
        <f t="shared" si="14"/>
        <v>3A</v>
      </c>
      <c r="W172" s="90" t="str">
        <f t="shared" si="15"/>
        <v>DI.15.01</v>
      </c>
      <c r="X172" s="90"/>
      <c r="Y172" s="90"/>
      <c r="Z172" s="90" t="s">
        <v>460</v>
      </c>
      <c r="AA172" s="90"/>
      <c r="AB172" s="90"/>
      <c r="AC172" s="90"/>
      <c r="AD172" s="90"/>
      <c r="AE172" s="90"/>
    </row>
    <row r="173" spans="2:31" ht="15" customHeight="1" x14ac:dyDescent="0.35">
      <c r="B173" s="109" t="s">
        <v>87</v>
      </c>
      <c r="C173" s="109"/>
      <c r="D173" s="37" t="s">
        <v>83</v>
      </c>
      <c r="E173" s="37" t="s">
        <v>83</v>
      </c>
      <c r="F173" s="38">
        <v>15</v>
      </c>
      <c r="G173" s="54" t="s">
        <v>105</v>
      </c>
      <c r="H173" s="38" t="s">
        <v>106</v>
      </c>
      <c r="I173" s="38" t="s">
        <v>91</v>
      </c>
      <c r="J173" s="41" t="s">
        <v>464</v>
      </c>
      <c r="K173" s="41" t="s">
        <v>465</v>
      </c>
      <c r="L173" s="41" t="s">
        <v>387</v>
      </c>
      <c r="M173" s="41" t="s">
        <v>466</v>
      </c>
      <c r="N173" s="41" t="s">
        <v>389</v>
      </c>
      <c r="O173" s="41" t="s">
        <v>110</v>
      </c>
      <c r="P173" s="56" t="b">
        <v>1</v>
      </c>
      <c r="Q173" s="56">
        <v>0</v>
      </c>
      <c r="R173" s="56">
        <v>0</v>
      </c>
      <c r="S173" s="43"/>
      <c r="U173" s="90"/>
      <c r="V173" s="105" t="str">
        <f t="shared" si="14"/>
        <v>4A</v>
      </c>
      <c r="W173" s="90" t="str">
        <f t="shared" si="15"/>
        <v>DI.15.02</v>
      </c>
      <c r="X173" s="90"/>
      <c r="Y173" s="90"/>
      <c r="Z173" s="90" t="s">
        <v>460</v>
      </c>
      <c r="AA173" s="90"/>
      <c r="AB173" s="90"/>
      <c r="AC173" s="90"/>
      <c r="AD173" s="90"/>
      <c r="AE173" s="90"/>
    </row>
    <row r="174" spans="2:31" ht="15" customHeight="1" x14ac:dyDescent="0.35">
      <c r="B174" s="109" t="s">
        <v>87</v>
      </c>
      <c r="C174" s="109"/>
      <c r="D174" s="37" t="s">
        <v>83</v>
      </c>
      <c r="E174" s="37" t="s">
        <v>83</v>
      </c>
      <c r="F174" s="38">
        <v>15</v>
      </c>
      <c r="G174" s="54" t="s">
        <v>111</v>
      </c>
      <c r="H174" s="38" t="s">
        <v>112</v>
      </c>
      <c r="I174" s="38" t="s">
        <v>91</v>
      </c>
      <c r="J174" s="41" t="s">
        <v>467</v>
      </c>
      <c r="K174" s="41" t="s">
        <v>468</v>
      </c>
      <c r="L174" s="41" t="s">
        <v>387</v>
      </c>
      <c r="M174" s="41" t="s">
        <v>469</v>
      </c>
      <c r="N174" s="41" t="s">
        <v>389</v>
      </c>
      <c r="O174" s="43" t="s">
        <v>269</v>
      </c>
      <c r="P174" s="56" t="b">
        <v>1</v>
      </c>
      <c r="Q174" s="56">
        <v>0</v>
      </c>
      <c r="R174" s="56">
        <v>0</v>
      </c>
      <c r="S174" s="43"/>
      <c r="U174" s="90"/>
      <c r="V174" s="105" t="str">
        <f t="shared" si="14"/>
        <v>5A</v>
      </c>
      <c r="W174" s="90" t="str">
        <f t="shared" si="15"/>
        <v>DI.15.03</v>
      </c>
      <c r="X174" s="90"/>
      <c r="Y174" s="90"/>
      <c r="Z174" s="90" t="s">
        <v>460</v>
      </c>
      <c r="AA174" s="90"/>
      <c r="AB174" s="90"/>
      <c r="AC174" s="90"/>
      <c r="AD174" s="90"/>
      <c r="AE174" s="90"/>
    </row>
    <row r="175" spans="2:31" ht="15" customHeight="1" x14ac:dyDescent="0.35">
      <c r="B175" s="109" t="s">
        <v>87</v>
      </c>
      <c r="C175" s="109"/>
      <c r="D175" s="37" t="s">
        <v>83</v>
      </c>
      <c r="E175" s="37" t="s">
        <v>83</v>
      </c>
      <c r="F175" s="38">
        <v>15</v>
      </c>
      <c r="G175" s="54" t="s">
        <v>114</v>
      </c>
      <c r="H175" s="38" t="s">
        <v>115</v>
      </c>
      <c r="I175" s="38" t="s">
        <v>91</v>
      </c>
      <c r="J175" s="41" t="s">
        <v>470</v>
      </c>
      <c r="K175" s="41"/>
      <c r="L175" s="41" t="s">
        <v>387</v>
      </c>
      <c r="M175" s="41" t="s">
        <v>471</v>
      </c>
      <c r="N175" s="41" t="s">
        <v>389</v>
      </c>
      <c r="O175" s="43" t="s">
        <v>51</v>
      </c>
      <c r="P175" s="56" t="b">
        <v>0</v>
      </c>
      <c r="Q175" s="56">
        <v>0</v>
      </c>
      <c r="R175" s="56">
        <v>0</v>
      </c>
      <c r="S175" s="43"/>
      <c r="U175" s="90"/>
      <c r="V175" s="105" t="str">
        <f t="shared" si="14"/>
        <v>6A</v>
      </c>
      <c r="W175" s="90" t="str">
        <f t="shared" si="15"/>
        <v>DI.15.04</v>
      </c>
      <c r="X175" s="90"/>
      <c r="Y175" s="90"/>
      <c r="Z175" s="90" t="s">
        <v>460</v>
      </c>
      <c r="AA175" s="90"/>
      <c r="AB175" s="90"/>
      <c r="AC175" s="90"/>
      <c r="AD175" s="90"/>
      <c r="AE175" s="90"/>
    </row>
    <row r="176" spans="2:31" ht="15" customHeight="1" x14ac:dyDescent="0.35">
      <c r="B176" s="109" t="s">
        <v>87</v>
      </c>
      <c r="C176" s="109"/>
      <c r="D176" s="37" t="s">
        <v>83</v>
      </c>
      <c r="E176" s="37" t="s">
        <v>83</v>
      </c>
      <c r="F176" s="38">
        <v>15</v>
      </c>
      <c r="G176" s="54" t="s">
        <v>118</v>
      </c>
      <c r="H176" s="38" t="s">
        <v>119</v>
      </c>
      <c r="I176" s="38" t="s">
        <v>91</v>
      </c>
      <c r="J176" s="41" t="s">
        <v>472</v>
      </c>
      <c r="K176" s="41" t="s">
        <v>473</v>
      </c>
      <c r="L176" s="41" t="s">
        <v>387</v>
      </c>
      <c r="M176" s="41" t="s">
        <v>474</v>
      </c>
      <c r="N176" s="41" t="s">
        <v>389</v>
      </c>
      <c r="O176" s="43" t="s">
        <v>160</v>
      </c>
      <c r="P176" s="56" t="b">
        <v>0</v>
      </c>
      <c r="Q176" s="56">
        <v>0</v>
      </c>
      <c r="R176" s="56">
        <v>0</v>
      </c>
      <c r="S176" s="43"/>
      <c r="U176" s="90"/>
      <c r="V176" s="105" t="str">
        <f t="shared" si="14"/>
        <v>7A</v>
      </c>
      <c r="W176" s="90" t="str">
        <f t="shared" si="15"/>
        <v>DI.15.05</v>
      </c>
      <c r="X176" s="90"/>
      <c r="Y176" s="90"/>
      <c r="Z176" s="90" t="s">
        <v>460</v>
      </c>
      <c r="AA176" s="90"/>
      <c r="AB176" s="90"/>
      <c r="AC176" s="90"/>
      <c r="AD176" s="90"/>
      <c r="AE176" s="90"/>
    </row>
    <row r="177" spans="2:31" ht="15" customHeight="1" x14ac:dyDescent="0.35">
      <c r="B177" s="109" t="s">
        <v>87</v>
      </c>
      <c r="C177" s="109"/>
      <c r="D177" s="37" t="s">
        <v>83</v>
      </c>
      <c r="E177" s="37" t="s">
        <v>83</v>
      </c>
      <c r="F177" s="38">
        <v>15</v>
      </c>
      <c r="G177" s="54" t="s">
        <v>124</v>
      </c>
      <c r="H177" s="38" t="s">
        <v>125</v>
      </c>
      <c r="I177" s="38" t="s">
        <v>91</v>
      </c>
      <c r="J177" s="41" t="s">
        <v>475</v>
      </c>
      <c r="K177" s="41"/>
      <c r="L177" s="41" t="s">
        <v>476</v>
      </c>
      <c r="M177" s="41" t="s">
        <v>477</v>
      </c>
      <c r="N177" s="41" t="s">
        <v>478</v>
      </c>
      <c r="O177" s="43" t="s">
        <v>149</v>
      </c>
      <c r="P177" s="56" t="b">
        <v>0</v>
      </c>
      <c r="Q177" s="56">
        <v>0</v>
      </c>
      <c r="R177" s="56">
        <v>0</v>
      </c>
      <c r="S177" s="43"/>
      <c r="U177" s="90"/>
      <c r="V177" s="105" t="str">
        <f t="shared" si="14"/>
        <v>8A</v>
      </c>
      <c r="W177" s="90" t="str">
        <f t="shared" si="15"/>
        <v>DI.15.06</v>
      </c>
      <c r="X177" s="90"/>
      <c r="Y177" s="90"/>
      <c r="Z177" s="90" t="s">
        <v>460</v>
      </c>
      <c r="AA177" s="90"/>
      <c r="AB177" s="90"/>
      <c r="AC177" s="90"/>
      <c r="AD177" s="90"/>
      <c r="AE177" s="90"/>
    </row>
    <row r="178" spans="2:31" ht="15" customHeight="1" x14ac:dyDescent="0.35">
      <c r="B178" s="109" t="s">
        <v>87</v>
      </c>
      <c r="C178" s="109"/>
      <c r="D178" s="37" t="s">
        <v>83</v>
      </c>
      <c r="E178" s="37" t="s">
        <v>83</v>
      </c>
      <c r="F178" s="38">
        <v>15</v>
      </c>
      <c r="G178" s="54" t="s">
        <v>130</v>
      </c>
      <c r="H178" s="38" t="s">
        <v>131</v>
      </c>
      <c r="I178" s="38" t="s">
        <v>91</v>
      </c>
      <c r="J178" s="41" t="s">
        <v>479</v>
      </c>
      <c r="K178" s="41"/>
      <c r="L178" s="41" t="s">
        <v>476</v>
      </c>
      <c r="M178" s="41" t="s">
        <v>480</v>
      </c>
      <c r="N178" s="41" t="s">
        <v>478</v>
      </c>
      <c r="O178" s="43" t="s">
        <v>481</v>
      </c>
      <c r="P178" s="56" t="b">
        <v>0</v>
      </c>
      <c r="Q178" s="56">
        <v>0</v>
      </c>
      <c r="R178" s="56">
        <v>0</v>
      </c>
      <c r="S178" s="43"/>
      <c r="U178" s="90"/>
      <c r="V178" s="105" t="str">
        <f t="shared" si="14"/>
        <v>9A</v>
      </c>
      <c r="W178" s="90" t="str">
        <f t="shared" si="15"/>
        <v>DI.15.07</v>
      </c>
      <c r="X178" s="90"/>
      <c r="Y178" s="90"/>
      <c r="Z178" s="90" t="s">
        <v>460</v>
      </c>
      <c r="AA178" s="90"/>
      <c r="AB178" s="90"/>
      <c r="AC178" s="90"/>
      <c r="AD178" s="90"/>
      <c r="AE178" s="90"/>
    </row>
    <row r="179" spans="2:31" ht="15" customHeight="1" x14ac:dyDescent="0.35">
      <c r="B179" s="109" t="s">
        <v>87</v>
      </c>
      <c r="C179" s="109"/>
      <c r="D179" s="37" t="s">
        <v>83</v>
      </c>
      <c r="E179" s="37" t="s">
        <v>83</v>
      </c>
      <c r="F179" s="38">
        <v>15</v>
      </c>
      <c r="G179" s="54" t="s">
        <v>135</v>
      </c>
      <c r="H179" s="38" t="s">
        <v>136</v>
      </c>
      <c r="I179" s="38" t="s">
        <v>91</v>
      </c>
      <c r="J179" s="41" t="s">
        <v>482</v>
      </c>
      <c r="K179" s="41" t="s">
        <v>483</v>
      </c>
      <c r="L179" s="41" t="s">
        <v>387</v>
      </c>
      <c r="M179" s="41" t="s">
        <v>484</v>
      </c>
      <c r="N179" s="41" t="s">
        <v>389</v>
      </c>
      <c r="O179" s="43" t="s">
        <v>154</v>
      </c>
      <c r="P179" s="56" t="b">
        <v>1</v>
      </c>
      <c r="Q179" s="56">
        <v>0</v>
      </c>
      <c r="R179" s="56">
        <v>0</v>
      </c>
      <c r="S179" s="43"/>
      <c r="U179" s="90"/>
      <c r="V179" s="105" t="str">
        <f t="shared" si="14"/>
        <v>2B</v>
      </c>
      <c r="W179" s="90" t="str">
        <f t="shared" si="15"/>
        <v>DI.15.08</v>
      </c>
      <c r="X179" s="90"/>
      <c r="Y179" s="90"/>
      <c r="Z179" s="90" t="s">
        <v>460</v>
      </c>
      <c r="AA179" s="90"/>
      <c r="AB179" s="90"/>
      <c r="AC179" s="90"/>
      <c r="AD179" s="90"/>
      <c r="AE179" s="90"/>
    </row>
    <row r="180" spans="2:31" ht="15" customHeight="1" x14ac:dyDescent="0.35">
      <c r="B180" s="109" t="s">
        <v>87</v>
      </c>
      <c r="C180" s="109"/>
      <c r="D180" s="37" t="s">
        <v>83</v>
      </c>
      <c r="E180" s="37" t="s">
        <v>83</v>
      </c>
      <c r="F180" s="38">
        <v>15</v>
      </c>
      <c r="G180" s="54" t="s">
        <v>143</v>
      </c>
      <c r="H180" s="38" t="s">
        <v>144</v>
      </c>
      <c r="I180" s="38" t="s">
        <v>91</v>
      </c>
      <c r="J180" s="41" t="s">
        <v>485</v>
      </c>
      <c r="K180" s="41" t="s">
        <v>486</v>
      </c>
      <c r="L180" s="41" t="s">
        <v>487</v>
      </c>
      <c r="M180" s="41" t="s">
        <v>488</v>
      </c>
      <c r="N180" s="41" t="s">
        <v>489</v>
      </c>
      <c r="O180" s="41" t="s">
        <v>490</v>
      </c>
      <c r="P180" s="56" t="b">
        <v>1</v>
      </c>
      <c r="Q180" s="56">
        <v>0</v>
      </c>
      <c r="R180" s="56">
        <v>0</v>
      </c>
      <c r="S180" s="43"/>
      <c r="U180" s="90"/>
      <c r="V180" s="105" t="str">
        <f t="shared" si="14"/>
        <v>3B</v>
      </c>
      <c r="W180" s="90" t="str">
        <f t="shared" si="15"/>
        <v>DI.15.09</v>
      </c>
      <c r="X180" s="90"/>
      <c r="Y180" s="90"/>
      <c r="Z180" s="90" t="s">
        <v>460</v>
      </c>
      <c r="AA180" s="90"/>
      <c r="AB180" s="90"/>
      <c r="AC180" s="90"/>
      <c r="AD180" s="90"/>
      <c r="AE180" s="90"/>
    </row>
    <row r="181" spans="2:31" ht="15" customHeight="1" x14ac:dyDescent="0.35">
      <c r="B181" s="109" t="s">
        <v>87</v>
      </c>
      <c r="C181" s="109"/>
      <c r="D181" s="37" t="s">
        <v>83</v>
      </c>
      <c r="E181" s="37" t="s">
        <v>83</v>
      </c>
      <c r="F181" s="38">
        <v>15</v>
      </c>
      <c r="G181" s="54" t="s">
        <v>150</v>
      </c>
      <c r="H181" s="38" t="s">
        <v>221</v>
      </c>
      <c r="I181" s="38" t="s">
        <v>91</v>
      </c>
      <c r="J181" s="41" t="s">
        <v>491</v>
      </c>
      <c r="K181" s="41" t="s">
        <v>486</v>
      </c>
      <c r="L181" s="41" t="s">
        <v>487</v>
      </c>
      <c r="M181" s="41" t="s">
        <v>492</v>
      </c>
      <c r="N181" s="41" t="s">
        <v>489</v>
      </c>
      <c r="O181" s="41" t="s">
        <v>493</v>
      </c>
      <c r="P181" s="56" t="b">
        <v>1</v>
      </c>
      <c r="Q181" s="56">
        <v>0</v>
      </c>
      <c r="R181" s="56">
        <v>0</v>
      </c>
      <c r="S181" s="43"/>
      <c r="U181" s="90"/>
      <c r="V181" s="105" t="str">
        <f t="shared" si="14"/>
        <v>4B</v>
      </c>
      <c r="W181" s="90" t="str">
        <f t="shared" si="15"/>
        <v>DI.15.10</v>
      </c>
      <c r="X181" s="90"/>
      <c r="Y181" s="90"/>
      <c r="Z181" s="90" t="s">
        <v>460</v>
      </c>
      <c r="AA181" s="90"/>
      <c r="AB181" s="90"/>
      <c r="AC181" s="90"/>
      <c r="AD181" s="90"/>
      <c r="AE181" s="90"/>
    </row>
    <row r="182" spans="2:31" ht="15" customHeight="1" x14ac:dyDescent="0.35">
      <c r="B182" s="109" t="s">
        <v>87</v>
      </c>
      <c r="C182" s="109"/>
      <c r="D182" s="37" t="s">
        <v>83</v>
      </c>
      <c r="E182" s="37" t="s">
        <v>83</v>
      </c>
      <c r="F182" s="38">
        <v>15</v>
      </c>
      <c r="G182" s="54" t="s">
        <v>155</v>
      </c>
      <c r="H182" s="38" t="s">
        <v>156</v>
      </c>
      <c r="I182" s="38" t="s">
        <v>91</v>
      </c>
      <c r="J182" s="57" t="s">
        <v>27</v>
      </c>
      <c r="K182" s="58"/>
      <c r="L182" s="58" t="s">
        <v>27</v>
      </c>
      <c r="M182" s="58" t="s">
        <v>113</v>
      </c>
      <c r="N182" s="58" t="s">
        <v>27</v>
      </c>
      <c r="O182" s="58" t="s">
        <v>27</v>
      </c>
      <c r="P182" s="85" t="s">
        <v>27</v>
      </c>
      <c r="Q182" s="84">
        <v>0</v>
      </c>
      <c r="R182" s="84">
        <v>0</v>
      </c>
      <c r="S182" s="43"/>
      <c r="U182" s="90"/>
      <c r="V182" s="105" t="str">
        <f t="shared" si="14"/>
        <v>5B</v>
      </c>
      <c r="W182" s="90" t="str">
        <f t="shared" si="15"/>
        <v>DI.15.11</v>
      </c>
      <c r="X182" s="90"/>
      <c r="Y182" s="90"/>
      <c r="Z182" s="90" t="s">
        <v>460</v>
      </c>
      <c r="AA182" s="90"/>
      <c r="AB182" s="90"/>
      <c r="AC182" s="90"/>
      <c r="AD182" s="90"/>
      <c r="AE182" s="90"/>
    </row>
    <row r="183" spans="2:31" ht="15" customHeight="1" x14ac:dyDescent="0.35">
      <c r="B183" s="109" t="s">
        <v>87</v>
      </c>
      <c r="C183" s="109"/>
      <c r="D183" s="37" t="s">
        <v>83</v>
      </c>
      <c r="E183" s="37" t="s">
        <v>83</v>
      </c>
      <c r="F183" s="38">
        <v>15</v>
      </c>
      <c r="G183" s="54" t="s">
        <v>161</v>
      </c>
      <c r="H183" s="38" t="s">
        <v>162</v>
      </c>
      <c r="I183" s="38" t="s">
        <v>91</v>
      </c>
      <c r="J183" s="57" t="s">
        <v>27</v>
      </c>
      <c r="K183" s="58"/>
      <c r="L183" s="58" t="s">
        <v>27</v>
      </c>
      <c r="M183" s="58" t="s">
        <v>113</v>
      </c>
      <c r="N183" s="58" t="s">
        <v>27</v>
      </c>
      <c r="O183" s="58" t="s">
        <v>27</v>
      </c>
      <c r="P183" s="85" t="s">
        <v>27</v>
      </c>
      <c r="Q183" s="84">
        <v>0</v>
      </c>
      <c r="R183" s="84">
        <v>0</v>
      </c>
      <c r="S183" s="43"/>
      <c r="U183" s="90"/>
      <c r="V183" s="105" t="str">
        <f t="shared" si="14"/>
        <v>6B</v>
      </c>
      <c r="W183" s="90" t="str">
        <f t="shared" si="15"/>
        <v>DI.15.12</v>
      </c>
      <c r="X183" s="90"/>
      <c r="Y183" s="90"/>
      <c r="Z183" s="90" t="s">
        <v>460</v>
      </c>
      <c r="AA183" s="90"/>
      <c r="AB183" s="90"/>
      <c r="AC183" s="90"/>
      <c r="AD183" s="90"/>
      <c r="AE183" s="90"/>
    </row>
    <row r="184" spans="2:31" ht="15" customHeight="1" x14ac:dyDescent="0.35">
      <c r="B184" s="109" t="s">
        <v>87</v>
      </c>
      <c r="C184" s="109"/>
      <c r="D184" s="37" t="s">
        <v>83</v>
      </c>
      <c r="E184" s="37" t="s">
        <v>83</v>
      </c>
      <c r="F184" s="38">
        <v>15</v>
      </c>
      <c r="G184" s="54" t="s">
        <v>168</v>
      </c>
      <c r="H184" s="38" t="s">
        <v>169</v>
      </c>
      <c r="I184" s="38" t="s">
        <v>91</v>
      </c>
      <c r="J184" s="57" t="s">
        <v>27</v>
      </c>
      <c r="K184" s="58"/>
      <c r="L184" s="58" t="s">
        <v>27</v>
      </c>
      <c r="M184" s="58" t="s">
        <v>113</v>
      </c>
      <c r="N184" s="58" t="s">
        <v>27</v>
      </c>
      <c r="O184" s="58" t="s">
        <v>27</v>
      </c>
      <c r="P184" s="85" t="s">
        <v>27</v>
      </c>
      <c r="Q184" s="84">
        <v>0</v>
      </c>
      <c r="R184" s="84">
        <v>0</v>
      </c>
      <c r="S184" s="43"/>
      <c r="U184" s="90"/>
      <c r="V184" s="105" t="str">
        <f t="shared" si="14"/>
        <v>7B</v>
      </c>
      <c r="W184" s="90" t="str">
        <f t="shared" si="15"/>
        <v>DI.15.13</v>
      </c>
      <c r="X184" s="90"/>
      <c r="Y184" s="90"/>
      <c r="Z184" s="90" t="s">
        <v>460</v>
      </c>
      <c r="AA184" s="90"/>
      <c r="AB184" s="90"/>
      <c r="AC184" s="90"/>
      <c r="AD184" s="90"/>
      <c r="AE184" s="90"/>
    </row>
    <row r="185" spans="2:31" ht="15" customHeight="1" x14ac:dyDescent="0.35">
      <c r="B185" s="109" t="s">
        <v>87</v>
      </c>
      <c r="C185" s="109"/>
      <c r="D185" s="37" t="s">
        <v>83</v>
      </c>
      <c r="E185" s="37" t="s">
        <v>83</v>
      </c>
      <c r="F185" s="38">
        <v>15</v>
      </c>
      <c r="G185" s="54" t="s">
        <v>175</v>
      </c>
      <c r="H185" s="38" t="s">
        <v>176</v>
      </c>
      <c r="I185" s="38" t="s">
        <v>91</v>
      </c>
      <c r="J185" s="57" t="s">
        <v>27</v>
      </c>
      <c r="K185" s="58"/>
      <c r="L185" s="58" t="s">
        <v>27</v>
      </c>
      <c r="M185" s="58" t="s">
        <v>113</v>
      </c>
      <c r="N185" s="58" t="s">
        <v>27</v>
      </c>
      <c r="O185" s="58" t="s">
        <v>27</v>
      </c>
      <c r="P185" s="85" t="s">
        <v>27</v>
      </c>
      <c r="Q185" s="84">
        <v>0</v>
      </c>
      <c r="R185" s="84">
        <v>0</v>
      </c>
      <c r="S185" s="43"/>
      <c r="U185" s="90"/>
      <c r="V185" s="105" t="str">
        <f t="shared" si="14"/>
        <v>8B</v>
      </c>
      <c r="W185" s="90" t="str">
        <f t="shared" si="15"/>
        <v>DI.15.14</v>
      </c>
      <c r="X185" s="90"/>
      <c r="Y185" s="90"/>
      <c r="Z185" s="90" t="s">
        <v>460</v>
      </c>
      <c r="AA185" s="90"/>
      <c r="AB185" s="90"/>
      <c r="AC185" s="90"/>
      <c r="AD185" s="90"/>
      <c r="AE185" s="90"/>
    </row>
    <row r="186" spans="2:31" ht="15" customHeight="1" x14ac:dyDescent="0.35">
      <c r="B186" s="109" t="s">
        <v>87</v>
      </c>
      <c r="C186" s="109"/>
      <c r="D186" s="37" t="s">
        <v>83</v>
      </c>
      <c r="E186" s="37" t="s">
        <v>83</v>
      </c>
      <c r="F186" s="38">
        <v>15</v>
      </c>
      <c r="G186" s="54" t="s">
        <v>181</v>
      </c>
      <c r="H186" s="38" t="s">
        <v>182</v>
      </c>
      <c r="I186" s="38" t="s">
        <v>91</v>
      </c>
      <c r="J186" s="57" t="s">
        <v>27</v>
      </c>
      <c r="K186" s="58"/>
      <c r="L186" s="58" t="s">
        <v>27</v>
      </c>
      <c r="M186" s="58" t="s">
        <v>113</v>
      </c>
      <c r="N186" s="58" t="s">
        <v>27</v>
      </c>
      <c r="O186" s="58" t="s">
        <v>27</v>
      </c>
      <c r="P186" s="85" t="s">
        <v>27</v>
      </c>
      <c r="Q186" s="84">
        <v>0</v>
      </c>
      <c r="R186" s="84">
        <v>0</v>
      </c>
      <c r="S186" s="43"/>
      <c r="U186" s="90"/>
      <c r="V186" s="105" t="str">
        <f t="shared" si="14"/>
        <v>9B</v>
      </c>
      <c r="W186" s="90" t="str">
        <f t="shared" si="15"/>
        <v>DI.15.15</v>
      </c>
      <c r="X186" s="90"/>
      <c r="Y186" s="90"/>
      <c r="Z186" s="90" t="s">
        <v>460</v>
      </c>
      <c r="AA186" s="90"/>
      <c r="AB186" s="90"/>
      <c r="AC186" s="90"/>
      <c r="AD186" s="90"/>
      <c r="AE186" s="90"/>
    </row>
    <row r="187" spans="2:31" x14ac:dyDescent="0.35">
      <c r="B187" s="29"/>
      <c r="C187" s="29"/>
      <c r="D187" s="31"/>
      <c r="E187" s="31"/>
      <c r="F187" s="32"/>
      <c r="G187" s="32"/>
      <c r="H187" s="32"/>
      <c r="I187" s="32"/>
      <c r="J187" s="41"/>
      <c r="K187" s="43"/>
      <c r="L187" s="43"/>
      <c r="M187" s="43"/>
      <c r="N187" s="43"/>
      <c r="O187" s="43"/>
      <c r="P187" s="30"/>
      <c r="Q187" s="30"/>
      <c r="R187" s="30"/>
      <c r="S187" s="30"/>
      <c r="U187" s="90"/>
      <c r="V187" s="105"/>
      <c r="W187" s="90"/>
      <c r="X187" s="90"/>
      <c r="Y187" s="90"/>
      <c r="Z187" s="90"/>
      <c r="AA187" s="90"/>
      <c r="AB187" s="90"/>
      <c r="AC187" s="90"/>
      <c r="AD187" s="90"/>
      <c r="AE187" s="90"/>
    </row>
    <row r="188" spans="2:31" ht="15" customHeight="1" x14ac:dyDescent="0.35">
      <c r="B188" s="109" t="s">
        <v>87</v>
      </c>
      <c r="C188" s="109"/>
      <c r="D188" s="37" t="s">
        <v>83</v>
      </c>
      <c r="E188" s="37" t="s">
        <v>83</v>
      </c>
      <c r="F188" s="38">
        <v>16</v>
      </c>
      <c r="G188" s="54" t="s">
        <v>89</v>
      </c>
      <c r="H188" s="38" t="s">
        <v>90</v>
      </c>
      <c r="I188" s="38" t="s">
        <v>91</v>
      </c>
      <c r="J188" s="57" t="s">
        <v>27</v>
      </c>
      <c r="K188" s="58"/>
      <c r="L188" s="58" t="s">
        <v>27</v>
      </c>
      <c r="M188" s="58" t="s">
        <v>113</v>
      </c>
      <c r="N188" s="58" t="s">
        <v>27</v>
      </c>
      <c r="O188" s="58" t="s">
        <v>27</v>
      </c>
      <c r="P188" s="85" t="s">
        <v>27</v>
      </c>
      <c r="Q188" s="56">
        <v>0</v>
      </c>
      <c r="R188" s="56">
        <v>0</v>
      </c>
      <c r="S188" s="43"/>
      <c r="U188" s="90"/>
      <c r="V188" s="105" t="str">
        <f t="shared" ref="V188:V203" si="16">H188</f>
        <v>2A</v>
      </c>
      <c r="W188" s="90" t="str">
        <f t="shared" ref="W188:W203" si="17">CONCATENATE(I188,".",F188,".",G188)</f>
        <v>DI.16.00</v>
      </c>
      <c r="X188" s="90"/>
      <c r="Y188" s="90"/>
      <c r="Z188" s="90" t="s">
        <v>494</v>
      </c>
      <c r="AA188" s="90"/>
      <c r="AB188" s="90"/>
      <c r="AC188" s="90"/>
      <c r="AD188" s="90"/>
      <c r="AE188" s="90"/>
    </row>
    <row r="189" spans="2:31" ht="15" customHeight="1" x14ac:dyDescent="0.35">
      <c r="B189" s="109" t="s">
        <v>87</v>
      </c>
      <c r="C189" s="109"/>
      <c r="D189" s="37" t="s">
        <v>83</v>
      </c>
      <c r="E189" s="37" t="s">
        <v>83</v>
      </c>
      <c r="F189" s="38">
        <v>16</v>
      </c>
      <c r="G189" s="54" t="s">
        <v>99</v>
      </c>
      <c r="H189" s="38" t="s">
        <v>100</v>
      </c>
      <c r="I189" s="38" t="s">
        <v>91</v>
      </c>
      <c r="J189" s="57" t="s">
        <v>27</v>
      </c>
      <c r="K189" s="58"/>
      <c r="L189" s="58" t="s">
        <v>27</v>
      </c>
      <c r="M189" s="58" t="s">
        <v>113</v>
      </c>
      <c r="N189" s="58" t="s">
        <v>27</v>
      </c>
      <c r="O189" s="58" t="s">
        <v>27</v>
      </c>
      <c r="P189" s="85" t="s">
        <v>27</v>
      </c>
      <c r="Q189" s="56">
        <v>0</v>
      </c>
      <c r="R189" s="56">
        <v>0</v>
      </c>
      <c r="S189" s="43"/>
      <c r="U189" s="90"/>
      <c r="V189" s="105" t="str">
        <f t="shared" si="16"/>
        <v>3A</v>
      </c>
      <c r="W189" s="90" t="str">
        <f t="shared" si="17"/>
        <v>DI.16.01</v>
      </c>
      <c r="X189" s="90"/>
      <c r="Y189" s="90"/>
      <c r="Z189" s="90" t="s">
        <v>494</v>
      </c>
      <c r="AA189" s="90"/>
      <c r="AB189" s="90"/>
      <c r="AC189" s="90"/>
      <c r="AD189" s="90"/>
      <c r="AE189" s="90"/>
    </row>
    <row r="190" spans="2:31" ht="15" customHeight="1" x14ac:dyDescent="0.35">
      <c r="B190" s="109" t="s">
        <v>87</v>
      </c>
      <c r="C190" s="109"/>
      <c r="D190" s="37" t="s">
        <v>83</v>
      </c>
      <c r="E190" s="37" t="s">
        <v>83</v>
      </c>
      <c r="F190" s="38">
        <v>16</v>
      </c>
      <c r="G190" s="54" t="s">
        <v>105</v>
      </c>
      <c r="H190" s="38" t="s">
        <v>106</v>
      </c>
      <c r="I190" s="38" t="s">
        <v>91</v>
      </c>
      <c r="J190" s="57" t="s">
        <v>27</v>
      </c>
      <c r="K190" s="58"/>
      <c r="L190" s="58" t="s">
        <v>27</v>
      </c>
      <c r="M190" s="58" t="s">
        <v>113</v>
      </c>
      <c r="N190" s="58" t="s">
        <v>27</v>
      </c>
      <c r="O190" s="58" t="s">
        <v>27</v>
      </c>
      <c r="P190" s="85" t="s">
        <v>27</v>
      </c>
      <c r="Q190" s="56">
        <v>0</v>
      </c>
      <c r="R190" s="56">
        <v>0</v>
      </c>
      <c r="S190" s="43"/>
      <c r="U190" s="90"/>
      <c r="V190" s="105" t="str">
        <f t="shared" si="16"/>
        <v>4A</v>
      </c>
      <c r="W190" s="90" t="str">
        <f t="shared" si="17"/>
        <v>DI.16.02</v>
      </c>
      <c r="X190" s="90"/>
      <c r="Y190" s="90"/>
      <c r="Z190" s="90" t="s">
        <v>494</v>
      </c>
      <c r="AA190" s="90"/>
      <c r="AB190" s="90"/>
      <c r="AC190" s="90"/>
      <c r="AD190" s="90"/>
      <c r="AE190" s="90"/>
    </row>
    <row r="191" spans="2:31" ht="15" customHeight="1" x14ac:dyDescent="0.35">
      <c r="B191" s="109" t="s">
        <v>87</v>
      </c>
      <c r="C191" s="109"/>
      <c r="D191" s="37" t="s">
        <v>83</v>
      </c>
      <c r="E191" s="37" t="s">
        <v>83</v>
      </c>
      <c r="F191" s="38">
        <v>16</v>
      </c>
      <c r="G191" s="54" t="s">
        <v>111</v>
      </c>
      <c r="H191" s="38" t="s">
        <v>112</v>
      </c>
      <c r="I191" s="38" t="s">
        <v>91</v>
      </c>
      <c r="J191" s="57" t="s">
        <v>27</v>
      </c>
      <c r="K191" s="58"/>
      <c r="L191" s="58" t="s">
        <v>27</v>
      </c>
      <c r="M191" s="58" t="s">
        <v>113</v>
      </c>
      <c r="N191" s="58" t="s">
        <v>27</v>
      </c>
      <c r="O191" s="58" t="s">
        <v>27</v>
      </c>
      <c r="P191" s="85" t="s">
        <v>27</v>
      </c>
      <c r="Q191" s="56">
        <v>0</v>
      </c>
      <c r="R191" s="56">
        <v>0</v>
      </c>
      <c r="S191" s="43"/>
      <c r="U191" s="90"/>
      <c r="V191" s="105" t="str">
        <f t="shared" si="16"/>
        <v>5A</v>
      </c>
      <c r="W191" s="90" t="str">
        <f t="shared" si="17"/>
        <v>DI.16.03</v>
      </c>
      <c r="X191" s="90"/>
      <c r="Y191" s="90"/>
      <c r="Z191" s="90" t="s">
        <v>494</v>
      </c>
      <c r="AA191" s="90"/>
      <c r="AB191" s="90"/>
      <c r="AC191" s="90"/>
      <c r="AD191" s="90"/>
      <c r="AE191" s="90"/>
    </row>
    <row r="192" spans="2:31" ht="15" customHeight="1" x14ac:dyDescent="0.35">
      <c r="B192" s="109" t="s">
        <v>87</v>
      </c>
      <c r="C192" s="109"/>
      <c r="D192" s="37" t="s">
        <v>83</v>
      </c>
      <c r="E192" s="37" t="s">
        <v>83</v>
      </c>
      <c r="F192" s="38">
        <v>16</v>
      </c>
      <c r="G192" s="54" t="s">
        <v>114</v>
      </c>
      <c r="H192" s="38" t="s">
        <v>115</v>
      </c>
      <c r="I192" s="38" t="s">
        <v>91</v>
      </c>
      <c r="J192" s="57" t="s">
        <v>27</v>
      </c>
      <c r="K192" s="58"/>
      <c r="L192" s="58" t="s">
        <v>27</v>
      </c>
      <c r="M192" s="58" t="s">
        <v>113</v>
      </c>
      <c r="N192" s="58" t="s">
        <v>27</v>
      </c>
      <c r="O192" s="58" t="s">
        <v>27</v>
      </c>
      <c r="P192" s="85" t="s">
        <v>27</v>
      </c>
      <c r="Q192" s="56">
        <v>0</v>
      </c>
      <c r="R192" s="56">
        <v>0</v>
      </c>
      <c r="S192" s="43"/>
      <c r="U192" s="90"/>
      <c r="V192" s="105" t="str">
        <f t="shared" si="16"/>
        <v>6A</v>
      </c>
      <c r="W192" s="90" t="str">
        <f t="shared" si="17"/>
        <v>DI.16.04</v>
      </c>
      <c r="X192" s="90"/>
      <c r="Y192" s="90"/>
      <c r="Z192" s="90" t="s">
        <v>494</v>
      </c>
      <c r="AA192" s="90"/>
      <c r="AB192" s="90"/>
      <c r="AC192" s="90"/>
      <c r="AD192" s="90"/>
      <c r="AE192" s="90"/>
    </row>
    <row r="193" spans="2:31" ht="15" customHeight="1" x14ac:dyDescent="0.35">
      <c r="B193" s="109" t="s">
        <v>87</v>
      </c>
      <c r="C193" s="109"/>
      <c r="D193" s="37" t="s">
        <v>83</v>
      </c>
      <c r="E193" s="37" t="s">
        <v>83</v>
      </c>
      <c r="F193" s="38">
        <v>16</v>
      </c>
      <c r="G193" s="54" t="s">
        <v>118</v>
      </c>
      <c r="H193" s="38" t="s">
        <v>119</v>
      </c>
      <c r="I193" s="38" t="s">
        <v>91</v>
      </c>
      <c r="J193" s="57" t="s">
        <v>27</v>
      </c>
      <c r="K193" s="58"/>
      <c r="L193" s="58" t="s">
        <v>27</v>
      </c>
      <c r="M193" s="58" t="s">
        <v>113</v>
      </c>
      <c r="N193" s="58" t="s">
        <v>27</v>
      </c>
      <c r="O193" s="58" t="s">
        <v>27</v>
      </c>
      <c r="P193" s="85" t="s">
        <v>27</v>
      </c>
      <c r="Q193" s="56">
        <v>0</v>
      </c>
      <c r="R193" s="56">
        <v>0</v>
      </c>
      <c r="S193" s="43"/>
      <c r="U193" s="90"/>
      <c r="V193" s="105" t="str">
        <f t="shared" si="16"/>
        <v>7A</v>
      </c>
      <c r="W193" s="90" t="str">
        <f t="shared" si="17"/>
        <v>DI.16.05</v>
      </c>
      <c r="X193" s="90"/>
      <c r="Y193" s="90"/>
      <c r="Z193" s="90" t="s">
        <v>494</v>
      </c>
      <c r="AA193" s="90"/>
      <c r="AB193" s="90"/>
      <c r="AC193" s="90"/>
      <c r="AD193" s="90"/>
      <c r="AE193" s="90"/>
    </row>
    <row r="194" spans="2:31" ht="15" customHeight="1" x14ac:dyDescent="0.35">
      <c r="B194" s="109" t="s">
        <v>87</v>
      </c>
      <c r="C194" s="109"/>
      <c r="D194" s="37" t="s">
        <v>83</v>
      </c>
      <c r="E194" s="37" t="s">
        <v>83</v>
      </c>
      <c r="F194" s="38">
        <v>16</v>
      </c>
      <c r="G194" s="54" t="s">
        <v>124</v>
      </c>
      <c r="H194" s="38" t="s">
        <v>125</v>
      </c>
      <c r="I194" s="38" t="s">
        <v>91</v>
      </c>
      <c r="J194" s="57" t="s">
        <v>27</v>
      </c>
      <c r="K194" s="58"/>
      <c r="L194" s="58" t="s">
        <v>27</v>
      </c>
      <c r="M194" s="58" t="s">
        <v>113</v>
      </c>
      <c r="N194" s="58" t="s">
        <v>27</v>
      </c>
      <c r="O194" s="58" t="s">
        <v>27</v>
      </c>
      <c r="P194" s="85" t="s">
        <v>27</v>
      </c>
      <c r="Q194" s="56">
        <v>0</v>
      </c>
      <c r="R194" s="56">
        <v>0</v>
      </c>
      <c r="S194" s="43"/>
      <c r="U194" s="90"/>
      <c r="V194" s="105" t="str">
        <f t="shared" si="16"/>
        <v>8A</v>
      </c>
      <c r="W194" s="90" t="str">
        <f t="shared" si="17"/>
        <v>DI.16.06</v>
      </c>
      <c r="X194" s="90"/>
      <c r="Y194" s="90"/>
      <c r="Z194" s="90" t="s">
        <v>494</v>
      </c>
      <c r="AA194" s="90"/>
      <c r="AB194" s="90"/>
      <c r="AC194" s="90"/>
      <c r="AD194" s="90"/>
      <c r="AE194" s="90"/>
    </row>
    <row r="195" spans="2:31" ht="15" customHeight="1" x14ac:dyDescent="0.35">
      <c r="B195" s="109" t="s">
        <v>87</v>
      </c>
      <c r="C195" s="109"/>
      <c r="D195" s="37" t="s">
        <v>83</v>
      </c>
      <c r="E195" s="37" t="s">
        <v>83</v>
      </c>
      <c r="F195" s="38">
        <v>16</v>
      </c>
      <c r="G195" s="54" t="s">
        <v>130</v>
      </c>
      <c r="H195" s="38" t="s">
        <v>131</v>
      </c>
      <c r="I195" s="38" t="s">
        <v>91</v>
      </c>
      <c r="J195" s="57" t="s">
        <v>27</v>
      </c>
      <c r="K195" s="58"/>
      <c r="L195" s="58" t="s">
        <v>27</v>
      </c>
      <c r="M195" s="58" t="s">
        <v>113</v>
      </c>
      <c r="N195" s="58" t="s">
        <v>27</v>
      </c>
      <c r="O195" s="58" t="s">
        <v>27</v>
      </c>
      <c r="P195" s="85" t="s">
        <v>27</v>
      </c>
      <c r="Q195" s="56">
        <v>0</v>
      </c>
      <c r="R195" s="56">
        <v>0</v>
      </c>
      <c r="S195" s="43"/>
      <c r="U195" s="90"/>
      <c r="V195" s="105" t="str">
        <f t="shared" si="16"/>
        <v>9A</v>
      </c>
      <c r="W195" s="90" t="str">
        <f t="shared" si="17"/>
        <v>DI.16.07</v>
      </c>
      <c r="X195" s="90"/>
      <c r="Y195" s="90"/>
      <c r="Z195" s="90" t="s">
        <v>494</v>
      </c>
      <c r="AA195" s="90"/>
      <c r="AB195" s="90"/>
      <c r="AC195" s="90"/>
      <c r="AD195" s="90"/>
      <c r="AE195" s="90"/>
    </row>
    <row r="196" spans="2:31" ht="15" customHeight="1" x14ac:dyDescent="0.35">
      <c r="B196" s="109" t="s">
        <v>87</v>
      </c>
      <c r="C196" s="109"/>
      <c r="D196" s="37" t="s">
        <v>83</v>
      </c>
      <c r="E196" s="37" t="s">
        <v>83</v>
      </c>
      <c r="F196" s="38">
        <v>16</v>
      </c>
      <c r="G196" s="54" t="s">
        <v>135</v>
      </c>
      <c r="H196" s="38" t="s">
        <v>136</v>
      </c>
      <c r="I196" s="38" t="s">
        <v>91</v>
      </c>
      <c r="J196" s="57" t="s">
        <v>27</v>
      </c>
      <c r="K196" s="58"/>
      <c r="L196" s="58" t="s">
        <v>27</v>
      </c>
      <c r="M196" s="58" t="s">
        <v>113</v>
      </c>
      <c r="N196" s="58" t="s">
        <v>27</v>
      </c>
      <c r="O196" s="58" t="s">
        <v>27</v>
      </c>
      <c r="P196" s="85" t="s">
        <v>27</v>
      </c>
      <c r="Q196" s="56">
        <v>0</v>
      </c>
      <c r="R196" s="56">
        <v>0</v>
      </c>
      <c r="S196" s="43"/>
      <c r="U196" s="90"/>
      <c r="V196" s="105" t="str">
        <f t="shared" si="16"/>
        <v>2B</v>
      </c>
      <c r="W196" s="90" t="str">
        <f t="shared" si="17"/>
        <v>DI.16.08</v>
      </c>
      <c r="X196" s="90"/>
      <c r="Y196" s="90"/>
      <c r="Z196" s="90" t="s">
        <v>494</v>
      </c>
      <c r="AA196" s="90"/>
      <c r="AB196" s="90"/>
      <c r="AC196" s="90"/>
      <c r="AD196" s="90"/>
      <c r="AE196" s="90"/>
    </row>
    <row r="197" spans="2:31" ht="15" customHeight="1" x14ac:dyDescent="0.35">
      <c r="B197" s="109" t="s">
        <v>87</v>
      </c>
      <c r="C197" s="109"/>
      <c r="D197" s="37" t="s">
        <v>83</v>
      </c>
      <c r="E197" s="37" t="s">
        <v>83</v>
      </c>
      <c r="F197" s="38">
        <v>16</v>
      </c>
      <c r="G197" s="54" t="s">
        <v>143</v>
      </c>
      <c r="H197" s="38" t="s">
        <v>144</v>
      </c>
      <c r="I197" s="38" t="s">
        <v>91</v>
      </c>
      <c r="J197" s="57" t="s">
        <v>27</v>
      </c>
      <c r="K197" s="58"/>
      <c r="L197" s="58" t="s">
        <v>27</v>
      </c>
      <c r="M197" s="58" t="s">
        <v>113</v>
      </c>
      <c r="N197" s="58" t="s">
        <v>27</v>
      </c>
      <c r="O197" s="58" t="s">
        <v>27</v>
      </c>
      <c r="P197" s="85" t="s">
        <v>27</v>
      </c>
      <c r="Q197" s="56">
        <v>0</v>
      </c>
      <c r="R197" s="56">
        <v>0</v>
      </c>
      <c r="S197" s="43"/>
      <c r="U197" s="90"/>
      <c r="V197" s="105" t="str">
        <f t="shared" si="16"/>
        <v>3B</v>
      </c>
      <c r="W197" s="90" t="str">
        <f t="shared" si="17"/>
        <v>DI.16.09</v>
      </c>
      <c r="X197" s="90"/>
      <c r="Y197" s="90"/>
      <c r="Z197" s="90" t="s">
        <v>494</v>
      </c>
      <c r="AA197" s="90"/>
      <c r="AB197" s="90"/>
      <c r="AC197" s="90"/>
      <c r="AD197" s="90"/>
      <c r="AE197" s="90"/>
    </row>
    <row r="198" spans="2:31" ht="15" customHeight="1" x14ac:dyDescent="0.35">
      <c r="B198" s="109" t="s">
        <v>87</v>
      </c>
      <c r="C198" s="109"/>
      <c r="D198" s="37" t="s">
        <v>83</v>
      </c>
      <c r="E198" s="37" t="s">
        <v>83</v>
      </c>
      <c r="F198" s="38">
        <v>16</v>
      </c>
      <c r="G198" s="54" t="s">
        <v>150</v>
      </c>
      <c r="H198" s="38" t="s">
        <v>221</v>
      </c>
      <c r="I198" s="38" t="s">
        <v>91</v>
      </c>
      <c r="J198" s="57" t="s">
        <v>27</v>
      </c>
      <c r="K198" s="58"/>
      <c r="L198" s="58" t="s">
        <v>27</v>
      </c>
      <c r="M198" s="58" t="s">
        <v>113</v>
      </c>
      <c r="N198" s="58" t="s">
        <v>27</v>
      </c>
      <c r="O198" s="58" t="s">
        <v>27</v>
      </c>
      <c r="P198" s="85" t="s">
        <v>27</v>
      </c>
      <c r="Q198" s="56">
        <v>0</v>
      </c>
      <c r="R198" s="56">
        <v>0</v>
      </c>
      <c r="S198" s="43"/>
      <c r="U198" s="90"/>
      <c r="V198" s="105" t="str">
        <f t="shared" si="16"/>
        <v>4B</v>
      </c>
      <c r="W198" s="90" t="str">
        <f t="shared" si="17"/>
        <v>DI.16.10</v>
      </c>
      <c r="X198" s="90"/>
      <c r="Y198" s="90"/>
      <c r="Z198" s="90" t="s">
        <v>494</v>
      </c>
      <c r="AA198" s="90"/>
      <c r="AB198" s="90"/>
      <c r="AC198" s="90"/>
      <c r="AD198" s="90"/>
      <c r="AE198" s="90"/>
    </row>
    <row r="199" spans="2:31" ht="15" customHeight="1" x14ac:dyDescent="0.35">
      <c r="B199" s="109" t="s">
        <v>87</v>
      </c>
      <c r="C199" s="109"/>
      <c r="D199" s="37" t="s">
        <v>83</v>
      </c>
      <c r="E199" s="37" t="s">
        <v>83</v>
      </c>
      <c r="F199" s="38">
        <v>16</v>
      </c>
      <c r="G199" s="54" t="s">
        <v>155</v>
      </c>
      <c r="H199" s="38" t="s">
        <v>156</v>
      </c>
      <c r="I199" s="38" t="s">
        <v>91</v>
      </c>
      <c r="J199" s="57" t="s">
        <v>27</v>
      </c>
      <c r="K199" s="58"/>
      <c r="L199" s="58" t="s">
        <v>27</v>
      </c>
      <c r="M199" s="58" t="s">
        <v>113</v>
      </c>
      <c r="N199" s="58" t="s">
        <v>27</v>
      </c>
      <c r="O199" s="58" t="s">
        <v>27</v>
      </c>
      <c r="P199" s="85" t="s">
        <v>27</v>
      </c>
      <c r="Q199" s="84">
        <v>0</v>
      </c>
      <c r="R199" s="84">
        <v>0</v>
      </c>
      <c r="S199" s="43"/>
      <c r="U199" s="90"/>
      <c r="V199" s="105" t="str">
        <f t="shared" si="16"/>
        <v>5B</v>
      </c>
      <c r="W199" s="90" t="str">
        <f t="shared" si="17"/>
        <v>DI.16.11</v>
      </c>
      <c r="X199" s="90"/>
      <c r="Y199" s="90"/>
      <c r="Z199" s="90" t="s">
        <v>494</v>
      </c>
      <c r="AA199" s="90"/>
      <c r="AB199" s="90"/>
      <c r="AC199" s="90"/>
      <c r="AD199" s="90"/>
      <c r="AE199" s="90"/>
    </row>
    <row r="200" spans="2:31" ht="15" customHeight="1" x14ac:dyDescent="0.35">
      <c r="B200" s="109" t="s">
        <v>87</v>
      </c>
      <c r="C200" s="109"/>
      <c r="D200" s="37" t="s">
        <v>83</v>
      </c>
      <c r="E200" s="37" t="s">
        <v>83</v>
      </c>
      <c r="F200" s="38">
        <v>16</v>
      </c>
      <c r="G200" s="54" t="s">
        <v>161</v>
      </c>
      <c r="H200" s="38" t="s">
        <v>162</v>
      </c>
      <c r="I200" s="38" t="s">
        <v>91</v>
      </c>
      <c r="J200" s="57" t="s">
        <v>27</v>
      </c>
      <c r="K200" s="58"/>
      <c r="L200" s="58" t="s">
        <v>27</v>
      </c>
      <c r="M200" s="58" t="s">
        <v>113</v>
      </c>
      <c r="N200" s="58" t="s">
        <v>27</v>
      </c>
      <c r="O200" s="58" t="s">
        <v>27</v>
      </c>
      <c r="P200" s="85" t="s">
        <v>27</v>
      </c>
      <c r="Q200" s="84">
        <v>0</v>
      </c>
      <c r="R200" s="84">
        <v>0</v>
      </c>
      <c r="S200" s="43"/>
      <c r="U200" s="90"/>
      <c r="V200" s="105" t="str">
        <f t="shared" si="16"/>
        <v>6B</v>
      </c>
      <c r="W200" s="90" t="str">
        <f t="shared" si="17"/>
        <v>DI.16.12</v>
      </c>
      <c r="X200" s="90"/>
      <c r="Y200" s="90"/>
      <c r="Z200" s="90" t="s">
        <v>494</v>
      </c>
      <c r="AA200" s="90"/>
      <c r="AB200" s="90"/>
      <c r="AC200" s="90"/>
      <c r="AD200" s="90"/>
      <c r="AE200" s="90"/>
    </row>
    <row r="201" spans="2:31" ht="15" customHeight="1" x14ac:dyDescent="0.35">
      <c r="B201" s="109" t="s">
        <v>87</v>
      </c>
      <c r="C201" s="109"/>
      <c r="D201" s="37" t="s">
        <v>83</v>
      </c>
      <c r="E201" s="37" t="s">
        <v>83</v>
      </c>
      <c r="F201" s="38">
        <v>16</v>
      </c>
      <c r="G201" s="54" t="s">
        <v>168</v>
      </c>
      <c r="H201" s="38" t="s">
        <v>169</v>
      </c>
      <c r="I201" s="38" t="s">
        <v>91</v>
      </c>
      <c r="J201" s="57" t="s">
        <v>27</v>
      </c>
      <c r="K201" s="58"/>
      <c r="L201" s="58" t="s">
        <v>27</v>
      </c>
      <c r="M201" s="58" t="s">
        <v>113</v>
      </c>
      <c r="N201" s="58" t="s">
        <v>27</v>
      </c>
      <c r="O201" s="58" t="s">
        <v>27</v>
      </c>
      <c r="P201" s="85" t="s">
        <v>27</v>
      </c>
      <c r="Q201" s="84">
        <v>0</v>
      </c>
      <c r="R201" s="84">
        <v>0</v>
      </c>
      <c r="S201" s="43"/>
      <c r="U201" s="90"/>
      <c r="V201" s="105" t="str">
        <f t="shared" si="16"/>
        <v>7B</v>
      </c>
      <c r="W201" s="90" t="str">
        <f t="shared" si="17"/>
        <v>DI.16.13</v>
      </c>
      <c r="X201" s="90"/>
      <c r="Y201" s="90"/>
      <c r="Z201" s="90" t="s">
        <v>494</v>
      </c>
      <c r="AA201" s="90"/>
      <c r="AB201" s="90"/>
      <c r="AC201" s="90"/>
      <c r="AD201" s="90"/>
      <c r="AE201" s="90"/>
    </row>
    <row r="202" spans="2:31" ht="15" customHeight="1" x14ac:dyDescent="0.35">
      <c r="B202" s="109" t="s">
        <v>87</v>
      </c>
      <c r="C202" s="109"/>
      <c r="D202" s="37" t="s">
        <v>83</v>
      </c>
      <c r="E202" s="37" t="s">
        <v>83</v>
      </c>
      <c r="F202" s="38">
        <v>16</v>
      </c>
      <c r="G202" s="54" t="s">
        <v>175</v>
      </c>
      <c r="H202" s="38" t="s">
        <v>176</v>
      </c>
      <c r="I202" s="38" t="s">
        <v>91</v>
      </c>
      <c r="J202" s="57" t="s">
        <v>27</v>
      </c>
      <c r="K202" s="58"/>
      <c r="L202" s="58" t="s">
        <v>27</v>
      </c>
      <c r="M202" s="58" t="s">
        <v>113</v>
      </c>
      <c r="N202" s="58" t="s">
        <v>27</v>
      </c>
      <c r="O202" s="58" t="s">
        <v>27</v>
      </c>
      <c r="P202" s="85" t="s">
        <v>27</v>
      </c>
      <c r="Q202" s="84">
        <v>0</v>
      </c>
      <c r="R202" s="84">
        <v>0</v>
      </c>
      <c r="S202" s="43"/>
      <c r="U202" s="90"/>
      <c r="V202" s="105" t="str">
        <f t="shared" si="16"/>
        <v>8B</v>
      </c>
      <c r="W202" s="90" t="str">
        <f t="shared" si="17"/>
        <v>DI.16.14</v>
      </c>
      <c r="X202" s="90"/>
      <c r="Y202" s="90"/>
      <c r="Z202" s="90" t="s">
        <v>494</v>
      </c>
      <c r="AA202" s="90"/>
      <c r="AB202" s="90"/>
      <c r="AC202" s="90"/>
      <c r="AD202" s="90"/>
      <c r="AE202" s="90"/>
    </row>
    <row r="203" spans="2:31" ht="15" customHeight="1" x14ac:dyDescent="0.35">
      <c r="B203" s="109" t="s">
        <v>87</v>
      </c>
      <c r="C203" s="109"/>
      <c r="D203" s="37" t="s">
        <v>83</v>
      </c>
      <c r="E203" s="37" t="s">
        <v>83</v>
      </c>
      <c r="F203" s="38">
        <v>16</v>
      </c>
      <c r="G203" s="54" t="s">
        <v>181</v>
      </c>
      <c r="H203" s="38" t="s">
        <v>182</v>
      </c>
      <c r="I203" s="38" t="s">
        <v>91</v>
      </c>
      <c r="J203" s="57" t="s">
        <v>27</v>
      </c>
      <c r="K203" s="58"/>
      <c r="L203" s="58" t="s">
        <v>27</v>
      </c>
      <c r="M203" s="58" t="s">
        <v>113</v>
      </c>
      <c r="N203" s="58" t="s">
        <v>27</v>
      </c>
      <c r="O203" s="58" t="s">
        <v>27</v>
      </c>
      <c r="P203" s="85" t="s">
        <v>27</v>
      </c>
      <c r="Q203" s="84">
        <v>0</v>
      </c>
      <c r="R203" s="84">
        <v>0</v>
      </c>
      <c r="S203" s="43"/>
      <c r="U203" s="90"/>
      <c r="V203" s="105" t="str">
        <f t="shared" si="16"/>
        <v>9B</v>
      </c>
      <c r="W203" s="90" t="str">
        <f t="shared" si="17"/>
        <v>DI.16.15</v>
      </c>
      <c r="X203" s="90"/>
      <c r="Y203" s="90"/>
      <c r="Z203" s="90" t="s">
        <v>494</v>
      </c>
      <c r="AA203" s="90"/>
      <c r="AB203" s="90"/>
      <c r="AC203" s="90"/>
      <c r="AD203" s="90"/>
      <c r="AE203" s="90"/>
    </row>
    <row r="204" spans="2:31" x14ac:dyDescent="0.35">
      <c r="B204" s="29"/>
      <c r="C204" s="29"/>
      <c r="D204" s="31"/>
      <c r="E204" s="31"/>
      <c r="F204" s="32"/>
      <c r="G204" s="32"/>
      <c r="H204" s="32"/>
      <c r="I204" s="32"/>
      <c r="J204" s="29"/>
      <c r="K204" s="30"/>
      <c r="L204" s="30"/>
      <c r="M204" s="30"/>
      <c r="N204" s="30"/>
      <c r="O204" s="43"/>
      <c r="P204" s="30"/>
      <c r="Q204" s="30"/>
      <c r="R204" s="30"/>
      <c r="S204" s="30"/>
      <c r="U204" s="90"/>
      <c r="V204" s="105"/>
      <c r="W204" s="90"/>
      <c r="X204" s="90"/>
      <c r="Y204" s="90"/>
      <c r="Z204" s="90"/>
      <c r="AA204" s="90"/>
      <c r="AB204" s="90"/>
      <c r="AC204" s="90"/>
      <c r="AD204" s="90"/>
      <c r="AE204" s="90"/>
    </row>
    <row r="205" spans="2:31" ht="15" customHeight="1" x14ac:dyDescent="0.35">
      <c r="B205" s="109" t="s">
        <v>87</v>
      </c>
      <c r="C205" s="109"/>
      <c r="D205" s="37" t="s">
        <v>83</v>
      </c>
      <c r="E205" s="37" t="s">
        <v>83</v>
      </c>
      <c r="F205" s="38">
        <v>17</v>
      </c>
      <c r="G205" s="54" t="s">
        <v>89</v>
      </c>
      <c r="H205" s="38" t="s">
        <v>90</v>
      </c>
      <c r="I205" s="38" t="s">
        <v>91</v>
      </c>
      <c r="J205" s="57" t="s">
        <v>27</v>
      </c>
      <c r="K205" s="58"/>
      <c r="L205" s="58" t="s">
        <v>27</v>
      </c>
      <c r="M205" s="58" t="s">
        <v>113</v>
      </c>
      <c r="N205" s="58" t="s">
        <v>27</v>
      </c>
      <c r="O205" s="58" t="s">
        <v>27</v>
      </c>
      <c r="P205" s="85" t="s">
        <v>27</v>
      </c>
      <c r="Q205" s="56">
        <v>0</v>
      </c>
      <c r="R205" s="56">
        <v>0</v>
      </c>
      <c r="S205" s="43"/>
      <c r="U205" s="90"/>
      <c r="V205" s="105" t="str">
        <f t="shared" ref="V205:V220" si="18">H205</f>
        <v>2A</v>
      </c>
      <c r="W205" s="90" t="str">
        <f t="shared" ref="W205:W220" si="19">CONCATENATE(I205,".",F205,".",G205)</f>
        <v>DI.17.00</v>
      </c>
      <c r="X205" s="90"/>
      <c r="Y205" s="90"/>
      <c r="Z205" s="90" t="s">
        <v>495</v>
      </c>
      <c r="AA205" s="90"/>
      <c r="AB205" s="90"/>
      <c r="AC205" s="90"/>
      <c r="AD205" s="90"/>
      <c r="AE205" s="90"/>
    </row>
    <row r="206" spans="2:31" ht="15" customHeight="1" x14ac:dyDescent="0.35">
      <c r="B206" s="109" t="s">
        <v>87</v>
      </c>
      <c r="C206" s="109"/>
      <c r="D206" s="37" t="s">
        <v>83</v>
      </c>
      <c r="E206" s="37" t="s">
        <v>83</v>
      </c>
      <c r="F206" s="38">
        <v>17</v>
      </c>
      <c r="G206" s="54" t="s">
        <v>99</v>
      </c>
      <c r="H206" s="38" t="s">
        <v>100</v>
      </c>
      <c r="I206" s="38" t="s">
        <v>91</v>
      </c>
      <c r="J206" s="57" t="s">
        <v>27</v>
      </c>
      <c r="K206" s="58"/>
      <c r="L206" s="58" t="s">
        <v>27</v>
      </c>
      <c r="M206" s="58" t="s">
        <v>113</v>
      </c>
      <c r="N206" s="58" t="s">
        <v>27</v>
      </c>
      <c r="O206" s="58" t="s">
        <v>27</v>
      </c>
      <c r="P206" s="85" t="s">
        <v>27</v>
      </c>
      <c r="Q206" s="56">
        <v>0</v>
      </c>
      <c r="R206" s="56">
        <v>0</v>
      </c>
      <c r="S206" s="43"/>
      <c r="U206" s="90"/>
      <c r="V206" s="105" t="str">
        <f t="shared" si="18"/>
        <v>3A</v>
      </c>
      <c r="W206" s="90" t="str">
        <f t="shared" si="19"/>
        <v>DI.17.01</v>
      </c>
      <c r="X206" s="90"/>
      <c r="Y206" s="90"/>
      <c r="Z206" s="90" t="s">
        <v>495</v>
      </c>
      <c r="AA206" s="90"/>
      <c r="AB206" s="90"/>
      <c r="AC206" s="90"/>
      <c r="AD206" s="90"/>
      <c r="AE206" s="90"/>
    </row>
    <row r="207" spans="2:31" ht="15" customHeight="1" x14ac:dyDescent="0.35">
      <c r="B207" s="109" t="s">
        <v>87</v>
      </c>
      <c r="C207" s="109"/>
      <c r="D207" s="37" t="s">
        <v>83</v>
      </c>
      <c r="E207" s="37" t="s">
        <v>83</v>
      </c>
      <c r="F207" s="38">
        <v>17</v>
      </c>
      <c r="G207" s="54" t="s">
        <v>105</v>
      </c>
      <c r="H207" s="38" t="s">
        <v>106</v>
      </c>
      <c r="I207" s="38" t="s">
        <v>91</v>
      </c>
      <c r="J207" s="57" t="s">
        <v>27</v>
      </c>
      <c r="K207" s="58"/>
      <c r="L207" s="58" t="s">
        <v>27</v>
      </c>
      <c r="M207" s="58" t="s">
        <v>113</v>
      </c>
      <c r="N207" s="58" t="s">
        <v>27</v>
      </c>
      <c r="O207" s="58" t="s">
        <v>27</v>
      </c>
      <c r="P207" s="85" t="s">
        <v>27</v>
      </c>
      <c r="Q207" s="56">
        <v>0</v>
      </c>
      <c r="R207" s="56">
        <v>0</v>
      </c>
      <c r="S207" s="43"/>
      <c r="U207" s="90"/>
      <c r="V207" s="105" t="str">
        <f t="shared" si="18"/>
        <v>4A</v>
      </c>
      <c r="W207" s="90" t="str">
        <f t="shared" si="19"/>
        <v>DI.17.02</v>
      </c>
      <c r="X207" s="90"/>
      <c r="Y207" s="90"/>
      <c r="Z207" s="90" t="s">
        <v>495</v>
      </c>
      <c r="AA207" s="90"/>
      <c r="AB207" s="90"/>
      <c r="AC207" s="90"/>
      <c r="AD207" s="90"/>
      <c r="AE207" s="90"/>
    </row>
    <row r="208" spans="2:31" ht="15" customHeight="1" x14ac:dyDescent="0.35">
      <c r="B208" s="109" t="s">
        <v>87</v>
      </c>
      <c r="C208" s="109"/>
      <c r="D208" s="37" t="s">
        <v>83</v>
      </c>
      <c r="E208" s="37" t="s">
        <v>83</v>
      </c>
      <c r="F208" s="38">
        <v>17</v>
      </c>
      <c r="G208" s="54" t="s">
        <v>111</v>
      </c>
      <c r="H208" s="38" t="s">
        <v>112</v>
      </c>
      <c r="I208" s="38" t="s">
        <v>91</v>
      </c>
      <c r="J208" s="57" t="s">
        <v>27</v>
      </c>
      <c r="K208" s="58"/>
      <c r="L208" s="58" t="s">
        <v>27</v>
      </c>
      <c r="M208" s="58" t="s">
        <v>113</v>
      </c>
      <c r="N208" s="58" t="s">
        <v>27</v>
      </c>
      <c r="O208" s="58" t="s">
        <v>27</v>
      </c>
      <c r="P208" s="85" t="s">
        <v>27</v>
      </c>
      <c r="Q208" s="56">
        <v>0</v>
      </c>
      <c r="R208" s="56">
        <v>0</v>
      </c>
      <c r="S208" s="43"/>
      <c r="U208" s="90"/>
      <c r="V208" s="105" t="str">
        <f t="shared" si="18"/>
        <v>5A</v>
      </c>
      <c r="W208" s="90" t="str">
        <f t="shared" si="19"/>
        <v>DI.17.03</v>
      </c>
      <c r="X208" s="90"/>
      <c r="Y208" s="90"/>
      <c r="Z208" s="90" t="s">
        <v>495</v>
      </c>
      <c r="AA208" s="90"/>
      <c r="AB208" s="90"/>
      <c r="AC208" s="90"/>
      <c r="AD208" s="90"/>
      <c r="AE208" s="90"/>
    </row>
    <row r="209" spans="2:34" ht="15" customHeight="1" x14ac:dyDescent="0.35">
      <c r="B209" s="109" t="s">
        <v>87</v>
      </c>
      <c r="C209" s="109"/>
      <c r="D209" s="37" t="s">
        <v>83</v>
      </c>
      <c r="E209" s="37" t="s">
        <v>83</v>
      </c>
      <c r="F209" s="38">
        <v>17</v>
      </c>
      <c r="G209" s="54" t="s">
        <v>114</v>
      </c>
      <c r="H209" s="38" t="s">
        <v>115</v>
      </c>
      <c r="I209" s="38" t="s">
        <v>91</v>
      </c>
      <c r="J209" s="57" t="s">
        <v>27</v>
      </c>
      <c r="K209" s="58"/>
      <c r="L209" s="58" t="s">
        <v>27</v>
      </c>
      <c r="M209" s="58" t="s">
        <v>113</v>
      </c>
      <c r="N209" s="58" t="s">
        <v>27</v>
      </c>
      <c r="O209" s="58" t="s">
        <v>27</v>
      </c>
      <c r="P209" s="85" t="s">
        <v>27</v>
      </c>
      <c r="Q209" s="56">
        <v>0</v>
      </c>
      <c r="R209" s="56">
        <v>0</v>
      </c>
      <c r="S209" s="43"/>
      <c r="U209" s="90"/>
      <c r="V209" s="105" t="str">
        <f t="shared" si="18"/>
        <v>6A</v>
      </c>
      <c r="W209" s="90" t="str">
        <f t="shared" si="19"/>
        <v>DI.17.04</v>
      </c>
      <c r="X209" s="90"/>
      <c r="Y209" s="90"/>
      <c r="Z209" s="90" t="s">
        <v>495</v>
      </c>
      <c r="AA209" s="90"/>
      <c r="AB209" s="90"/>
      <c r="AC209" s="90"/>
      <c r="AD209" s="90"/>
      <c r="AE209" s="90"/>
    </row>
    <row r="210" spans="2:34" ht="15" customHeight="1" x14ac:dyDescent="0.35">
      <c r="B210" s="109" t="s">
        <v>87</v>
      </c>
      <c r="C210" s="109"/>
      <c r="D210" s="37" t="s">
        <v>83</v>
      </c>
      <c r="E210" s="37" t="s">
        <v>83</v>
      </c>
      <c r="F210" s="38">
        <v>17</v>
      </c>
      <c r="G210" s="54" t="s">
        <v>118</v>
      </c>
      <c r="H210" s="38" t="s">
        <v>119</v>
      </c>
      <c r="I210" s="38" t="s">
        <v>91</v>
      </c>
      <c r="J210" s="57" t="s">
        <v>27</v>
      </c>
      <c r="K210" s="58"/>
      <c r="L210" s="58" t="s">
        <v>27</v>
      </c>
      <c r="M210" s="58" t="s">
        <v>113</v>
      </c>
      <c r="N210" s="58" t="s">
        <v>27</v>
      </c>
      <c r="O210" s="58" t="s">
        <v>27</v>
      </c>
      <c r="P210" s="85" t="s">
        <v>27</v>
      </c>
      <c r="Q210" s="56">
        <v>0</v>
      </c>
      <c r="R210" s="56">
        <v>0</v>
      </c>
      <c r="S210" s="43"/>
      <c r="U210" s="90"/>
      <c r="V210" s="105" t="str">
        <f t="shared" si="18"/>
        <v>7A</v>
      </c>
      <c r="W210" s="90" t="str">
        <f t="shared" si="19"/>
        <v>DI.17.05</v>
      </c>
      <c r="X210" s="90"/>
      <c r="Y210" s="90"/>
      <c r="Z210" s="90" t="s">
        <v>495</v>
      </c>
      <c r="AA210" s="90"/>
      <c r="AB210" s="90"/>
      <c r="AC210" s="90"/>
      <c r="AD210" s="90"/>
      <c r="AE210" s="90"/>
    </row>
    <row r="211" spans="2:34" ht="15" customHeight="1" x14ac:dyDescent="0.35">
      <c r="B211" s="109" t="s">
        <v>87</v>
      </c>
      <c r="C211" s="109"/>
      <c r="D211" s="37" t="s">
        <v>83</v>
      </c>
      <c r="E211" s="37" t="s">
        <v>83</v>
      </c>
      <c r="F211" s="38">
        <v>17</v>
      </c>
      <c r="G211" s="54" t="s">
        <v>124</v>
      </c>
      <c r="H211" s="38" t="s">
        <v>125</v>
      </c>
      <c r="I211" s="38" t="s">
        <v>91</v>
      </c>
      <c r="J211" s="57" t="s">
        <v>27</v>
      </c>
      <c r="K211" s="58"/>
      <c r="L211" s="58" t="s">
        <v>27</v>
      </c>
      <c r="M211" s="58" t="s">
        <v>113</v>
      </c>
      <c r="N211" s="58" t="s">
        <v>27</v>
      </c>
      <c r="O211" s="58" t="s">
        <v>27</v>
      </c>
      <c r="P211" s="85" t="s">
        <v>27</v>
      </c>
      <c r="Q211" s="56">
        <v>0</v>
      </c>
      <c r="R211" s="56">
        <v>0</v>
      </c>
      <c r="S211" s="43"/>
      <c r="U211" s="90"/>
      <c r="V211" s="105" t="str">
        <f t="shared" si="18"/>
        <v>8A</v>
      </c>
      <c r="W211" s="90" t="str">
        <f t="shared" si="19"/>
        <v>DI.17.06</v>
      </c>
      <c r="X211" s="90"/>
      <c r="Y211" s="90"/>
      <c r="Z211" s="90" t="s">
        <v>495</v>
      </c>
      <c r="AA211" s="90"/>
      <c r="AB211" s="90"/>
      <c r="AC211" s="90"/>
      <c r="AD211" s="90"/>
      <c r="AE211" s="90"/>
    </row>
    <row r="212" spans="2:34" ht="15" customHeight="1" x14ac:dyDescent="0.35">
      <c r="B212" s="109" t="s">
        <v>87</v>
      </c>
      <c r="C212" s="109"/>
      <c r="D212" s="37" t="s">
        <v>83</v>
      </c>
      <c r="E212" s="37" t="s">
        <v>83</v>
      </c>
      <c r="F212" s="38">
        <v>17</v>
      </c>
      <c r="G212" s="54" t="s">
        <v>130</v>
      </c>
      <c r="H212" s="38" t="s">
        <v>131</v>
      </c>
      <c r="I212" s="38" t="s">
        <v>91</v>
      </c>
      <c r="J212" s="57" t="s">
        <v>27</v>
      </c>
      <c r="K212" s="58"/>
      <c r="L212" s="58" t="s">
        <v>27</v>
      </c>
      <c r="M212" s="58" t="s">
        <v>113</v>
      </c>
      <c r="N212" s="58" t="s">
        <v>27</v>
      </c>
      <c r="O212" s="58" t="s">
        <v>27</v>
      </c>
      <c r="P212" s="85" t="s">
        <v>27</v>
      </c>
      <c r="Q212" s="56">
        <v>0</v>
      </c>
      <c r="R212" s="56">
        <v>0</v>
      </c>
      <c r="S212" s="43"/>
      <c r="U212" s="90"/>
      <c r="V212" s="105" t="str">
        <f t="shared" si="18"/>
        <v>9A</v>
      </c>
      <c r="W212" s="90" t="str">
        <f t="shared" si="19"/>
        <v>DI.17.07</v>
      </c>
      <c r="X212" s="90"/>
      <c r="Y212" s="90"/>
      <c r="Z212" s="90" t="s">
        <v>495</v>
      </c>
      <c r="AA212" s="90"/>
      <c r="AB212" s="90"/>
      <c r="AC212" s="90"/>
      <c r="AD212" s="90"/>
      <c r="AE212" s="90"/>
    </row>
    <row r="213" spans="2:34" ht="15" customHeight="1" x14ac:dyDescent="0.35">
      <c r="B213" s="109" t="s">
        <v>87</v>
      </c>
      <c r="C213" s="109"/>
      <c r="D213" s="37" t="s">
        <v>83</v>
      </c>
      <c r="E213" s="37" t="s">
        <v>83</v>
      </c>
      <c r="F213" s="38">
        <v>17</v>
      </c>
      <c r="G213" s="54" t="s">
        <v>135</v>
      </c>
      <c r="H213" s="38" t="s">
        <v>136</v>
      </c>
      <c r="I213" s="38" t="s">
        <v>91</v>
      </c>
      <c r="J213" s="57" t="s">
        <v>27</v>
      </c>
      <c r="K213" s="58"/>
      <c r="L213" s="58" t="s">
        <v>27</v>
      </c>
      <c r="M213" s="58" t="s">
        <v>113</v>
      </c>
      <c r="N213" s="58" t="s">
        <v>27</v>
      </c>
      <c r="O213" s="58" t="s">
        <v>27</v>
      </c>
      <c r="P213" s="85" t="s">
        <v>27</v>
      </c>
      <c r="Q213" s="56">
        <v>0</v>
      </c>
      <c r="R213" s="56">
        <v>0</v>
      </c>
      <c r="S213" s="43"/>
      <c r="U213" s="90"/>
      <c r="V213" s="105" t="str">
        <f t="shared" si="18"/>
        <v>2B</v>
      </c>
      <c r="W213" s="90" t="str">
        <f t="shared" si="19"/>
        <v>DI.17.08</v>
      </c>
      <c r="X213" s="90"/>
      <c r="Y213" s="90"/>
      <c r="Z213" s="90" t="s">
        <v>495</v>
      </c>
      <c r="AA213" s="90"/>
      <c r="AB213" s="90"/>
      <c r="AC213" s="90"/>
      <c r="AD213" s="90"/>
      <c r="AE213" s="90"/>
    </row>
    <row r="214" spans="2:34" ht="15" customHeight="1" x14ac:dyDescent="0.35">
      <c r="B214" s="109" t="s">
        <v>87</v>
      </c>
      <c r="C214" s="109"/>
      <c r="D214" s="37" t="s">
        <v>83</v>
      </c>
      <c r="E214" s="37" t="s">
        <v>83</v>
      </c>
      <c r="F214" s="38">
        <v>17</v>
      </c>
      <c r="G214" s="54" t="s">
        <v>143</v>
      </c>
      <c r="H214" s="38" t="s">
        <v>144</v>
      </c>
      <c r="I214" s="38" t="s">
        <v>91</v>
      </c>
      <c r="J214" s="57" t="s">
        <v>27</v>
      </c>
      <c r="K214" s="58"/>
      <c r="L214" s="58" t="s">
        <v>27</v>
      </c>
      <c r="M214" s="58" t="s">
        <v>113</v>
      </c>
      <c r="N214" s="58" t="s">
        <v>27</v>
      </c>
      <c r="O214" s="58" t="s">
        <v>27</v>
      </c>
      <c r="P214" s="85" t="s">
        <v>27</v>
      </c>
      <c r="Q214" s="56">
        <v>0</v>
      </c>
      <c r="R214" s="56">
        <v>0</v>
      </c>
      <c r="S214" s="43"/>
      <c r="U214" s="90"/>
      <c r="V214" s="105" t="str">
        <f t="shared" si="18"/>
        <v>3B</v>
      </c>
      <c r="W214" s="90" t="str">
        <f t="shared" si="19"/>
        <v>DI.17.09</v>
      </c>
      <c r="X214" s="90"/>
      <c r="Y214" s="90"/>
      <c r="Z214" s="90" t="s">
        <v>495</v>
      </c>
      <c r="AA214" s="90"/>
      <c r="AB214" s="90"/>
      <c r="AC214" s="90"/>
      <c r="AD214" s="90"/>
      <c r="AE214" s="90"/>
    </row>
    <row r="215" spans="2:34" ht="15" customHeight="1" x14ac:dyDescent="0.35">
      <c r="B215" s="109" t="s">
        <v>87</v>
      </c>
      <c r="C215" s="109"/>
      <c r="D215" s="37" t="s">
        <v>83</v>
      </c>
      <c r="E215" s="37" t="s">
        <v>83</v>
      </c>
      <c r="F215" s="38">
        <v>17</v>
      </c>
      <c r="G215" s="54" t="s">
        <v>150</v>
      </c>
      <c r="H215" s="38" t="s">
        <v>221</v>
      </c>
      <c r="I215" s="38" t="s">
        <v>91</v>
      </c>
      <c r="J215" s="57" t="s">
        <v>27</v>
      </c>
      <c r="K215" s="58"/>
      <c r="L215" s="58" t="s">
        <v>27</v>
      </c>
      <c r="M215" s="58" t="s">
        <v>113</v>
      </c>
      <c r="N215" s="58" t="s">
        <v>27</v>
      </c>
      <c r="O215" s="58" t="s">
        <v>27</v>
      </c>
      <c r="P215" s="85" t="s">
        <v>27</v>
      </c>
      <c r="Q215" s="56">
        <v>0</v>
      </c>
      <c r="R215" s="56">
        <v>0</v>
      </c>
      <c r="S215" s="43"/>
      <c r="U215" s="90"/>
      <c r="V215" s="105" t="str">
        <f t="shared" si="18"/>
        <v>4B</v>
      </c>
      <c r="W215" s="90" t="str">
        <f t="shared" si="19"/>
        <v>DI.17.10</v>
      </c>
      <c r="X215" s="90"/>
      <c r="Y215" s="90"/>
      <c r="Z215" s="90" t="s">
        <v>495</v>
      </c>
      <c r="AA215" s="90"/>
      <c r="AB215" s="90"/>
      <c r="AC215" s="90"/>
      <c r="AD215" s="90"/>
      <c r="AE215" s="90"/>
    </row>
    <row r="216" spans="2:34" ht="15" customHeight="1" x14ac:dyDescent="0.35">
      <c r="B216" s="109" t="s">
        <v>87</v>
      </c>
      <c r="C216" s="109"/>
      <c r="D216" s="37" t="s">
        <v>83</v>
      </c>
      <c r="E216" s="37" t="s">
        <v>83</v>
      </c>
      <c r="F216" s="38">
        <v>17</v>
      </c>
      <c r="G216" s="54" t="s">
        <v>155</v>
      </c>
      <c r="H216" s="38" t="s">
        <v>156</v>
      </c>
      <c r="I216" s="38" t="s">
        <v>91</v>
      </c>
      <c r="J216" s="57" t="s">
        <v>27</v>
      </c>
      <c r="K216" s="58"/>
      <c r="L216" s="58" t="s">
        <v>27</v>
      </c>
      <c r="M216" s="58" t="s">
        <v>113</v>
      </c>
      <c r="N216" s="58" t="s">
        <v>27</v>
      </c>
      <c r="O216" s="58" t="s">
        <v>27</v>
      </c>
      <c r="P216" s="85" t="s">
        <v>27</v>
      </c>
      <c r="Q216" s="84">
        <v>0</v>
      </c>
      <c r="R216" s="84">
        <v>0</v>
      </c>
      <c r="S216" s="43"/>
      <c r="U216" s="90"/>
      <c r="V216" s="105" t="str">
        <f t="shared" si="18"/>
        <v>5B</v>
      </c>
      <c r="W216" s="90" t="str">
        <f t="shared" si="19"/>
        <v>DI.17.11</v>
      </c>
      <c r="X216" s="90"/>
      <c r="Y216" s="90"/>
      <c r="Z216" s="90" t="s">
        <v>495</v>
      </c>
      <c r="AA216" s="90"/>
      <c r="AB216" s="90"/>
      <c r="AC216" s="90"/>
      <c r="AD216" s="90"/>
      <c r="AE216" s="90"/>
    </row>
    <row r="217" spans="2:34" ht="15" customHeight="1" x14ac:dyDescent="0.35">
      <c r="B217" s="109" t="s">
        <v>87</v>
      </c>
      <c r="C217" s="109"/>
      <c r="D217" s="37" t="s">
        <v>83</v>
      </c>
      <c r="E217" s="37" t="s">
        <v>83</v>
      </c>
      <c r="F217" s="38">
        <v>17</v>
      </c>
      <c r="G217" s="54" t="s">
        <v>161</v>
      </c>
      <c r="H217" s="38" t="s">
        <v>162</v>
      </c>
      <c r="I217" s="38" t="s">
        <v>91</v>
      </c>
      <c r="J217" s="57" t="s">
        <v>27</v>
      </c>
      <c r="K217" s="58"/>
      <c r="L217" s="58" t="s">
        <v>27</v>
      </c>
      <c r="M217" s="58" t="s">
        <v>113</v>
      </c>
      <c r="N217" s="58" t="s">
        <v>27</v>
      </c>
      <c r="O217" s="58" t="s">
        <v>27</v>
      </c>
      <c r="P217" s="85" t="s">
        <v>27</v>
      </c>
      <c r="Q217" s="84">
        <v>0</v>
      </c>
      <c r="R217" s="84">
        <v>0</v>
      </c>
      <c r="S217" s="43"/>
      <c r="U217" s="90"/>
      <c r="V217" s="105" t="str">
        <f t="shared" si="18"/>
        <v>6B</v>
      </c>
      <c r="W217" s="90" t="str">
        <f t="shared" si="19"/>
        <v>DI.17.12</v>
      </c>
      <c r="X217" s="90"/>
      <c r="Y217" s="90"/>
      <c r="Z217" s="90" t="s">
        <v>495</v>
      </c>
      <c r="AA217" s="90"/>
      <c r="AB217" s="90"/>
      <c r="AC217" s="90"/>
      <c r="AD217" s="90"/>
      <c r="AE217" s="90"/>
    </row>
    <row r="218" spans="2:34" ht="15" customHeight="1" x14ac:dyDescent="0.35">
      <c r="B218" s="109" t="s">
        <v>87</v>
      </c>
      <c r="C218" s="109"/>
      <c r="D218" s="37" t="s">
        <v>83</v>
      </c>
      <c r="E218" s="37" t="s">
        <v>83</v>
      </c>
      <c r="F218" s="38">
        <v>17</v>
      </c>
      <c r="G218" s="54" t="s">
        <v>168</v>
      </c>
      <c r="H218" s="38" t="s">
        <v>169</v>
      </c>
      <c r="I218" s="38" t="s">
        <v>91</v>
      </c>
      <c r="J218" s="57" t="s">
        <v>27</v>
      </c>
      <c r="K218" s="58"/>
      <c r="L218" s="58" t="s">
        <v>27</v>
      </c>
      <c r="M218" s="58" t="s">
        <v>113</v>
      </c>
      <c r="N218" s="58" t="s">
        <v>27</v>
      </c>
      <c r="O218" s="58" t="s">
        <v>27</v>
      </c>
      <c r="P218" s="85" t="s">
        <v>27</v>
      </c>
      <c r="Q218" s="84">
        <v>0</v>
      </c>
      <c r="R218" s="84">
        <v>0</v>
      </c>
      <c r="S218" s="43"/>
      <c r="U218" s="90"/>
      <c r="V218" s="105" t="str">
        <f t="shared" si="18"/>
        <v>7B</v>
      </c>
      <c r="W218" s="90" t="str">
        <f t="shared" si="19"/>
        <v>DI.17.13</v>
      </c>
      <c r="X218" s="90"/>
      <c r="Y218" s="90"/>
      <c r="Z218" s="90" t="s">
        <v>495</v>
      </c>
      <c r="AA218" s="90"/>
      <c r="AB218" s="90"/>
      <c r="AC218" s="90"/>
      <c r="AD218" s="90"/>
      <c r="AE218" s="90"/>
    </row>
    <row r="219" spans="2:34" ht="15" customHeight="1" x14ac:dyDescent="0.35">
      <c r="B219" s="109" t="s">
        <v>87</v>
      </c>
      <c r="C219" s="109"/>
      <c r="D219" s="37" t="s">
        <v>83</v>
      </c>
      <c r="E219" s="37" t="s">
        <v>83</v>
      </c>
      <c r="F219" s="38">
        <v>17</v>
      </c>
      <c r="G219" s="54" t="s">
        <v>175</v>
      </c>
      <c r="H219" s="38" t="s">
        <v>176</v>
      </c>
      <c r="I219" s="38" t="s">
        <v>91</v>
      </c>
      <c r="J219" s="57" t="s">
        <v>27</v>
      </c>
      <c r="K219" s="58"/>
      <c r="L219" s="58" t="s">
        <v>27</v>
      </c>
      <c r="M219" s="58" t="s">
        <v>113</v>
      </c>
      <c r="N219" s="58" t="s">
        <v>27</v>
      </c>
      <c r="O219" s="58" t="s">
        <v>27</v>
      </c>
      <c r="P219" s="85" t="s">
        <v>27</v>
      </c>
      <c r="Q219" s="84">
        <v>0</v>
      </c>
      <c r="R219" s="84">
        <v>0</v>
      </c>
      <c r="S219" s="43"/>
      <c r="U219" s="90"/>
      <c r="V219" s="105" t="str">
        <f t="shared" si="18"/>
        <v>8B</v>
      </c>
      <c r="W219" s="90" t="str">
        <f t="shared" si="19"/>
        <v>DI.17.14</v>
      </c>
      <c r="X219" s="90"/>
      <c r="Y219" s="90"/>
      <c r="Z219" s="90" t="s">
        <v>495</v>
      </c>
      <c r="AA219" s="90"/>
      <c r="AB219" s="90"/>
      <c r="AC219" s="90"/>
      <c r="AD219" s="90"/>
      <c r="AE219" s="90"/>
    </row>
    <row r="220" spans="2:34" ht="15" customHeight="1" x14ac:dyDescent="0.35">
      <c r="B220" s="109" t="s">
        <v>87</v>
      </c>
      <c r="C220" s="109"/>
      <c r="D220" s="37" t="s">
        <v>83</v>
      </c>
      <c r="E220" s="37" t="s">
        <v>83</v>
      </c>
      <c r="F220" s="38">
        <v>17</v>
      </c>
      <c r="G220" s="54" t="s">
        <v>181</v>
      </c>
      <c r="H220" s="38" t="s">
        <v>182</v>
      </c>
      <c r="I220" s="38" t="s">
        <v>91</v>
      </c>
      <c r="J220" s="57" t="s">
        <v>27</v>
      </c>
      <c r="K220" s="58"/>
      <c r="L220" s="58" t="s">
        <v>27</v>
      </c>
      <c r="M220" s="58" t="s">
        <v>113</v>
      </c>
      <c r="N220" s="58" t="s">
        <v>27</v>
      </c>
      <c r="O220" s="58" t="s">
        <v>27</v>
      </c>
      <c r="P220" s="85" t="s">
        <v>27</v>
      </c>
      <c r="Q220" s="84">
        <v>0</v>
      </c>
      <c r="R220" s="84">
        <v>0</v>
      </c>
      <c r="S220" s="43"/>
      <c r="U220" s="90"/>
      <c r="V220" s="105" t="str">
        <f t="shared" si="18"/>
        <v>9B</v>
      </c>
      <c r="W220" s="90" t="str">
        <f t="shared" si="19"/>
        <v>DI.17.15</v>
      </c>
      <c r="X220" s="90"/>
      <c r="Y220" s="90"/>
      <c r="Z220" s="90" t="s">
        <v>495</v>
      </c>
      <c r="AA220" s="90"/>
      <c r="AB220" s="90"/>
      <c r="AC220" s="90"/>
      <c r="AD220" s="90"/>
      <c r="AE220" s="90"/>
    </row>
    <row r="221" spans="2:34" s="12" customFormat="1" x14ac:dyDescent="0.35">
      <c r="D221" s="13"/>
      <c r="E221" s="13"/>
      <c r="F221" s="1"/>
      <c r="G221" s="1"/>
      <c r="H221" s="1"/>
      <c r="I221" s="1"/>
      <c r="T221"/>
      <c r="U221"/>
      <c r="V221" s="14"/>
      <c r="W221"/>
      <c r="X221"/>
      <c r="Y221"/>
      <c r="Z221"/>
      <c r="AA221"/>
      <c r="AB221"/>
      <c r="AC221"/>
      <c r="AD221"/>
      <c r="AE221"/>
      <c r="AF221"/>
      <c r="AG221"/>
      <c r="AH221"/>
    </row>
    <row r="222" spans="2:34" s="12" customFormat="1" x14ac:dyDescent="0.35">
      <c r="D222" s="13"/>
      <c r="E222" s="13"/>
      <c r="F222" s="1"/>
      <c r="G222" s="1"/>
      <c r="H222" s="1"/>
      <c r="I222" s="1"/>
      <c r="T222"/>
      <c r="U222"/>
      <c r="V222" s="14"/>
      <c r="W222"/>
      <c r="X222"/>
      <c r="Y222"/>
      <c r="Z222"/>
      <c r="AA222"/>
      <c r="AB222"/>
      <c r="AC222"/>
      <c r="AD222"/>
      <c r="AE222"/>
      <c r="AF222"/>
      <c r="AG222"/>
      <c r="AH222"/>
    </row>
    <row r="223" spans="2:34" s="12" customFormat="1" x14ac:dyDescent="0.35">
      <c r="D223" s="13"/>
      <c r="E223" s="13"/>
      <c r="F223" s="1"/>
      <c r="G223" s="1"/>
      <c r="H223" s="1"/>
      <c r="I223" s="1"/>
      <c r="T223"/>
      <c r="U223"/>
      <c r="V223" s="14"/>
      <c r="W223"/>
      <c r="X223"/>
      <c r="Y223"/>
      <c r="Z223"/>
      <c r="AA223"/>
      <c r="AB223"/>
      <c r="AC223"/>
      <c r="AD223"/>
      <c r="AE223"/>
      <c r="AF223"/>
      <c r="AG223"/>
      <c r="AH223"/>
    </row>
    <row r="224" spans="2:34" s="12" customFormat="1" x14ac:dyDescent="0.35">
      <c r="D224" s="13"/>
      <c r="E224" s="13"/>
      <c r="F224" s="1"/>
      <c r="G224" s="1"/>
      <c r="H224" s="1"/>
      <c r="I224" s="1"/>
      <c r="T224"/>
      <c r="U224"/>
      <c r="V224" s="14"/>
      <c r="W224"/>
      <c r="X224"/>
      <c r="Y224"/>
      <c r="Z224"/>
      <c r="AA224"/>
      <c r="AB224"/>
      <c r="AC224"/>
      <c r="AD224"/>
      <c r="AE224"/>
      <c r="AF224"/>
      <c r="AG224"/>
      <c r="AH224"/>
    </row>
    <row r="225" spans="4:34" s="12" customFormat="1" x14ac:dyDescent="0.35">
      <c r="D225" s="13"/>
      <c r="E225" s="13"/>
      <c r="F225" s="1"/>
      <c r="G225" s="1"/>
      <c r="H225" s="1"/>
      <c r="I225" s="1"/>
      <c r="T225"/>
      <c r="U225"/>
      <c r="V225" s="14"/>
      <c r="W225"/>
      <c r="X225"/>
      <c r="Y225"/>
      <c r="Z225"/>
      <c r="AA225"/>
      <c r="AB225"/>
      <c r="AC225"/>
      <c r="AD225"/>
      <c r="AE225"/>
      <c r="AF225"/>
      <c r="AG225"/>
      <c r="AH225"/>
    </row>
    <row r="226" spans="4:34" s="12" customFormat="1" x14ac:dyDescent="0.35">
      <c r="D226" s="13"/>
      <c r="E226" s="13"/>
      <c r="F226" s="1"/>
      <c r="G226" s="1"/>
      <c r="H226" s="1"/>
      <c r="I226" s="1"/>
      <c r="T226"/>
      <c r="U226"/>
      <c r="V226" s="14"/>
      <c r="W226"/>
      <c r="X226"/>
      <c r="Y226"/>
      <c r="Z226"/>
      <c r="AA226"/>
      <c r="AB226"/>
      <c r="AC226"/>
      <c r="AD226"/>
      <c r="AE226"/>
      <c r="AF226"/>
      <c r="AG226"/>
      <c r="AH226"/>
    </row>
    <row r="227" spans="4:34" s="12" customFormat="1" x14ac:dyDescent="0.35">
      <c r="D227" s="13"/>
      <c r="E227" s="13"/>
      <c r="F227" s="1"/>
      <c r="G227" s="1"/>
      <c r="H227" s="1"/>
      <c r="I227" s="1"/>
      <c r="T227"/>
      <c r="U227"/>
      <c r="V227" s="14"/>
      <c r="W227"/>
      <c r="X227"/>
      <c r="Y227"/>
      <c r="Z227"/>
      <c r="AA227"/>
      <c r="AB227"/>
      <c r="AC227"/>
      <c r="AD227"/>
      <c r="AE227"/>
      <c r="AF227"/>
      <c r="AG227"/>
      <c r="AH227"/>
    </row>
    <row r="228" spans="4:34" s="12" customFormat="1" x14ac:dyDescent="0.35">
      <c r="D228" s="13"/>
      <c r="E228" s="13"/>
      <c r="F228" s="1"/>
      <c r="G228" s="1"/>
      <c r="H228" s="1"/>
      <c r="I228" s="1"/>
      <c r="T228"/>
      <c r="U228"/>
      <c r="V228" s="14"/>
      <c r="W228"/>
      <c r="X228"/>
      <c r="Y228"/>
      <c r="Z228"/>
      <c r="AA228"/>
      <c r="AB228"/>
      <c r="AC228"/>
      <c r="AD228"/>
      <c r="AE228"/>
      <c r="AF228"/>
      <c r="AG228"/>
      <c r="AH228"/>
    </row>
    <row r="229" spans="4:34" s="12" customFormat="1" x14ac:dyDescent="0.35">
      <c r="D229" s="13"/>
      <c r="E229" s="13"/>
      <c r="F229" s="1"/>
      <c r="G229" s="1"/>
      <c r="H229" s="1"/>
      <c r="I229" s="1"/>
      <c r="T229"/>
      <c r="U229"/>
      <c r="V229" s="14"/>
      <c r="W229"/>
      <c r="X229"/>
      <c r="Y229"/>
      <c r="Z229"/>
      <c r="AA229"/>
      <c r="AB229"/>
      <c r="AC229"/>
      <c r="AD229"/>
      <c r="AE229"/>
      <c r="AF229"/>
      <c r="AG229"/>
      <c r="AH229"/>
    </row>
    <row r="230" spans="4:34" s="12" customFormat="1" x14ac:dyDescent="0.35">
      <c r="D230" s="13"/>
      <c r="E230" s="13"/>
      <c r="F230" s="1"/>
      <c r="G230" s="1"/>
      <c r="H230" s="1"/>
      <c r="I230" s="1"/>
      <c r="T230"/>
      <c r="U230"/>
      <c r="V230" s="14"/>
      <c r="W230"/>
      <c r="X230"/>
      <c r="Y230"/>
      <c r="Z230"/>
      <c r="AA230"/>
      <c r="AB230"/>
      <c r="AC230"/>
      <c r="AD230"/>
      <c r="AE230"/>
      <c r="AF230"/>
      <c r="AG230"/>
      <c r="AH230"/>
    </row>
    <row r="231" spans="4:34" s="12" customFormat="1" x14ac:dyDescent="0.35">
      <c r="D231" s="13"/>
      <c r="E231" s="13"/>
      <c r="F231" s="1"/>
      <c r="G231" s="1"/>
      <c r="H231" s="1"/>
      <c r="I231" s="1"/>
      <c r="T231"/>
      <c r="U231"/>
      <c r="V231" s="14"/>
      <c r="W231"/>
      <c r="X231"/>
      <c r="Y231"/>
      <c r="Z231"/>
      <c r="AA231"/>
      <c r="AB231"/>
      <c r="AC231"/>
      <c r="AD231"/>
      <c r="AE231"/>
      <c r="AF231"/>
      <c r="AG231"/>
      <c r="AH231"/>
    </row>
    <row r="232" spans="4:34" s="12" customFormat="1" x14ac:dyDescent="0.35">
      <c r="D232" s="13"/>
      <c r="E232" s="13"/>
      <c r="F232" s="1"/>
      <c r="G232" s="1"/>
      <c r="H232" s="1"/>
      <c r="I232" s="1"/>
      <c r="T232"/>
      <c r="U232"/>
      <c r="V232" s="14"/>
      <c r="W232"/>
      <c r="X232"/>
      <c r="Y232"/>
      <c r="Z232"/>
      <c r="AA232"/>
      <c r="AB232"/>
      <c r="AC232"/>
      <c r="AD232"/>
      <c r="AE232"/>
      <c r="AF232"/>
      <c r="AG232"/>
      <c r="AH232"/>
    </row>
    <row r="233" spans="4:34" s="12" customFormat="1" x14ac:dyDescent="0.35">
      <c r="D233" s="13"/>
      <c r="E233" s="13"/>
      <c r="F233" s="1"/>
      <c r="G233" s="1"/>
      <c r="H233" s="1"/>
      <c r="I233" s="1"/>
      <c r="T233"/>
      <c r="U233"/>
      <c r="V233" s="14"/>
      <c r="W233"/>
      <c r="X233"/>
      <c r="Y233"/>
      <c r="Z233"/>
      <c r="AA233"/>
      <c r="AB233"/>
      <c r="AC233"/>
      <c r="AD233"/>
      <c r="AE233"/>
      <c r="AF233"/>
      <c r="AG233"/>
      <c r="AH233"/>
    </row>
    <row r="234" spans="4:34" s="12" customFormat="1" x14ac:dyDescent="0.35">
      <c r="D234" s="13"/>
      <c r="E234" s="13"/>
      <c r="F234" s="1"/>
      <c r="G234" s="1"/>
      <c r="H234" s="1"/>
      <c r="I234" s="1"/>
      <c r="T234"/>
      <c r="U234"/>
      <c r="V234" s="14"/>
      <c r="W234"/>
      <c r="X234"/>
      <c r="Y234"/>
      <c r="Z234"/>
      <c r="AA234"/>
      <c r="AB234"/>
      <c r="AC234"/>
      <c r="AD234"/>
      <c r="AE234"/>
      <c r="AF234"/>
      <c r="AG234"/>
      <c r="AH234"/>
    </row>
    <row r="235" spans="4:34" s="12" customFormat="1" x14ac:dyDescent="0.35">
      <c r="D235" s="13"/>
      <c r="E235" s="13"/>
      <c r="F235" s="1"/>
      <c r="G235" s="1"/>
      <c r="H235" s="1"/>
      <c r="I235" s="1"/>
      <c r="T235"/>
      <c r="U235"/>
      <c r="V235" s="14"/>
      <c r="W235"/>
      <c r="X235"/>
      <c r="Y235"/>
      <c r="Z235"/>
      <c r="AA235"/>
      <c r="AB235"/>
      <c r="AC235"/>
      <c r="AD235"/>
      <c r="AE235"/>
      <c r="AF235"/>
      <c r="AG235"/>
      <c r="AH235"/>
    </row>
    <row r="236" spans="4:34" s="12" customFormat="1" x14ac:dyDescent="0.35">
      <c r="D236" s="13"/>
      <c r="E236" s="13"/>
      <c r="F236" s="1"/>
      <c r="G236" s="1"/>
      <c r="H236" s="1"/>
      <c r="I236" s="1"/>
      <c r="T236"/>
      <c r="U236"/>
      <c r="V236" s="14"/>
      <c r="W236"/>
      <c r="X236"/>
      <c r="Y236"/>
      <c r="Z236"/>
      <c r="AA236"/>
      <c r="AB236"/>
      <c r="AC236"/>
      <c r="AD236"/>
      <c r="AE236"/>
      <c r="AF236"/>
      <c r="AG236"/>
      <c r="AH236"/>
    </row>
    <row r="237" spans="4:34" s="12" customFormat="1" x14ac:dyDescent="0.35">
      <c r="D237" s="13"/>
      <c r="E237" s="13"/>
      <c r="F237" s="1"/>
      <c r="G237" s="1"/>
      <c r="H237" s="1"/>
      <c r="I237" s="1"/>
      <c r="T237"/>
      <c r="U237"/>
      <c r="V237" s="14"/>
      <c r="W237"/>
      <c r="X237"/>
      <c r="Y237"/>
      <c r="Z237"/>
      <c r="AA237"/>
      <c r="AB237"/>
      <c r="AC237"/>
      <c r="AD237"/>
      <c r="AE237"/>
      <c r="AF237"/>
      <c r="AG237"/>
      <c r="AH237"/>
    </row>
    <row r="238" spans="4:34" s="12" customFormat="1" x14ac:dyDescent="0.35">
      <c r="D238" s="13"/>
      <c r="E238" s="13"/>
      <c r="F238" s="1"/>
      <c r="G238" s="1"/>
      <c r="H238" s="1"/>
      <c r="I238" s="1"/>
      <c r="T238"/>
      <c r="U238"/>
      <c r="V238" s="14"/>
      <c r="W238"/>
      <c r="X238"/>
      <c r="Y238"/>
      <c r="Z238"/>
      <c r="AA238"/>
      <c r="AB238"/>
      <c r="AC238"/>
      <c r="AD238"/>
      <c r="AE238"/>
      <c r="AF238"/>
      <c r="AG238"/>
      <c r="AH238"/>
    </row>
    <row r="239" spans="4:34" s="12" customFormat="1" x14ac:dyDescent="0.35">
      <c r="D239" s="13"/>
      <c r="E239" s="13"/>
      <c r="F239" s="1"/>
      <c r="G239" s="1"/>
      <c r="H239" s="1"/>
      <c r="I239" s="1"/>
      <c r="T239"/>
      <c r="U239"/>
      <c r="V239" s="14"/>
      <c r="W239"/>
      <c r="X239"/>
      <c r="Y239"/>
      <c r="Z239"/>
      <c r="AA239"/>
      <c r="AB239"/>
      <c r="AC239"/>
      <c r="AD239"/>
      <c r="AE239"/>
      <c r="AF239"/>
      <c r="AG239"/>
      <c r="AH239"/>
    </row>
    <row r="240" spans="4:34" s="12" customFormat="1" x14ac:dyDescent="0.35">
      <c r="D240" s="13"/>
      <c r="E240" s="13"/>
      <c r="F240" s="1"/>
      <c r="G240" s="1"/>
      <c r="H240" s="1"/>
      <c r="I240" s="1"/>
      <c r="T240"/>
      <c r="U240"/>
      <c r="V240" s="14"/>
      <c r="W240"/>
      <c r="X240"/>
      <c r="Y240"/>
      <c r="Z240"/>
      <c r="AA240"/>
      <c r="AB240"/>
      <c r="AC240"/>
      <c r="AD240"/>
      <c r="AE240"/>
      <c r="AF240"/>
      <c r="AG240"/>
      <c r="AH240"/>
    </row>
    <row r="241" spans="4:34" s="12" customFormat="1" x14ac:dyDescent="0.35">
      <c r="D241" s="13"/>
      <c r="E241" s="13"/>
      <c r="F241" s="1"/>
      <c r="G241" s="1"/>
      <c r="H241" s="1"/>
      <c r="I241" s="1"/>
      <c r="T241"/>
      <c r="U241"/>
      <c r="V241" s="14"/>
      <c r="W241"/>
      <c r="X241"/>
      <c r="Y241"/>
      <c r="Z241"/>
      <c r="AA241"/>
      <c r="AB241"/>
      <c r="AC241"/>
      <c r="AD241"/>
      <c r="AE241"/>
      <c r="AF241"/>
      <c r="AG241"/>
      <c r="AH241"/>
    </row>
    <row r="242" spans="4:34" s="12" customFormat="1" x14ac:dyDescent="0.35">
      <c r="D242" s="13"/>
      <c r="E242" s="13"/>
      <c r="F242" s="1"/>
      <c r="G242" s="1"/>
      <c r="H242" s="1"/>
      <c r="I242" s="1"/>
      <c r="T242"/>
      <c r="U242"/>
      <c r="V242" s="14"/>
      <c r="W242"/>
      <c r="X242"/>
      <c r="Y242"/>
      <c r="Z242"/>
      <c r="AA242"/>
      <c r="AB242"/>
      <c r="AC242"/>
      <c r="AD242"/>
      <c r="AE242"/>
      <c r="AF242"/>
      <c r="AG242"/>
      <c r="AH242"/>
    </row>
    <row r="243" spans="4:34" s="12" customFormat="1" x14ac:dyDescent="0.35">
      <c r="D243" s="13"/>
      <c r="E243" s="13"/>
      <c r="F243" s="1"/>
      <c r="G243" s="1"/>
      <c r="H243" s="1"/>
      <c r="I243" s="1"/>
      <c r="T243"/>
      <c r="U243"/>
      <c r="V243" s="14"/>
      <c r="W243"/>
      <c r="X243"/>
      <c r="Y243"/>
      <c r="Z243"/>
      <c r="AA243"/>
      <c r="AB243"/>
      <c r="AC243"/>
      <c r="AD243"/>
      <c r="AE243"/>
      <c r="AF243"/>
      <c r="AG243"/>
      <c r="AH243"/>
    </row>
    <row r="244" spans="4:34" s="12" customFormat="1" x14ac:dyDescent="0.35">
      <c r="D244" s="13"/>
      <c r="E244" s="13"/>
      <c r="F244" s="1"/>
      <c r="G244" s="1"/>
      <c r="H244" s="1"/>
      <c r="I244" s="1"/>
      <c r="T244"/>
      <c r="U244"/>
      <c r="V244" s="14"/>
      <c r="W244"/>
      <c r="X244"/>
      <c r="Y244"/>
      <c r="Z244"/>
      <c r="AA244"/>
      <c r="AB244"/>
      <c r="AC244"/>
      <c r="AD244"/>
      <c r="AE244"/>
      <c r="AF244"/>
      <c r="AG244"/>
      <c r="AH244"/>
    </row>
    <row r="245" spans="4:34" s="12" customFormat="1" x14ac:dyDescent="0.35">
      <c r="D245" s="13"/>
      <c r="E245" s="13"/>
      <c r="F245" s="1"/>
      <c r="G245" s="1"/>
      <c r="H245" s="1"/>
      <c r="I245" s="1"/>
      <c r="T245"/>
      <c r="U245"/>
      <c r="V245" s="14"/>
      <c r="W245"/>
      <c r="X245"/>
      <c r="Y245"/>
      <c r="Z245"/>
      <c r="AA245"/>
      <c r="AB245"/>
      <c r="AC245"/>
      <c r="AD245"/>
      <c r="AE245"/>
      <c r="AF245"/>
      <c r="AG245"/>
      <c r="AH245"/>
    </row>
    <row r="246" spans="4:34" s="12" customFormat="1" x14ac:dyDescent="0.35">
      <c r="D246" s="13"/>
      <c r="E246" s="13"/>
      <c r="F246" s="1"/>
      <c r="G246" s="1"/>
      <c r="H246" s="1"/>
      <c r="I246" s="1"/>
      <c r="T246"/>
      <c r="U246"/>
      <c r="V246" s="14"/>
      <c r="W246"/>
      <c r="X246"/>
      <c r="Y246"/>
      <c r="Z246"/>
      <c r="AA246"/>
      <c r="AB246"/>
      <c r="AC246"/>
      <c r="AD246"/>
      <c r="AE246"/>
      <c r="AF246"/>
      <c r="AG246"/>
      <c r="AH246"/>
    </row>
    <row r="247" spans="4:34" s="12" customFormat="1" x14ac:dyDescent="0.35">
      <c r="D247" s="13"/>
      <c r="E247" s="13"/>
      <c r="F247" s="1"/>
      <c r="G247" s="1"/>
      <c r="H247" s="1"/>
      <c r="I247" s="1"/>
      <c r="T247"/>
      <c r="U247"/>
      <c r="V247" s="14"/>
      <c r="W247"/>
      <c r="X247"/>
      <c r="Y247"/>
      <c r="Z247"/>
      <c r="AA247"/>
      <c r="AB247"/>
      <c r="AC247"/>
      <c r="AD247"/>
      <c r="AE247"/>
      <c r="AF247"/>
      <c r="AG247"/>
      <c r="AH247"/>
    </row>
    <row r="248" spans="4:34" s="12" customFormat="1" x14ac:dyDescent="0.35">
      <c r="D248" s="13"/>
      <c r="E248" s="13"/>
      <c r="F248" s="1"/>
      <c r="G248" s="1"/>
      <c r="H248" s="1"/>
      <c r="I248" s="1"/>
      <c r="T248"/>
      <c r="U248"/>
      <c r="V248" s="14"/>
      <c r="W248"/>
      <c r="X248"/>
      <c r="Y248"/>
      <c r="Z248"/>
      <c r="AA248"/>
      <c r="AB248"/>
      <c r="AC248"/>
      <c r="AD248"/>
      <c r="AE248"/>
      <c r="AF248"/>
      <c r="AG248"/>
      <c r="AH248"/>
    </row>
    <row r="249" spans="4:34" s="12" customFormat="1" x14ac:dyDescent="0.35">
      <c r="D249" s="13"/>
      <c r="E249" s="13"/>
      <c r="F249" s="1"/>
      <c r="G249" s="1"/>
      <c r="H249" s="1"/>
      <c r="I249" s="1"/>
      <c r="T249"/>
      <c r="U249"/>
      <c r="V249" s="14"/>
      <c r="W249"/>
      <c r="X249"/>
      <c r="Y249"/>
      <c r="Z249"/>
      <c r="AA249"/>
      <c r="AB249"/>
      <c r="AC249"/>
      <c r="AD249"/>
      <c r="AE249"/>
      <c r="AF249"/>
      <c r="AG249"/>
      <c r="AH249"/>
    </row>
    <row r="250" spans="4:34" s="12" customFormat="1" x14ac:dyDescent="0.35">
      <c r="D250" s="13"/>
      <c r="E250" s="13"/>
      <c r="F250" s="1"/>
      <c r="G250" s="1"/>
      <c r="H250" s="1"/>
      <c r="I250" s="1"/>
      <c r="T250"/>
      <c r="U250"/>
      <c r="V250" s="14"/>
      <c r="W250"/>
      <c r="X250"/>
      <c r="Y250"/>
      <c r="Z250"/>
      <c r="AA250"/>
      <c r="AB250"/>
      <c r="AC250"/>
      <c r="AD250"/>
      <c r="AE250"/>
      <c r="AF250"/>
      <c r="AG250"/>
      <c r="AH250"/>
    </row>
    <row r="251" spans="4:34" s="12" customFormat="1" x14ac:dyDescent="0.35">
      <c r="D251" s="13"/>
      <c r="E251" s="13"/>
      <c r="F251" s="1"/>
      <c r="G251" s="1"/>
      <c r="H251" s="1"/>
      <c r="I251" s="1"/>
      <c r="T251"/>
      <c r="U251"/>
      <c r="V251" s="14"/>
      <c r="W251"/>
      <c r="X251"/>
      <c r="Y251"/>
      <c r="Z251"/>
      <c r="AA251"/>
      <c r="AB251"/>
      <c r="AC251"/>
      <c r="AD251"/>
      <c r="AE251"/>
      <c r="AF251"/>
      <c r="AG251"/>
      <c r="AH251"/>
    </row>
    <row r="252" spans="4:34" s="12" customFormat="1" x14ac:dyDescent="0.35">
      <c r="D252" s="13"/>
      <c r="E252" s="13"/>
      <c r="F252" s="1"/>
      <c r="G252" s="1"/>
      <c r="H252" s="1"/>
      <c r="I252" s="1"/>
      <c r="T252"/>
      <c r="U252"/>
      <c r="V252" s="14"/>
      <c r="W252"/>
      <c r="X252"/>
      <c r="Y252"/>
      <c r="Z252"/>
      <c r="AA252"/>
      <c r="AB252"/>
      <c r="AC252"/>
      <c r="AD252"/>
      <c r="AE252"/>
      <c r="AF252"/>
      <c r="AG252"/>
      <c r="AH252"/>
    </row>
    <row r="253" spans="4:34" s="12" customFormat="1" x14ac:dyDescent="0.35">
      <c r="D253" s="13"/>
      <c r="E253" s="13"/>
      <c r="F253" s="1"/>
      <c r="G253" s="1"/>
      <c r="H253" s="1"/>
      <c r="I253" s="1"/>
      <c r="T253"/>
      <c r="U253"/>
      <c r="V253" s="14"/>
      <c r="W253"/>
      <c r="X253"/>
      <c r="Y253"/>
      <c r="Z253"/>
      <c r="AA253"/>
      <c r="AB253"/>
      <c r="AC253"/>
      <c r="AD253"/>
      <c r="AE253"/>
      <c r="AF253"/>
      <c r="AG253"/>
      <c r="AH253"/>
    </row>
    <row r="254" spans="4:34" s="12" customFormat="1" x14ac:dyDescent="0.35">
      <c r="D254" s="13"/>
      <c r="E254" s="13"/>
      <c r="F254" s="1"/>
      <c r="G254" s="1"/>
      <c r="H254" s="1"/>
      <c r="I254" s="1"/>
      <c r="T254"/>
      <c r="U254"/>
      <c r="V254" s="14"/>
      <c r="W254"/>
      <c r="X254"/>
      <c r="Y254"/>
      <c r="Z254"/>
      <c r="AA254"/>
      <c r="AB254"/>
      <c r="AC254"/>
      <c r="AD254"/>
      <c r="AE254"/>
      <c r="AF254"/>
      <c r="AG254"/>
      <c r="AH254"/>
    </row>
    <row r="255" spans="4:34" s="12" customFormat="1" x14ac:dyDescent="0.35">
      <c r="D255" s="13"/>
      <c r="E255" s="13"/>
      <c r="F255" s="1"/>
      <c r="G255" s="1"/>
      <c r="H255" s="1"/>
      <c r="I255" s="1"/>
      <c r="T255"/>
      <c r="U255"/>
      <c r="V255" s="14"/>
      <c r="W255"/>
      <c r="X255"/>
      <c r="Y255"/>
      <c r="Z255"/>
      <c r="AA255"/>
      <c r="AB255"/>
      <c r="AC255"/>
      <c r="AD255"/>
      <c r="AE255"/>
      <c r="AF255"/>
      <c r="AG255"/>
      <c r="AH255"/>
    </row>
    <row r="256" spans="4:34" s="12" customFormat="1" x14ac:dyDescent="0.35">
      <c r="D256" s="13"/>
      <c r="E256" s="13"/>
      <c r="F256" s="1"/>
      <c r="G256" s="1"/>
      <c r="H256" s="1"/>
      <c r="I256" s="1"/>
      <c r="T256"/>
      <c r="U256"/>
      <c r="V256" s="14"/>
      <c r="W256"/>
      <c r="X256"/>
      <c r="Y256"/>
      <c r="Z256"/>
      <c r="AA256"/>
      <c r="AB256"/>
      <c r="AC256"/>
      <c r="AD256"/>
      <c r="AE256"/>
      <c r="AF256"/>
      <c r="AG256"/>
      <c r="AH256"/>
    </row>
    <row r="257" spans="4:34" s="12" customFormat="1" x14ac:dyDescent="0.35">
      <c r="D257" s="13"/>
      <c r="E257" s="13"/>
      <c r="F257" s="1"/>
      <c r="G257" s="1"/>
      <c r="H257" s="1"/>
      <c r="I257" s="1"/>
      <c r="T257"/>
      <c r="U257"/>
      <c r="V257" s="14"/>
      <c r="W257"/>
      <c r="X257"/>
      <c r="Y257"/>
      <c r="Z257"/>
      <c r="AA257"/>
      <c r="AB257"/>
      <c r="AC257"/>
      <c r="AD257"/>
      <c r="AE257"/>
      <c r="AF257"/>
      <c r="AG257"/>
      <c r="AH257"/>
    </row>
    <row r="258" spans="4:34" s="12" customFormat="1" x14ac:dyDescent="0.35">
      <c r="D258" s="13"/>
      <c r="E258" s="13"/>
      <c r="F258" s="1"/>
      <c r="G258" s="1"/>
      <c r="H258" s="1"/>
      <c r="I258" s="1"/>
      <c r="T258"/>
      <c r="U258"/>
      <c r="V258" s="14"/>
      <c r="W258"/>
      <c r="X258"/>
      <c r="Y258"/>
      <c r="Z258"/>
      <c r="AA258"/>
      <c r="AB258"/>
      <c r="AC258"/>
      <c r="AD258"/>
      <c r="AE258"/>
      <c r="AF258"/>
      <c r="AG258"/>
      <c r="AH258"/>
    </row>
    <row r="259" spans="4:34" s="12" customFormat="1" x14ac:dyDescent="0.35">
      <c r="D259" s="13"/>
      <c r="E259" s="13"/>
      <c r="F259" s="1"/>
      <c r="G259" s="1"/>
      <c r="H259" s="1"/>
      <c r="I259" s="1"/>
      <c r="T259"/>
      <c r="U259"/>
      <c r="V259" s="14"/>
      <c r="W259"/>
      <c r="X259"/>
      <c r="Y259"/>
      <c r="Z259"/>
      <c r="AA259"/>
      <c r="AB259"/>
      <c r="AC259"/>
      <c r="AD259"/>
      <c r="AE259"/>
      <c r="AF259"/>
      <c r="AG259"/>
      <c r="AH259"/>
    </row>
    <row r="260" spans="4:34" s="12" customFormat="1" x14ac:dyDescent="0.35">
      <c r="D260" s="13"/>
      <c r="E260" s="13"/>
      <c r="F260" s="1"/>
      <c r="G260" s="1"/>
      <c r="H260" s="1"/>
      <c r="I260" s="1"/>
      <c r="T260"/>
      <c r="U260"/>
      <c r="V260" s="14"/>
      <c r="W260"/>
      <c r="X260"/>
      <c r="Y260"/>
      <c r="Z260"/>
      <c r="AA260"/>
      <c r="AB260"/>
      <c r="AC260"/>
      <c r="AD260"/>
      <c r="AE260"/>
      <c r="AF260"/>
      <c r="AG260"/>
      <c r="AH260"/>
    </row>
    <row r="261" spans="4:34" s="12" customFormat="1" x14ac:dyDescent="0.35">
      <c r="D261" s="13"/>
      <c r="E261" s="13"/>
      <c r="F261" s="1"/>
      <c r="G261" s="1"/>
      <c r="H261" s="1"/>
      <c r="I261" s="1"/>
      <c r="T261"/>
      <c r="U261"/>
      <c r="V261" s="14"/>
      <c r="W261"/>
      <c r="X261"/>
      <c r="Y261"/>
      <c r="Z261"/>
      <c r="AA261"/>
      <c r="AB261"/>
      <c r="AC261"/>
      <c r="AD261"/>
      <c r="AE261"/>
      <c r="AF261"/>
      <c r="AG261"/>
      <c r="AH261"/>
    </row>
    <row r="262" spans="4:34" s="12" customFormat="1" x14ac:dyDescent="0.35">
      <c r="D262" s="13"/>
      <c r="E262" s="13"/>
      <c r="F262" s="1"/>
      <c r="G262" s="1"/>
      <c r="H262" s="1"/>
      <c r="I262" s="1"/>
      <c r="T262"/>
      <c r="U262"/>
      <c r="V262" s="14"/>
      <c r="W262"/>
      <c r="X262"/>
      <c r="Y262"/>
      <c r="Z262"/>
      <c r="AA262"/>
      <c r="AB262"/>
      <c r="AC262"/>
      <c r="AD262"/>
      <c r="AE262"/>
      <c r="AF262"/>
      <c r="AG262"/>
      <c r="AH262"/>
    </row>
    <row r="263" spans="4:34" s="12" customFormat="1" x14ac:dyDescent="0.35">
      <c r="D263" s="13"/>
      <c r="E263" s="13"/>
      <c r="F263" s="1"/>
      <c r="G263" s="1"/>
      <c r="H263" s="1"/>
      <c r="I263" s="1"/>
      <c r="T263"/>
      <c r="U263"/>
      <c r="V263" s="14"/>
      <c r="W263"/>
      <c r="X263"/>
      <c r="Y263"/>
      <c r="Z263"/>
      <c r="AA263"/>
      <c r="AB263"/>
      <c r="AC263"/>
      <c r="AD263"/>
      <c r="AE263"/>
      <c r="AF263"/>
      <c r="AG263"/>
      <c r="AH263"/>
    </row>
    <row r="264" spans="4:34" s="12" customFormat="1" x14ac:dyDescent="0.35">
      <c r="D264" s="13"/>
      <c r="E264" s="13"/>
      <c r="F264" s="1"/>
      <c r="G264" s="1"/>
      <c r="H264" s="1"/>
      <c r="I264" s="1"/>
      <c r="T264"/>
      <c r="U264"/>
      <c r="V264" s="14"/>
      <c r="W264"/>
      <c r="X264"/>
      <c r="Y264"/>
      <c r="Z264"/>
      <c r="AA264"/>
      <c r="AB264"/>
      <c r="AC264"/>
      <c r="AD264"/>
      <c r="AE264"/>
      <c r="AF264"/>
      <c r="AG264"/>
      <c r="AH264"/>
    </row>
    <row r="265" spans="4:34" s="12" customFormat="1" x14ac:dyDescent="0.35">
      <c r="D265" s="13"/>
      <c r="E265" s="13"/>
      <c r="F265" s="1"/>
      <c r="G265" s="1"/>
      <c r="H265" s="1"/>
      <c r="I265" s="1"/>
      <c r="T265"/>
      <c r="U265"/>
      <c r="V265" s="14"/>
      <c r="W265"/>
      <c r="X265"/>
      <c r="Y265"/>
      <c r="Z265"/>
      <c r="AA265"/>
      <c r="AB265"/>
      <c r="AC265"/>
      <c r="AD265"/>
      <c r="AE265"/>
      <c r="AF265"/>
      <c r="AG265"/>
      <c r="AH265"/>
    </row>
    <row r="266" spans="4:34" s="12" customFormat="1" x14ac:dyDescent="0.35">
      <c r="D266" s="13"/>
      <c r="E266" s="13"/>
      <c r="F266" s="1"/>
      <c r="G266" s="1"/>
      <c r="H266" s="1"/>
      <c r="I266" s="1"/>
      <c r="T266"/>
      <c r="U266"/>
      <c r="V266" s="14"/>
      <c r="W266"/>
      <c r="X266"/>
      <c r="Y266"/>
      <c r="Z266"/>
      <c r="AA266"/>
      <c r="AB266"/>
      <c r="AC266"/>
      <c r="AD266"/>
      <c r="AE266"/>
      <c r="AF266"/>
      <c r="AG266"/>
      <c r="AH266"/>
    </row>
    <row r="267" spans="4:34" s="12" customFormat="1" x14ac:dyDescent="0.35">
      <c r="D267" s="13"/>
      <c r="E267" s="13"/>
      <c r="F267" s="1"/>
      <c r="G267" s="1"/>
      <c r="H267" s="1"/>
      <c r="I267" s="1"/>
      <c r="T267"/>
      <c r="U267"/>
      <c r="V267" s="14"/>
      <c r="W267"/>
      <c r="X267"/>
      <c r="Y267"/>
      <c r="Z267"/>
      <c r="AA267"/>
      <c r="AB267"/>
      <c r="AC267"/>
      <c r="AD267"/>
      <c r="AE267"/>
      <c r="AF267"/>
      <c r="AG267"/>
      <c r="AH267"/>
    </row>
    <row r="268" spans="4:34" s="12" customFormat="1" x14ac:dyDescent="0.35">
      <c r="D268" s="13"/>
      <c r="E268" s="13"/>
      <c r="F268" s="1"/>
      <c r="G268" s="1"/>
      <c r="H268" s="1"/>
      <c r="I268" s="1"/>
      <c r="T268"/>
      <c r="U268"/>
      <c r="V268" s="14"/>
      <c r="W268"/>
      <c r="X268"/>
      <c r="Y268"/>
      <c r="Z268"/>
      <c r="AA268"/>
      <c r="AB268"/>
      <c r="AC268"/>
      <c r="AD268"/>
      <c r="AE268"/>
      <c r="AF268"/>
      <c r="AG268"/>
      <c r="AH268"/>
    </row>
    <row r="269" spans="4:34" s="12" customFormat="1" x14ac:dyDescent="0.35">
      <c r="D269" s="13"/>
      <c r="E269" s="13"/>
      <c r="F269" s="1"/>
      <c r="G269" s="1"/>
      <c r="H269" s="1"/>
      <c r="I269" s="1"/>
      <c r="T269"/>
      <c r="U269"/>
      <c r="V269" s="14"/>
      <c r="W269"/>
      <c r="X269"/>
      <c r="Y269"/>
      <c r="Z269"/>
      <c r="AA269"/>
      <c r="AB269"/>
      <c r="AC269"/>
      <c r="AD269"/>
      <c r="AE269"/>
      <c r="AF269"/>
      <c r="AG269"/>
      <c r="AH269"/>
    </row>
    <row r="270" spans="4:34" s="12" customFormat="1" x14ac:dyDescent="0.35">
      <c r="D270" s="13"/>
      <c r="E270" s="13"/>
      <c r="F270" s="1"/>
      <c r="G270" s="1"/>
      <c r="H270" s="1"/>
      <c r="I270" s="1"/>
      <c r="T270"/>
      <c r="U270"/>
      <c r="V270" s="14"/>
      <c r="W270"/>
      <c r="X270"/>
      <c r="Y270"/>
      <c r="Z270"/>
      <c r="AA270"/>
      <c r="AB270"/>
      <c r="AC270"/>
      <c r="AD270"/>
      <c r="AE270"/>
      <c r="AF270"/>
      <c r="AG270"/>
      <c r="AH270"/>
    </row>
    <row r="271" spans="4:34" s="12" customFormat="1" x14ac:dyDescent="0.35">
      <c r="D271" s="13"/>
      <c r="E271" s="13"/>
      <c r="F271" s="1"/>
      <c r="G271" s="1"/>
      <c r="H271" s="1"/>
      <c r="I271" s="1"/>
      <c r="T271"/>
      <c r="U271"/>
      <c r="V271" s="14"/>
      <c r="W271"/>
      <c r="X271"/>
      <c r="Y271"/>
      <c r="Z271"/>
      <c r="AA271"/>
      <c r="AB271"/>
      <c r="AC271"/>
      <c r="AD271"/>
      <c r="AE271"/>
      <c r="AF271"/>
      <c r="AG271"/>
      <c r="AH271"/>
    </row>
    <row r="272" spans="4:34" s="12" customFormat="1" x14ac:dyDescent="0.35">
      <c r="D272" s="13"/>
      <c r="E272" s="13"/>
      <c r="F272" s="1"/>
      <c r="G272" s="1"/>
      <c r="H272" s="1"/>
      <c r="I272" s="1"/>
      <c r="T272"/>
      <c r="U272"/>
      <c r="V272" s="14"/>
      <c r="W272"/>
      <c r="X272"/>
      <c r="Y272"/>
      <c r="Z272"/>
      <c r="AA272"/>
      <c r="AB272"/>
      <c r="AC272"/>
      <c r="AD272"/>
      <c r="AE272"/>
      <c r="AF272"/>
      <c r="AG272"/>
      <c r="AH272"/>
    </row>
    <row r="273" spans="4:34" s="12" customFormat="1" x14ac:dyDescent="0.35">
      <c r="D273" s="13"/>
      <c r="E273" s="13"/>
      <c r="F273" s="1"/>
      <c r="G273" s="1"/>
      <c r="H273" s="1"/>
      <c r="I273" s="1"/>
      <c r="T273"/>
      <c r="U273"/>
      <c r="V273" s="14"/>
      <c r="W273"/>
      <c r="X273"/>
      <c r="Y273"/>
      <c r="Z273"/>
      <c r="AA273"/>
      <c r="AB273"/>
      <c r="AC273"/>
      <c r="AD273"/>
      <c r="AE273"/>
      <c r="AF273"/>
      <c r="AG273"/>
      <c r="AH273"/>
    </row>
    <row r="274" spans="4:34" s="12" customFormat="1" x14ac:dyDescent="0.35">
      <c r="D274" s="13"/>
      <c r="E274" s="13"/>
      <c r="F274" s="1"/>
      <c r="G274" s="1"/>
      <c r="H274" s="1"/>
      <c r="I274" s="1"/>
      <c r="T274"/>
      <c r="U274"/>
      <c r="V274" s="14"/>
      <c r="W274"/>
      <c r="X274"/>
      <c r="Y274"/>
      <c r="Z274"/>
      <c r="AA274"/>
      <c r="AB274"/>
      <c r="AC274"/>
      <c r="AD274"/>
      <c r="AE274"/>
      <c r="AF274"/>
      <c r="AG274"/>
      <c r="AH274"/>
    </row>
    <row r="275" spans="4:34" s="12" customFormat="1" x14ac:dyDescent="0.35">
      <c r="D275" s="13"/>
      <c r="E275" s="13"/>
      <c r="F275" s="1"/>
      <c r="G275" s="1"/>
      <c r="H275" s="1"/>
      <c r="I275" s="1"/>
      <c r="T275"/>
      <c r="U275"/>
      <c r="V275" s="14"/>
      <c r="W275"/>
      <c r="X275"/>
      <c r="Y275"/>
      <c r="Z275"/>
      <c r="AA275"/>
      <c r="AB275"/>
      <c r="AC275"/>
      <c r="AD275"/>
      <c r="AE275"/>
      <c r="AF275"/>
      <c r="AG275"/>
      <c r="AH275"/>
    </row>
    <row r="276" spans="4:34" s="12" customFormat="1" x14ac:dyDescent="0.35">
      <c r="D276" s="13"/>
      <c r="E276" s="13"/>
      <c r="F276" s="1"/>
      <c r="G276" s="1"/>
      <c r="H276" s="1"/>
      <c r="I276" s="1"/>
      <c r="T276"/>
      <c r="U276"/>
      <c r="V276" s="14"/>
      <c r="W276"/>
      <c r="X276"/>
      <c r="Y276"/>
      <c r="Z276"/>
      <c r="AA276"/>
      <c r="AB276"/>
      <c r="AC276"/>
      <c r="AD276"/>
      <c r="AE276"/>
      <c r="AF276"/>
      <c r="AG276"/>
      <c r="AH276"/>
    </row>
    <row r="277" spans="4:34" s="12" customFormat="1" x14ac:dyDescent="0.35">
      <c r="D277" s="13"/>
      <c r="E277" s="13"/>
      <c r="F277" s="1"/>
      <c r="G277" s="1"/>
      <c r="H277" s="1"/>
      <c r="I277" s="1"/>
      <c r="T277"/>
      <c r="U277"/>
      <c r="V277" s="14"/>
      <c r="W277"/>
      <c r="X277"/>
      <c r="Y277"/>
      <c r="Z277"/>
      <c r="AA277"/>
      <c r="AB277"/>
      <c r="AC277"/>
      <c r="AD277"/>
      <c r="AE277"/>
      <c r="AF277"/>
      <c r="AG277"/>
      <c r="AH277"/>
    </row>
    <row r="278" spans="4:34" s="12" customFormat="1" x14ac:dyDescent="0.35">
      <c r="D278" s="13"/>
      <c r="E278" s="13"/>
      <c r="F278" s="1"/>
      <c r="G278" s="1"/>
      <c r="H278" s="1"/>
      <c r="I278" s="1"/>
      <c r="T278"/>
      <c r="U278"/>
      <c r="V278" s="14"/>
      <c r="W278"/>
      <c r="X278"/>
      <c r="Y278"/>
      <c r="Z278"/>
      <c r="AA278"/>
      <c r="AB278"/>
      <c r="AC278"/>
      <c r="AD278"/>
      <c r="AE278"/>
      <c r="AF278"/>
      <c r="AG278"/>
      <c r="AH278"/>
    </row>
    <row r="279" spans="4:34" s="12" customFormat="1" x14ac:dyDescent="0.35">
      <c r="D279" s="13"/>
      <c r="E279" s="13"/>
      <c r="F279" s="1"/>
      <c r="G279" s="1"/>
      <c r="H279" s="1"/>
      <c r="I279" s="1"/>
      <c r="T279"/>
      <c r="U279"/>
      <c r="V279" s="14"/>
      <c r="W279"/>
      <c r="X279"/>
      <c r="Y279"/>
      <c r="Z279"/>
      <c r="AA279"/>
      <c r="AB279"/>
      <c r="AC279"/>
      <c r="AD279"/>
      <c r="AE279"/>
      <c r="AF279"/>
      <c r="AG279"/>
      <c r="AH279"/>
    </row>
    <row r="280" spans="4:34" s="12" customFormat="1" x14ac:dyDescent="0.35">
      <c r="D280" s="13"/>
      <c r="E280" s="13"/>
      <c r="F280" s="1"/>
      <c r="G280" s="1"/>
      <c r="H280" s="1"/>
      <c r="I280" s="1"/>
      <c r="T280"/>
      <c r="U280"/>
      <c r="V280" s="14"/>
      <c r="W280"/>
      <c r="X280"/>
      <c r="Y280"/>
      <c r="Z280"/>
      <c r="AA280"/>
      <c r="AB280"/>
      <c r="AC280"/>
      <c r="AD280"/>
      <c r="AE280"/>
      <c r="AF280"/>
      <c r="AG280"/>
      <c r="AH280"/>
    </row>
    <row r="281" spans="4:34" s="12" customFormat="1" x14ac:dyDescent="0.35">
      <c r="D281" s="13"/>
      <c r="E281" s="13"/>
      <c r="F281" s="1"/>
      <c r="G281" s="1"/>
      <c r="H281" s="1"/>
      <c r="I281" s="1"/>
      <c r="T281"/>
      <c r="U281"/>
      <c r="V281" s="14"/>
      <c r="W281"/>
      <c r="X281"/>
      <c r="Y281"/>
      <c r="Z281"/>
      <c r="AA281"/>
      <c r="AB281"/>
      <c r="AC281"/>
      <c r="AD281"/>
      <c r="AE281"/>
      <c r="AF281"/>
      <c r="AG281"/>
      <c r="AH281"/>
    </row>
    <row r="282" spans="4:34" s="12" customFormat="1" x14ac:dyDescent="0.35">
      <c r="D282" s="13"/>
      <c r="E282" s="13"/>
      <c r="F282" s="1"/>
      <c r="G282" s="1"/>
      <c r="H282" s="1"/>
      <c r="I282" s="1"/>
      <c r="T282"/>
      <c r="U282"/>
      <c r="V282" s="14"/>
      <c r="W282"/>
      <c r="X282"/>
      <c r="Y282"/>
      <c r="Z282"/>
      <c r="AA282"/>
      <c r="AB282"/>
      <c r="AC282"/>
      <c r="AD282"/>
      <c r="AE282"/>
      <c r="AF282"/>
      <c r="AG282"/>
      <c r="AH282"/>
    </row>
    <row r="283" spans="4:34" s="12" customFormat="1" x14ac:dyDescent="0.35">
      <c r="D283" s="13"/>
      <c r="E283" s="13"/>
      <c r="F283" s="1"/>
      <c r="G283" s="1"/>
      <c r="H283" s="1"/>
      <c r="I283" s="1"/>
      <c r="T283"/>
      <c r="U283"/>
      <c r="V283" s="14"/>
      <c r="W283"/>
      <c r="X283"/>
      <c r="Y283"/>
      <c r="Z283"/>
      <c r="AA283"/>
      <c r="AB283"/>
      <c r="AC283"/>
      <c r="AD283"/>
      <c r="AE283"/>
      <c r="AF283"/>
      <c r="AG283"/>
      <c r="AH283"/>
    </row>
    <row r="284" spans="4:34" s="12" customFormat="1" x14ac:dyDescent="0.35">
      <c r="D284" s="13"/>
      <c r="E284" s="13"/>
      <c r="F284" s="1"/>
      <c r="G284" s="1"/>
      <c r="H284" s="1"/>
      <c r="I284" s="1"/>
      <c r="T284"/>
      <c r="U284"/>
      <c r="V284" s="14"/>
      <c r="W284"/>
      <c r="X284"/>
      <c r="Y284"/>
      <c r="Z284"/>
      <c r="AA284"/>
      <c r="AB284"/>
      <c r="AC284"/>
      <c r="AD284"/>
      <c r="AE284"/>
      <c r="AF284"/>
      <c r="AG284"/>
      <c r="AH284"/>
    </row>
    <row r="285" spans="4:34" s="12" customFormat="1" x14ac:dyDescent="0.35">
      <c r="D285" s="13"/>
      <c r="E285" s="13"/>
      <c r="F285" s="1"/>
      <c r="G285" s="1"/>
      <c r="H285" s="1"/>
      <c r="I285" s="1"/>
      <c r="T285"/>
      <c r="U285"/>
      <c r="V285" s="14"/>
      <c r="W285"/>
      <c r="X285"/>
      <c r="Y285"/>
      <c r="Z285"/>
      <c r="AA285"/>
      <c r="AB285"/>
      <c r="AC285"/>
      <c r="AD285"/>
      <c r="AE285"/>
      <c r="AF285"/>
      <c r="AG285"/>
      <c r="AH285"/>
    </row>
    <row r="286" spans="4:34" s="12" customFormat="1" x14ac:dyDescent="0.35">
      <c r="D286" s="13"/>
      <c r="E286" s="13"/>
      <c r="F286" s="1"/>
      <c r="G286" s="1"/>
      <c r="H286" s="1"/>
      <c r="I286" s="1"/>
      <c r="T286"/>
      <c r="U286"/>
      <c r="V286" s="14"/>
      <c r="W286"/>
      <c r="X286"/>
      <c r="Y286"/>
      <c r="Z286"/>
      <c r="AA286"/>
      <c r="AB286"/>
      <c r="AC286"/>
      <c r="AD286"/>
      <c r="AE286"/>
      <c r="AF286"/>
      <c r="AG286"/>
      <c r="AH286"/>
    </row>
    <row r="287" spans="4:34" s="12" customFormat="1" x14ac:dyDescent="0.35">
      <c r="D287" s="13"/>
      <c r="E287" s="13"/>
      <c r="F287" s="1"/>
      <c r="G287" s="1"/>
      <c r="H287" s="1"/>
      <c r="I287" s="1"/>
      <c r="T287"/>
      <c r="U287"/>
      <c r="V287" s="14"/>
      <c r="W287"/>
      <c r="X287"/>
      <c r="Y287"/>
      <c r="Z287"/>
      <c r="AA287"/>
      <c r="AB287"/>
      <c r="AC287"/>
      <c r="AD287"/>
      <c r="AE287"/>
      <c r="AF287"/>
      <c r="AG287"/>
      <c r="AH287"/>
    </row>
    <row r="288" spans="4:34" s="12" customFormat="1" x14ac:dyDescent="0.35">
      <c r="D288" s="13"/>
      <c r="E288" s="13"/>
      <c r="F288" s="1"/>
      <c r="G288" s="1"/>
      <c r="H288" s="1"/>
      <c r="I288" s="1"/>
      <c r="T288"/>
      <c r="U288"/>
      <c r="V288" s="14"/>
      <c r="W288"/>
      <c r="X288"/>
      <c r="Y288"/>
      <c r="Z288"/>
      <c r="AA288"/>
      <c r="AB288"/>
      <c r="AC288"/>
      <c r="AD288"/>
      <c r="AE288"/>
      <c r="AF288"/>
      <c r="AG288"/>
      <c r="AH288"/>
    </row>
    <row r="289" spans="4:34" s="12" customFormat="1" x14ac:dyDescent="0.35">
      <c r="D289" s="13"/>
      <c r="E289" s="13"/>
      <c r="F289" s="1"/>
      <c r="G289" s="1"/>
      <c r="H289" s="1"/>
      <c r="I289" s="1"/>
      <c r="T289"/>
      <c r="U289"/>
      <c r="V289" s="14"/>
      <c r="W289"/>
      <c r="X289"/>
      <c r="Y289"/>
      <c r="Z289"/>
      <c r="AA289"/>
      <c r="AB289"/>
      <c r="AC289"/>
      <c r="AD289"/>
      <c r="AE289"/>
      <c r="AF289"/>
      <c r="AG289"/>
      <c r="AH289"/>
    </row>
    <row r="290" spans="4:34" s="12" customFormat="1" x14ac:dyDescent="0.35">
      <c r="D290" s="13"/>
      <c r="E290" s="13"/>
      <c r="F290" s="1"/>
      <c r="G290" s="1"/>
      <c r="H290" s="1"/>
      <c r="I290" s="1"/>
      <c r="T290"/>
      <c r="U290"/>
      <c r="V290" s="14"/>
      <c r="W290"/>
      <c r="X290"/>
      <c r="Y290"/>
      <c r="Z290"/>
      <c r="AA290"/>
      <c r="AB290"/>
      <c r="AC290"/>
      <c r="AD290"/>
      <c r="AE290"/>
      <c r="AF290"/>
      <c r="AG290"/>
      <c r="AH290"/>
    </row>
    <row r="291" spans="4:34" s="12" customFormat="1" x14ac:dyDescent="0.35">
      <c r="D291" s="13"/>
      <c r="E291" s="13"/>
      <c r="F291" s="1"/>
      <c r="G291" s="1"/>
      <c r="H291" s="1"/>
      <c r="I291" s="1"/>
      <c r="T291"/>
      <c r="U291"/>
      <c r="V291" s="14"/>
      <c r="W291"/>
      <c r="X291"/>
      <c r="Y291"/>
      <c r="Z291"/>
      <c r="AA291"/>
      <c r="AB291"/>
      <c r="AC291"/>
      <c r="AD291"/>
      <c r="AE291"/>
      <c r="AF291"/>
      <c r="AG291"/>
      <c r="AH291"/>
    </row>
    <row r="292" spans="4:34" s="12" customFormat="1" x14ac:dyDescent="0.35">
      <c r="D292" s="13"/>
      <c r="E292" s="13"/>
      <c r="F292" s="1"/>
      <c r="G292" s="1"/>
      <c r="H292" s="1"/>
      <c r="I292" s="1"/>
      <c r="T292"/>
      <c r="U292"/>
      <c r="V292" s="14"/>
      <c r="W292"/>
      <c r="X292"/>
      <c r="Y292"/>
      <c r="Z292"/>
      <c r="AA292"/>
      <c r="AB292"/>
      <c r="AC292"/>
      <c r="AD292"/>
      <c r="AE292"/>
      <c r="AF292"/>
      <c r="AG292"/>
      <c r="AH292"/>
    </row>
    <row r="293" spans="4:34" s="12" customFormat="1" x14ac:dyDescent="0.35">
      <c r="D293" s="13"/>
      <c r="E293" s="13"/>
      <c r="F293" s="1"/>
      <c r="G293" s="1"/>
      <c r="H293" s="1"/>
      <c r="I293" s="1"/>
      <c r="T293"/>
      <c r="U293"/>
      <c r="V293" s="14"/>
      <c r="W293"/>
      <c r="X293"/>
      <c r="Y293"/>
      <c r="Z293"/>
      <c r="AA293"/>
      <c r="AB293"/>
      <c r="AC293"/>
      <c r="AD293"/>
      <c r="AE293"/>
      <c r="AF293"/>
      <c r="AG293"/>
      <c r="AH293"/>
    </row>
    <row r="294" spans="4:34" s="12" customFormat="1" x14ac:dyDescent="0.35">
      <c r="D294" s="13"/>
      <c r="E294" s="13"/>
      <c r="F294" s="1"/>
      <c r="G294" s="1"/>
      <c r="H294" s="1"/>
      <c r="I294" s="1"/>
      <c r="T294"/>
      <c r="U294"/>
      <c r="V294" s="14"/>
      <c r="W294"/>
      <c r="X294"/>
      <c r="Y294"/>
      <c r="Z294"/>
      <c r="AA294"/>
      <c r="AB294"/>
      <c r="AC294"/>
      <c r="AD294"/>
      <c r="AE294"/>
      <c r="AF294"/>
      <c r="AG294"/>
      <c r="AH294"/>
    </row>
    <row r="295" spans="4:34" s="12" customFormat="1" x14ac:dyDescent="0.35">
      <c r="D295" s="13"/>
      <c r="E295" s="13"/>
      <c r="F295" s="1"/>
      <c r="G295" s="1"/>
      <c r="H295" s="1"/>
      <c r="I295" s="1"/>
      <c r="T295"/>
      <c r="U295"/>
      <c r="V295" s="14"/>
      <c r="W295"/>
      <c r="X295"/>
      <c r="Y295"/>
      <c r="Z295"/>
      <c r="AA295"/>
      <c r="AB295"/>
      <c r="AC295"/>
      <c r="AD295"/>
      <c r="AE295"/>
      <c r="AF295"/>
      <c r="AG295"/>
      <c r="AH295"/>
    </row>
    <row r="296" spans="4:34" s="12" customFormat="1" x14ac:dyDescent="0.35">
      <c r="D296" s="13"/>
      <c r="E296" s="13"/>
      <c r="F296" s="1"/>
      <c r="G296" s="1"/>
      <c r="H296" s="1"/>
      <c r="I296" s="1"/>
      <c r="T296"/>
      <c r="U296"/>
      <c r="V296" s="14"/>
      <c r="W296"/>
      <c r="X296"/>
      <c r="Y296"/>
      <c r="Z296"/>
      <c r="AA296"/>
      <c r="AB296"/>
      <c r="AC296"/>
      <c r="AD296"/>
      <c r="AE296"/>
      <c r="AF296"/>
      <c r="AG296"/>
      <c r="AH296"/>
    </row>
    <row r="297" spans="4:34" s="12" customFormat="1" x14ac:dyDescent="0.35">
      <c r="D297" s="13"/>
      <c r="E297" s="13"/>
      <c r="F297" s="1"/>
      <c r="G297" s="1"/>
      <c r="H297" s="1"/>
      <c r="I297" s="1"/>
      <c r="T297"/>
      <c r="U297"/>
      <c r="V297" s="14"/>
      <c r="W297"/>
      <c r="X297"/>
      <c r="Y297"/>
      <c r="Z297"/>
      <c r="AA297"/>
      <c r="AB297"/>
      <c r="AC297"/>
      <c r="AD297"/>
      <c r="AE297"/>
      <c r="AF297"/>
      <c r="AG297"/>
      <c r="AH297"/>
    </row>
    <row r="298" spans="4:34" s="12" customFormat="1" x14ac:dyDescent="0.35">
      <c r="D298" s="13"/>
      <c r="E298" s="13"/>
      <c r="F298" s="1"/>
      <c r="G298" s="1"/>
      <c r="H298" s="1"/>
      <c r="I298" s="1"/>
      <c r="T298"/>
      <c r="U298"/>
      <c r="V298" s="14"/>
      <c r="W298"/>
      <c r="X298"/>
      <c r="Y298"/>
      <c r="Z298"/>
      <c r="AA298"/>
      <c r="AB298"/>
      <c r="AC298"/>
      <c r="AD298"/>
      <c r="AE298"/>
      <c r="AF298"/>
      <c r="AG298"/>
      <c r="AH298"/>
    </row>
    <row r="299" spans="4:34" s="12" customFormat="1" x14ac:dyDescent="0.35">
      <c r="D299" s="13"/>
      <c r="E299" s="13"/>
      <c r="I299" s="1"/>
      <c r="T299"/>
      <c r="U299"/>
      <c r="V299" s="14"/>
      <c r="W299"/>
      <c r="X299"/>
      <c r="Y299"/>
      <c r="Z299"/>
      <c r="AA299"/>
      <c r="AB299"/>
      <c r="AC299"/>
      <c r="AD299"/>
      <c r="AE299"/>
      <c r="AF299"/>
      <c r="AG299"/>
      <c r="AH299"/>
    </row>
    <row r="300" spans="4:34" s="12" customFormat="1" x14ac:dyDescent="0.35">
      <c r="D300" s="13"/>
      <c r="E300" s="13"/>
      <c r="I300" s="1"/>
      <c r="T300"/>
      <c r="U300"/>
      <c r="V300" s="14"/>
      <c r="W300"/>
      <c r="X300"/>
      <c r="Y300"/>
      <c r="Z300"/>
      <c r="AA300"/>
      <c r="AB300"/>
      <c r="AC300"/>
      <c r="AD300"/>
      <c r="AE300"/>
      <c r="AF300"/>
      <c r="AG300"/>
      <c r="AH300"/>
    </row>
    <row r="301" spans="4:34" s="12" customFormat="1" x14ac:dyDescent="0.35">
      <c r="D301" s="13"/>
      <c r="E301" s="13"/>
      <c r="I301" s="1"/>
      <c r="T301"/>
      <c r="U301"/>
      <c r="V301" s="14"/>
      <c r="W301"/>
      <c r="X301"/>
      <c r="Y301"/>
      <c r="Z301"/>
      <c r="AA301"/>
      <c r="AB301"/>
      <c r="AC301"/>
      <c r="AD301"/>
      <c r="AE301"/>
      <c r="AF301"/>
      <c r="AG301"/>
      <c r="AH301"/>
    </row>
    <row r="302" spans="4:34" s="12" customFormat="1" x14ac:dyDescent="0.35">
      <c r="D302" s="13"/>
      <c r="E302" s="13"/>
      <c r="I302" s="1"/>
      <c r="T302"/>
      <c r="U302"/>
      <c r="V302" s="14"/>
      <c r="W302"/>
      <c r="X302"/>
      <c r="Y302"/>
      <c r="Z302"/>
      <c r="AA302"/>
      <c r="AB302"/>
      <c r="AC302"/>
      <c r="AD302"/>
      <c r="AE302"/>
      <c r="AF302"/>
      <c r="AG302"/>
      <c r="AH302"/>
    </row>
    <row r="303" spans="4:34" s="12" customFormat="1" x14ac:dyDescent="0.35">
      <c r="D303" s="13"/>
      <c r="E303" s="13"/>
      <c r="I303" s="1"/>
      <c r="T303"/>
      <c r="U303"/>
      <c r="V303" s="14"/>
      <c r="W303"/>
      <c r="X303"/>
      <c r="Y303"/>
      <c r="Z303"/>
      <c r="AA303"/>
      <c r="AB303"/>
      <c r="AC303"/>
      <c r="AD303"/>
      <c r="AE303"/>
      <c r="AF303"/>
      <c r="AG303"/>
      <c r="AH303"/>
    </row>
    <row r="304" spans="4:34" s="12" customFormat="1" x14ac:dyDescent="0.35">
      <c r="D304" s="13"/>
      <c r="E304" s="13"/>
      <c r="I304" s="1"/>
      <c r="T304"/>
      <c r="U304"/>
      <c r="V304" s="14"/>
      <c r="W304"/>
      <c r="X304"/>
      <c r="Y304"/>
      <c r="Z304"/>
      <c r="AA304"/>
      <c r="AB304"/>
      <c r="AC304"/>
      <c r="AD304"/>
      <c r="AE304"/>
      <c r="AF304"/>
      <c r="AG304"/>
      <c r="AH304"/>
    </row>
    <row r="305" spans="4:34" s="12" customFormat="1" x14ac:dyDescent="0.35">
      <c r="D305" s="13"/>
      <c r="E305" s="13"/>
      <c r="I305" s="1"/>
      <c r="T305"/>
      <c r="U305"/>
      <c r="V305" s="14"/>
      <c r="W305"/>
      <c r="X305"/>
      <c r="Y305"/>
      <c r="Z305"/>
      <c r="AA305"/>
      <c r="AB305"/>
      <c r="AC305"/>
      <c r="AD305"/>
      <c r="AE305"/>
      <c r="AF305"/>
      <c r="AG305"/>
      <c r="AH305"/>
    </row>
    <row r="306" spans="4:34" s="12" customFormat="1" x14ac:dyDescent="0.35">
      <c r="D306" s="13"/>
      <c r="E306" s="13"/>
      <c r="I306" s="1"/>
      <c r="T306"/>
      <c r="U306"/>
      <c r="V306" s="14"/>
      <c r="W306"/>
      <c r="X306"/>
      <c r="Y306"/>
      <c r="Z306"/>
      <c r="AA306"/>
      <c r="AB306"/>
      <c r="AC306"/>
      <c r="AD306"/>
      <c r="AE306"/>
      <c r="AF306"/>
      <c r="AG306"/>
      <c r="AH306"/>
    </row>
    <row r="307" spans="4:34" s="12" customFormat="1" x14ac:dyDescent="0.35">
      <c r="D307" s="13"/>
      <c r="E307" s="13"/>
      <c r="I307" s="1"/>
      <c r="T307"/>
      <c r="U307"/>
      <c r="V307" s="14"/>
      <c r="W307"/>
      <c r="X307"/>
      <c r="Y307"/>
      <c r="Z307"/>
      <c r="AA307"/>
      <c r="AB307"/>
      <c r="AC307"/>
      <c r="AD307"/>
      <c r="AE307"/>
      <c r="AF307"/>
      <c r="AG307"/>
      <c r="AH307"/>
    </row>
    <row r="308" spans="4:34" s="12" customFormat="1" x14ac:dyDescent="0.35">
      <c r="D308" s="13"/>
      <c r="E308" s="13"/>
      <c r="I308" s="1"/>
      <c r="T308"/>
      <c r="U308"/>
      <c r="V308" s="14"/>
      <c r="W308"/>
      <c r="X308"/>
      <c r="Y308"/>
      <c r="Z308"/>
      <c r="AA308"/>
      <c r="AB308"/>
      <c r="AC308"/>
      <c r="AD308"/>
      <c r="AE308"/>
      <c r="AF308"/>
      <c r="AG308"/>
      <c r="AH308"/>
    </row>
    <row r="309" spans="4:34" s="12" customFormat="1" x14ac:dyDescent="0.35">
      <c r="D309" s="13"/>
      <c r="E309" s="13"/>
      <c r="I309" s="1"/>
      <c r="T309"/>
      <c r="U309"/>
      <c r="V309" s="14"/>
      <c r="W309"/>
      <c r="X309"/>
      <c r="Y309"/>
      <c r="Z309"/>
      <c r="AA309"/>
      <c r="AB309"/>
      <c r="AC309"/>
      <c r="AD309"/>
      <c r="AE309"/>
      <c r="AF309"/>
      <c r="AG309"/>
      <c r="AH309"/>
    </row>
    <row r="310" spans="4:34" s="12" customFormat="1" x14ac:dyDescent="0.35">
      <c r="D310" s="13"/>
      <c r="E310" s="13"/>
      <c r="I310" s="1"/>
      <c r="T310"/>
      <c r="U310"/>
      <c r="V310" s="14"/>
      <c r="W310"/>
      <c r="X310"/>
      <c r="Y310"/>
      <c r="Z310"/>
      <c r="AA310"/>
      <c r="AB310"/>
      <c r="AC310"/>
      <c r="AD310"/>
      <c r="AE310"/>
      <c r="AF310"/>
      <c r="AG310"/>
      <c r="AH310"/>
    </row>
  </sheetData>
  <phoneticPr fontId="30" type="noConversion"/>
  <pageMargins left="0.39370078740157483" right="0.43307086614173229" top="0.82677165354330717" bottom="0.39370078740157483" header="0.51181102362204722" footer="0.15748031496062992"/>
  <pageSetup paperSize="9" scale="48" fitToHeight="0" orientation="landscape" r:id="rId1"/>
  <headerFooter alignWithMargins="0">
    <oddFooter>&amp;C&amp;F &amp;A&amp;R&amp;P &amp;N</oddFooter>
  </headerFooter>
  <rowBreaks count="3" manualBreakCount="3">
    <brk id="52" max="18" man="1"/>
    <brk id="108" max="18" man="1"/>
    <brk id="167" max="18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213d89-6f86-4e46-b121-a1b041b88bfa">
      <Terms xmlns="http://schemas.microsoft.com/office/infopath/2007/PartnerControls"/>
    </lcf76f155ced4ddcb4097134ff3c332f>
    <TaxCatchAll xmlns="5ca18cb3-b787-419b-84eb-e96fb501083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F0D82490AEDB4EAE8E73E7D2A7A07F" ma:contentTypeVersion="14" ma:contentTypeDescription="Een nieuw document maken." ma:contentTypeScope="" ma:versionID="65339e12c6b4f5aab2d968153a7897e1">
  <xsd:schema xmlns:xsd="http://www.w3.org/2001/XMLSchema" xmlns:xs="http://www.w3.org/2001/XMLSchema" xmlns:p="http://schemas.microsoft.com/office/2006/metadata/properties" xmlns:ns2="4c213d89-6f86-4e46-b121-a1b041b88bfa" xmlns:ns3="5ca18cb3-b787-419b-84eb-e96fb5010837" targetNamespace="http://schemas.microsoft.com/office/2006/metadata/properties" ma:root="true" ma:fieldsID="0d14f55162686cb83d23885f6de6da0d" ns2:_="" ns3:_="">
    <xsd:import namespace="4c213d89-6f86-4e46-b121-a1b041b88bfa"/>
    <xsd:import namespace="5ca18cb3-b787-419b-84eb-e96fb50108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213d89-6f86-4e46-b121-a1b041b88b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246dbd4f-3803-4de9-8cc1-1d91ce69ba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18cb3-b787-419b-84eb-e96fb501083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efe195a-abdc-4951-ae3e-3697572cf42b}" ma:internalName="TaxCatchAll" ma:showField="CatchAllData" ma:web="5ca18cb3-b787-419b-84eb-e96fb50108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052EA-77C8-4F92-99CD-965E152D58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D37BD9-C143-4FE9-A3D5-8F5FFA513220}">
  <ds:schemaRefs>
    <ds:schemaRef ds:uri="http://purl.org/dc/elements/1.1/"/>
    <ds:schemaRef ds:uri="http://purl.org/dc/terms/"/>
    <ds:schemaRef ds:uri="http://purl.org/dc/dcmitype/"/>
    <ds:schemaRef ds:uri="4c213d89-6f86-4e46-b121-a1b041b88bfa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5ca18cb3-b787-419b-84eb-e96fb5010837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28A5DD-2F3A-43A2-86A8-AB757DB168A7}"/>
</file>

<file path=docMetadata/LabelInfo.xml><?xml version="1.0" encoding="utf-8"?>
<clbl:labelList xmlns:clbl="http://schemas.microsoft.com/office/2020/mipLabelMetadata">
  <clbl:label id="{a9274667-2493-46b3-beaa-d7b77e1cb63a}" enabled="0" method="" siteId="{a9274667-2493-46b3-beaa-d7b77e1cb63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Versie beheer</vt:lpstr>
      <vt:lpstr>3 pomps</vt:lpstr>
      <vt:lpstr>'3 pomps'!Afdrukbereik</vt:lpstr>
      <vt:lpstr>'3 pomps'!Afdruktitels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Ronald Kuipers</dc:creator>
  <cp:keywords/>
  <dc:description/>
  <cp:lastModifiedBy>Edward Meijer</cp:lastModifiedBy>
  <cp:revision/>
  <cp:lastPrinted>2026-10-07T12:35:27Z</cp:lastPrinted>
  <dcterms:created xsi:type="dcterms:W3CDTF">2013-05-06T13:30:38Z</dcterms:created>
  <dcterms:modified xsi:type="dcterms:W3CDTF">2026-10-07T13:05:15Z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RSA_GUID">
    <vt:lpwstr>bd2febd3-b842-96b6-7314-a8c08c90cf41</vt:lpwstr>
  </property>
  <property fmtid="{D5CDD505-2E9C-101B-9397-08002B2CF9AE}" pid="3" name="CORSA_OBJECTTYPE">
    <vt:lpwstr>S</vt:lpwstr>
  </property>
  <property fmtid="{D5CDD505-2E9C-101B-9397-08002B2CF9AE}" pid="4" name="CORSA_OBJECTID">
    <vt:lpwstr>20.088668</vt:lpwstr>
  </property>
  <property fmtid="{D5CDD505-2E9C-101B-9397-08002B2CF9AE}" pid="5" name="CORSA_VERSION">
    <vt:lpwstr>3</vt:lpwstr>
  </property>
  <property fmtid="{D5CDD505-2E9C-101B-9397-08002B2CF9AE}" pid="6" name="ContentTypeId">
    <vt:lpwstr>0x010100CBF0D82490AEDB4EAE8E73E7D2A7A07F</vt:lpwstr>
  </property>
  <property fmtid="{D5CDD505-2E9C-101B-9397-08002B2CF9AE}" pid="7" name="MediaServiceImageTags">
    <vt:lpwstr/>
  </property>
</Properties>
</file>