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xr:revisionPtr revIDLastSave="20" documentId="11_7DF6FF4CF98CA5C77CF66B1E2A43293FADC6ACD0" xr6:coauthVersionLast="47" xr6:coauthVersionMax="47" xr10:uidLastSave="{B5673D26-BDBE-4628-883E-4E5E25A9CA33}"/>
  <workbookProtection lockStructure="1"/>
  <bookViews>
    <workbookView xWindow="-11676" yWindow="-21708" windowWidth="51816" windowHeight="21096" tabRatio="500" xr2:uid="{00000000-000D-0000-FFFF-FFFF00000000}"/>
  </bookViews>
  <sheets>
    <sheet name="Inschrijvingsbiljet &amp; Prijsblad" sheetId="1" r:id="rId1"/>
  </sheets>
  <definedNames>
    <definedName name="_xlnm.Print_Area" localSheetId="0">'Inschrijvingsbiljet &amp; Prijsblad'!$A$1:$F$37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 l="1"/>
  <c r="F28" i="1" s="1"/>
  <c r="F34" i="1" s="1"/>
  <c r="F23" i="1"/>
  <c r="F22" i="1"/>
  <c r="F21" i="1"/>
  <c r="F24" i="1" s="1"/>
  <c r="F33" i="1" s="1"/>
  <c r="F17" i="1"/>
  <c r="F16" i="1"/>
  <c r="F15" i="1"/>
  <c r="F18" i="1" s="1"/>
  <c r="F32" i="1" s="1"/>
  <c r="F11" i="1"/>
  <c r="F10" i="1"/>
  <c r="F9" i="1"/>
  <c r="F8" i="1"/>
  <c r="F7" i="1"/>
  <c r="F12" i="1" s="1"/>
  <c r="F31" i="1" s="1"/>
  <c r="F35" i="1" s="1"/>
</calcChain>
</file>

<file path=xl/sharedStrings.xml><?xml version="1.0" encoding="utf-8"?>
<sst xmlns="http://schemas.openxmlformats.org/spreadsheetml/2006/main" count="80" uniqueCount="76">
  <si>
    <t>Bijlage 2 - Inschrijvingsbiljet &amp; Prijsblad</t>
  </si>
  <si>
    <t>EU-aanbesteding ESB-platform · EU/2026.005 · GR IJsselgemeenten</t>
  </si>
  <si>
    <t>Vul uitsluitend de geel gearceerde cellen in (kolom E en de contactgegevens onderaan). Alle bedragen in euro's en exclusief btw. Alle posten zijn verplicht; nulprijzen zijn niet toegestaan.</t>
  </si>
  <si>
    <t>Post</t>
  </si>
  <si>
    <t>Omschrijving</t>
  </si>
  <si>
    <t>Toelichting</t>
  </si>
  <si>
    <t>Aantal</t>
  </si>
  <si>
    <t>Prijs per eenheid (excl. btw)</t>
  </si>
  <si>
    <t>Totaal (excl. btw)</t>
  </si>
  <si>
    <t>A</t>
  </si>
  <si>
    <t>Eenmalige kosten — implementatie en migratie</t>
  </si>
  <si>
    <t>Eenmalig te leveren prestaties tussen gunning en go-live op 1 september 2027.</t>
  </si>
  <si>
    <t>A1</t>
  </si>
  <si>
    <t>Projectleiding, inrichting en configuratie iPaaS/SaaS ESB en SaaS datadistributievoorziening</t>
  </si>
  <si>
    <t>Inrichting productie-, test- en acceptatieomgeving.</t>
  </si>
  <si>
    <t>A2</t>
  </si>
  <si>
    <t>Migratie bestaande koppelingen</t>
  </si>
  <si>
    <t>Scope van koppelingen die nu via onze bestaande ESB lopen; zie bijlage F (Integratielijst).</t>
  </si>
  <si>
    <t>A3</t>
  </si>
  <si>
    <t>Test- en acceptatieondersteuning</t>
  </si>
  <si>
    <t>Ondersteuning bij keten- en acceptatietests tot en met oplevering.</t>
  </si>
  <si>
    <t>A4</t>
  </si>
  <si>
    <t>Opleiding en kennisoverdracht</t>
  </si>
  <si>
    <t>Opleiding functioneel en technisch beheer, inclusief documentatie.</t>
  </si>
  <si>
    <t>A5</t>
  </si>
  <si>
    <t>Hypercare</t>
  </si>
  <si>
    <t>Periode 1 tot en met 30 september 2027, direct na go-live.</t>
  </si>
  <si>
    <t>Subtotaal A</t>
  </si>
  <si>
    <t>B</t>
  </si>
  <si>
    <t>Jaarlijkse kosten — per contractjaar</t>
  </si>
  <si>
    <t>Vaste jaarprijs; de eerste vier contractjaren niet indexeerbaar.</t>
  </si>
  <si>
    <t>B1</t>
  </si>
  <si>
    <t>Licentie- of gebruiksrecht iPaaS/SaaS ESB en SaaS datadistributievoorziening, inclusief hosting en infrastructuur</t>
  </si>
  <si>
    <t>Voor het volledige gebruik door onze gemeente en de aangesloten gemeenten.</t>
  </si>
  <si>
    <t>B2</t>
  </si>
  <si>
    <t>Onderhoud, updates en upgrades</t>
  </si>
  <si>
    <t>Correctief, preventief en innovatief onderhoud conform GIBIT 2025.</t>
  </si>
  <si>
    <t>B3</t>
  </si>
  <si>
    <t>Beheer en support binnen de serviceniveaus</t>
  </si>
  <si>
    <t>Inclusief incidentafhandeling en gebruikersondersteuning.</t>
  </si>
  <si>
    <t>Subtotaal B</t>
  </si>
  <si>
    <t>C</t>
  </si>
  <si>
    <t>Eenheidsprijzen meerwerk</t>
  </si>
  <si>
    <t>Aantal (uren)</t>
  </si>
  <si>
    <t>C1</t>
  </si>
  <si>
    <t>Uurtarief architect of senior consultant of project manager</t>
  </si>
  <si>
    <t>Advies, ontwerp en complexe vraagstukken.</t>
  </si>
  <si>
    <t>C2</t>
  </si>
  <si>
    <t>Uurtarief ontwikkelaar of integratiespecialist</t>
  </si>
  <si>
    <t>Bouw en aanpassing van koppelingen.</t>
  </si>
  <si>
    <t>C3</t>
  </si>
  <si>
    <t>Uurtarief functioneel of technisch beheerder</t>
  </si>
  <si>
    <t>Beheerwerkzaamheden buiten de vaste dienstverlening.</t>
  </si>
  <si>
    <t>Subtotaal C</t>
  </si>
  <si>
    <t>Toelichting: voorafgaand aan de uitvoering van meerwerk dient de inschrijver een schriftelijke offerte uit te brengen, bestaande uit: (a) een omschrijving van de werkzaamheden, (b) een onderbouwde inschatting van het aantal te besteden uren op basis van de tarieven C1-C3, en (c) het daaruit volgende totaalbedrag. De werkzaamheden vangen niet aan voordat de opdrachtgever deze offerte schriftelijk heeft goedgekeurd. Het onder (c) genoemde, goedgekeurde totaalbedrag geldt als bindend maximum voor de betreffende opdracht en kan niet achteraf door de inschrijver worden overschreden. Het all-in-uurtarief (C1-C3) staat vast voor de gehele looptijd van de overeenkomst en kan niet eenzijdig door de inschrijver worden verhoogd, ook niet bij vertraging of gewijzigde omstandigheden (echter mag er na de eerste vier contractjaren worden geïndexeerd op het uurtarief, volgens de overeenkomst). Indien de inschrijver van mening is dat vertraging of extra werkzaamheden het gevolg zijn van handelen of nalaten van de opdrachtgever, dient dit vooraf schriftelijk en met concrete onderbouwing (bijvoorbeeld: gemiste informatie, datum, impact in uren) te worden gemeld en door de opdrachtgever te worden goedgekeurd voordat de extra uren worden besteed. Vage of niet-onderbouwde claims van vertraging door de opdrachtgever worden niet vergoed.
De prijzen moeten voldoen aan de volgende voorwaarden, anders wordt de inschrijving uitgesloten van verdere deelname:
-              Alle mogelijke kosten voor de uitvoering van de opdracht zijn inbegrepen, zoals bijvoorbeeld personeelskosten, overheadkosten, klachtafhandeling en verzekeringen;
-              De prijzen zijn exclusief btw;
-              Inschrijvers vermelden de prijs alleen in dit Inschrijvingsbiljet;
-              Voor alle opgevraagde posten is een prijs ingevuld;
-              0-tarieven zijn niet toegestaan;
-              Alle prijzen zijn marktconform en realistisch, en niet abnormaal laag (zie paragraaf 4.4 van de offerteaanvraag).</t>
  </si>
  <si>
    <t>D</t>
  </si>
  <si>
    <t>Exit en overdracht</t>
  </si>
  <si>
    <t>Vaste prijs voor volledige medewerking aan de overdracht aan ons of aan een opvolgende leverancier.</t>
  </si>
  <si>
    <t>D1</t>
  </si>
  <si>
    <t>Exit-ondersteuning en dataoverdracht</t>
  </si>
  <si>
    <t>Conform het exit-plan (bijlage H), inclusief overdracht van configuraties en gegevens.</t>
  </si>
  <si>
    <t>Subtotaal D</t>
  </si>
  <si>
    <t>BEREKENING TOTALE INSCHRIJFPRIJS</t>
  </si>
  <si>
    <t>Eenmalige kosten (subtotaal A)</t>
  </si>
  <si>
    <t>Jaarlijkse kosten (subtotaal B) × 4 contractjaren</t>
  </si>
  <si>
    <t>Meerwerk tegen aantallen (subtotaal C)</t>
  </si>
  <si>
    <t>Exit en overdracht (subtotaal D)</t>
  </si>
  <si>
    <t>Totale Inschrijfprijs - excl. btw</t>
  </si>
  <si>
    <t>De totale inschrijfprijs is uitsluitend bedoeld om inschrijvingen onderling te vergelijken op het gunningscriterium G6 - Prijs. Het is geen opdrachtwaarde, geen afnamegarantie en geen maximum. De aantallen in kolom D zijn door de aanbestedende dienst vastgesteld; hieraan kunnen geen rechten worden ontleend.</t>
  </si>
  <si>
    <t>Contactgegevens Inschrijver:</t>
  </si>
  <si>
    <t>Onderneming:</t>
  </si>
  <si>
    <t>Kamer van Koophandel nr.:</t>
  </si>
  <si>
    <t>Functie:</t>
  </si>
  <si>
    <t>Naam rechtsgeldig ondertekenaar:</t>
  </si>
  <si>
    <t>Datum (dd-mm-jjjj):</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</si>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</sst>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 stuks&quot;"/>
    <numFmt numFmtId="165" formatCode="&quot;€ &quot;#,##0.00"/>
    <numFmt numFmtId="166" formatCode="#,##0&quot; per jaar&quot;"/>
    <numFmt numFmtId="167" formatCode="#,##0&quot; uur&quot;"/>
    <numFmt numFmtId="168" formatCode="&quot;€ &quot;#,##0"/>
  </numFmts>
  <fonts count="12">
    <font>
      <sz val="11"/>
      <color theme="1"/>
      <name val="Calibri"/>
      <family val="2"/>
      <charset val="1"/>
    </font>
    <font>
      <b/>
      <sz val="16"/>
      <name val="Arial"/>
      <family val="2"/>
    </font>
    <font>
      <sz val="10"/>
      <color rgb="FF6B7A82"/>
      <name val="Calibri"/>
      <family val="2"/>
    </font>
    <font>
      <b/>
      <sz val="10"/>
      <color rgb="FF0B3D52"/>
      <name val="Calibri"/>
      <family val="2"/>
    </font>
    <font>
      <b/>
      <sz val="10"/>
      <name val="Calibri"/>
      <family val="2"/>
    </font>
    <font>
      <sz val="10"/>
      <name val="Calibri"/>
      <family val="2"/>
    </font>
    <font>
      <b/>
      <sz val="10"/>
      <color rgb="FFFFFFFF"/>
      <name val="Calibri"/>
      <family val="2"/>
    </font>
    <font>
      <sz val="9"/>
      <color rgb="FFFFFFFF"/>
      <name val="Calibri"/>
      <family val="2"/>
    </font>
    <font>
      <b/>
      <sz val="11"/>
      <color rgb="FFFFFFFF"/>
      <name val="Calibri"/>
      <family val="2"/>
    </font>
    <font>
      <sz val="10"/>
      <color rgb="FF000000"/>
      <name val="Calibri"/>
    </font>
    <font>
      <b/>
      <sz val="11"/>
      <color theme="1"/>
      <name val="Calibri"/>
      <family val="2"/>
      <charset val="1"/>
    </font>
    <font>
      <sz val="10"/>
      <name val="Calibri"/>
      <family val="2"/>
      <charset val="1"/>
    </font>
  </fonts>
  <fills count="6">
    <fill>
      <patternFill patternType="none"/>
    </fill>
    <fill>
      <patternFill patternType="gray125"/>
    </fill>
    <fill>
      <patternFill patternType="solid">
        <fgColor rgb="FFFFF2CC"/>
        <bgColor rgb="FFF0F3F8"/>
      </patternFill>
    </fill>
    <fill>
      <patternFill patternType="solid">
        <fgColor rgb="FF0B3D52"/>
        <bgColor rgb="FF333333"/>
      </patternFill>
    </fill>
    <fill>
      <patternFill patternType="solid">
        <fgColor rgb="FFF0F3F8"/>
        <bgColor rgb="FFE4EAEF"/>
      </patternFill>
    </fill>
    <fill>
      <patternFill patternType="solid">
        <fgColor rgb="FFE4EAEF"/>
        <bgColor rgb="FFF0F3F8"/>
      </patternFill>
    </fill>
  </fills>
  <borders count="10">
    <border>
      <left/>
      <right/>
      <top/>
      <bottom/>
      <diagonal/>
    </border>
    <border>
      <left style="thin">
        <color rgb="FFBFC8CE"/>
      </left>
      <right style="thin">
        <color rgb="FFBFC8CE"/>
      </right>
      <top style="thin">
        <color rgb="FFBFC8CE"/>
      </top>
      <bottom style="thin">
        <color rgb="FFBFC8CE"/>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style="thin">
        <color theme="0" tint="-0.14999847407452621"/>
      </top>
      <bottom style="thin">
        <color theme="0" tint="-0.14999847407452621"/>
      </bottom>
      <diagonal/>
    </border>
    <border>
      <left/>
      <right/>
      <top style="thin">
        <color rgb="FFBFC8CE"/>
      </top>
      <bottom style="thin">
        <color rgb="FFBFC8CE"/>
      </bottom>
      <diagonal/>
    </border>
    <border>
      <left/>
      <right style="thin">
        <color rgb="FFBFC8CE"/>
      </right>
      <top style="thin">
        <color rgb="FFBFC8CE"/>
      </top>
      <bottom style="thin">
        <color rgb="FFBFC8CE"/>
      </bottom>
      <diagonal/>
    </border>
    <border>
      <left style="thin">
        <color theme="0" tint="-0.14999847407452621"/>
      </left>
      <right style="thin">
        <color theme="0" tint="-0.14999847407452621"/>
      </right>
      <top style="thin">
        <color theme="0" tint="-0.14999847407452621"/>
      </top>
      <bottom/>
      <diagonal/>
    </border>
  </borders>
  <cellStyleXfs count="1">
    <xf numFmtId="0" fontId="0" fillId="0" borderId="0"/>
  </cellStyleXfs>
  <cellXfs count="42">
    <xf numFmtId="0" fontId="0" fillId="0" borderId="0" xfId="0"/>
    <xf numFmtId="0" fontId="1" fillId="0" borderId="0" xfId="0" applyFont="1"/>
    <xf numFmtId="0" fontId="2" fillId="0" borderId="0" xfId="0" applyFont="1"/>
    <xf numFmtId="0" fontId="3" fillId="0" borderId="0" xfId="0" applyFont="1"/>
    <xf numFmtId="0" fontId="6" fillId="3" borderId="1" xfId="0" applyFont="1" applyFill="1" applyBorder="1" applyAlignment="1">
      <alignment vertical="center" wrapText="1"/>
    </xf>
    <xf numFmtId="0" fontId="6" fillId="3" borderId="1" xfId="0" applyFont="1" applyFill="1" applyBorder="1"/>
    <xf numFmtId="0" fontId="7" fillId="3" borderId="1" xfId="0" applyFont="1" applyFill="1" applyBorder="1" applyAlignment="1">
      <alignment vertical="center" wrapText="1"/>
    </xf>
    <xf numFmtId="0" fontId="0" fillId="3" borderId="1" xfId="0" applyFill="1" applyBorder="1"/>
    <xf numFmtId="0" fontId="4" fillId="0" borderId="1" xfId="0" applyFont="1" applyBorder="1" applyAlignment="1">
      <alignment vertical="center" wrapText="1"/>
    </xf>
    <xf numFmtId="0" fontId="5" fillId="0" borderId="1" xfId="0" applyFont="1" applyBorder="1" applyAlignment="1">
      <alignment vertical="top" wrapText="1"/>
    </xf>
    <xf numFmtId="164" fontId="5" fillId="0" borderId="1" xfId="0" applyNumberFormat="1" applyFont="1" applyBorder="1" applyAlignment="1">
      <alignment horizontal="center" vertical="center" wrapText="1"/>
    </xf>
    <xf numFmtId="165" fontId="5" fillId="2" borderId="1" xfId="0" applyNumberFormat="1" applyFont="1" applyFill="1" applyBorder="1" applyAlignment="1" applyProtection="1">
      <alignment vertical="center" wrapText="1"/>
      <protection locked="0"/>
    </xf>
    <xf numFmtId="165" fontId="5" fillId="0" borderId="1" xfId="0" applyNumberFormat="1" applyFont="1" applyBorder="1" applyAlignment="1">
      <alignment vertical="center" wrapText="1"/>
    </xf>
    <xf numFmtId="0" fontId="4" fillId="4" borderId="1" xfId="0" applyFont="1" applyFill="1" applyBorder="1" applyAlignment="1">
      <alignment vertical="center" wrapText="1"/>
    </xf>
    <xf numFmtId="0" fontId="5" fillId="4" borderId="1" xfId="0" applyFont="1" applyFill="1" applyBorder="1" applyAlignment="1">
      <alignment vertical="top" wrapText="1"/>
    </xf>
    <xf numFmtId="164" fontId="5" fillId="4" borderId="1" xfId="0" applyNumberFormat="1" applyFont="1" applyFill="1" applyBorder="1" applyAlignment="1">
      <alignment horizontal="center" vertical="center" wrapText="1"/>
    </xf>
    <xf numFmtId="165" fontId="5" fillId="4" borderId="1" xfId="0" applyNumberFormat="1" applyFont="1" applyFill="1" applyBorder="1" applyAlignment="1">
      <alignment vertical="center" wrapText="1"/>
    </xf>
    <xf numFmtId="0" fontId="0" fillId="5" borderId="1" xfId="0" applyFill="1" applyBorder="1"/>
    <xf numFmtId="0" fontId="4" fillId="5" borderId="1" xfId="0" applyFont="1" applyFill="1" applyBorder="1"/>
    <xf numFmtId="165" fontId="4" fillId="5" borderId="1" xfId="0" applyNumberFormat="1" applyFont="1" applyFill="1" applyBorder="1"/>
    <xf numFmtId="166" fontId="5" fillId="0" borderId="1" xfId="0" applyNumberFormat="1" applyFont="1" applyBorder="1" applyAlignment="1">
      <alignment horizontal="center" vertical="center" wrapText="1"/>
    </xf>
    <xf numFmtId="166" fontId="5" fillId="4" borderId="1" xfId="0" applyNumberFormat="1" applyFont="1" applyFill="1" applyBorder="1" applyAlignment="1">
      <alignment horizontal="center" vertical="center" wrapText="1"/>
    </xf>
    <xf numFmtId="167" fontId="5" fillId="0" borderId="1" xfId="0" applyNumberFormat="1" applyFont="1" applyBorder="1" applyAlignment="1">
      <alignment horizontal="center" vertical="center" wrapText="1"/>
    </xf>
    <xf numFmtId="167" fontId="5" fillId="4" borderId="1" xfId="0" applyNumberFormat="1" applyFont="1" applyFill="1" applyBorder="1" applyAlignment="1">
      <alignment horizontal="center" vertical="center" wrapText="1"/>
    </xf>
    <xf numFmtId="0" fontId="5" fillId="0" borderId="1" xfId="0" applyFont="1" applyBorder="1"/>
    <xf numFmtId="0" fontId="0" fillId="0" borderId="1" xfId="0" applyBorder="1"/>
    <xf numFmtId="165" fontId="5" fillId="0" borderId="1" xfId="0" applyNumberFormat="1" applyFont="1" applyBorder="1"/>
    <xf numFmtId="0" fontId="8" fillId="3" borderId="1" xfId="0" applyFont="1" applyFill="1" applyBorder="1"/>
    <xf numFmtId="168" fontId="8" fillId="3" borderId="1" xfId="0" applyNumberFormat="1" applyFont="1" applyFill="1" applyBorder="1"/>
    <xf numFmtId="0" fontId="8" fillId="3" borderId="1" xfId="0" applyFont="1" applyFill="1" applyBorder="1" applyAlignment="1">
      <alignment vertical="center" wrapText="1"/>
    </xf>
    <xf numFmtId="0" fontId="10" fillId="0" borderId="6" xfId="0" applyFont="1" applyBorder="1"/>
    <xf numFmtId="0" fontId="2" fillId="0" borderId="0" xfId="0" applyFont="1" applyAlignment="1">
      <alignment vertical="top" wrapText="1"/>
    </xf>
    <xf numFmtId="165" fontId="11" fillId="2" borderId="1" xfId="0" applyNumberFormat="1" applyFont="1" applyFill="1" applyBorder="1" applyAlignment="1" applyProtection="1">
      <alignment vertical="center" wrapText="1"/>
      <protection locked="0"/>
    </xf>
    <xf numFmtId="0" fontId="9" fillId="0" borderId="0" xfId="0" applyFont="1" applyAlignment="1">
      <alignment wrapText="1"/>
    </xf>
    <xf numFmtId="0" fontId="2" fillId="0" borderId="9" xfId="0" applyFont="1" applyBorder="1" applyAlignment="1">
      <alignment horizontal="left" vertical="top" wrapText="1"/>
    </xf>
    <xf numFmtId="0" fontId="0" fillId="0" borderId="0" xfId="0" applyAlignment="1"/>
    <xf numFmtId="0" fontId="0" fillId="0" borderId="2" xfId="0" applyBorder="1" applyAlignment="1"/>
    <xf numFmtId="0" fontId="0" fillId="0" borderId="3" xfId="0" applyBorder="1" applyAlignment="1"/>
    <xf numFmtId="0" fontId="0" fillId="0" borderId="4" xfId="0" applyBorder="1" applyAlignment="1"/>
    <xf numFmtId="0" fontId="0" fillId="0" borderId="5" xfId="0" applyBorder="1" applyAlignment="1"/>
    <xf numFmtId="0" fontId="0" fillId="0" borderId="7" xfId="0" applyBorder="1" applyAlignment="1" applyProtection="1">
      <protection locked="0"/>
    </xf>
    <xf numFmtId="0" fontId="0" fillId="0" borderId="8" xfId="0" applyBorder="1" applyAlignment="1" applyProtection="1">
      <protection locked="0"/>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E"/>
      <rgbColor rgb="FF6B7A82"/>
      <rgbColor rgb="FF9999FF"/>
      <rgbColor rgb="FF993366"/>
      <rgbColor rgb="FFFFF2CC"/>
      <rgbColor rgb="FFE4EA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0F3F8"/>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B3D52"/>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5"/>
  <sheetViews>
    <sheetView showGridLines="0" tabSelected="1" zoomScale="80" zoomScaleNormal="80" workbookViewId="0">
      <pane ySplit="5" topLeftCell="A25" activePane="bottomLeft" state="frozen"/>
      <selection pane="bottomLeft" activeCell="I17" sqref="I17"/>
    </sheetView>
  </sheetViews>
  <sheetFormatPr defaultColWidth="8.7109375" defaultRowHeight="14.45"/>
  <cols>
    <col min="1" max="1" width="33.42578125" customWidth="1"/>
    <col min="2" max="2" width="52.140625" bestFit="1" customWidth="1"/>
    <col min="3" max="3" width="55.42578125" bestFit="1" customWidth="1"/>
    <col min="4" max="4" width="11.28515625" bestFit="1" customWidth="1"/>
    <col min="5" max="5" width="14.28515625" bestFit="1" customWidth="1"/>
    <col min="6" max="6" width="14.7109375" customWidth="1"/>
  </cols>
  <sheetData>
    <row r="1" spans="1:6" ht="21" customHeight="1">
      <c r="A1" s="1" t="s">
        <v>0</v>
      </c>
    </row>
    <row r="2" spans="1:6">
      <c r="A2" s="2" t="s">
        <v>1</v>
      </c>
    </row>
    <row r="3" spans="1:6" ht="16.5" customHeight="1">
      <c r="A3" s="31" t="s">
        <v>2</v>
      </c>
      <c r="B3" s="35"/>
      <c r="C3" s="35"/>
      <c r="D3" s="35"/>
      <c r="E3" s="35"/>
      <c r="F3" s="35"/>
    </row>
    <row r="5" spans="1:6" ht="41.45" customHeight="1">
      <c r="A5" s="4" t="s">
        <v>3</v>
      </c>
      <c r="B5" s="4" t="s">
        <v>4</v>
      </c>
      <c r="C5" s="4" t="s">
        <v>5</v>
      </c>
      <c r="D5" s="4" t="s">
        <v>6</v>
      </c>
      <c r="E5" s="4" t="s">
        <v>7</v>
      </c>
      <c r="F5" s="4" t="s">
        <v>8</v>
      </c>
    </row>
    <row r="6" spans="1:6" ht="24" customHeight="1">
      <c r="A6" s="5" t="s">
        <v>9</v>
      </c>
      <c r="B6" s="5" t="s">
        <v>10</v>
      </c>
      <c r="C6" s="6" t="s">
        <v>11</v>
      </c>
      <c r="D6" s="7"/>
      <c r="E6" s="7"/>
      <c r="F6" s="7"/>
    </row>
    <row r="7" spans="1:6" ht="27.75" customHeight="1">
      <c r="A7" s="8" t="s">
        <v>12</v>
      </c>
      <c r="B7" s="9" t="s">
        <v>13</v>
      </c>
      <c r="C7" s="9" t="s">
        <v>14</v>
      </c>
      <c r="D7" s="10">
        <v>1</v>
      </c>
      <c r="E7" s="11">
        <v>0</v>
      </c>
      <c r="F7" s="12">
        <f>D7*E7</f>
        <v>0</v>
      </c>
    </row>
    <row r="8" spans="1:6" ht="27.75" customHeight="1">
      <c r="A8" s="13" t="s">
        <v>15</v>
      </c>
      <c r="B8" s="14" t="s">
        <v>16</v>
      </c>
      <c r="C8" s="14" t="s">
        <v>17</v>
      </c>
      <c r="D8" s="15">
        <v>1</v>
      </c>
      <c r="E8" s="11">
        <v>0</v>
      </c>
      <c r="F8" s="16">
        <f>D8*E8</f>
        <v>0</v>
      </c>
    </row>
    <row r="9" spans="1:6" ht="27.75" customHeight="1">
      <c r="A9" s="8" t="s">
        <v>18</v>
      </c>
      <c r="B9" s="9" t="s">
        <v>19</v>
      </c>
      <c r="C9" s="9" t="s">
        <v>20</v>
      </c>
      <c r="D9" s="10">
        <v>1</v>
      </c>
      <c r="E9" s="11">
        <v>0</v>
      </c>
      <c r="F9" s="12">
        <f>D9*E9</f>
        <v>0</v>
      </c>
    </row>
    <row r="10" spans="1:6" ht="27.75" customHeight="1">
      <c r="A10" s="13" t="s">
        <v>21</v>
      </c>
      <c r="B10" s="14" t="s">
        <v>22</v>
      </c>
      <c r="C10" s="14" t="s">
        <v>23</v>
      </c>
      <c r="D10" s="15">
        <v>1</v>
      </c>
      <c r="E10" s="11">
        <v>0</v>
      </c>
      <c r="F10" s="16">
        <f>D10*E10</f>
        <v>0</v>
      </c>
    </row>
    <row r="11" spans="1:6" ht="27.75" customHeight="1">
      <c r="A11" s="8" t="s">
        <v>24</v>
      </c>
      <c r="B11" s="9" t="s">
        <v>25</v>
      </c>
      <c r="C11" s="9" t="s">
        <v>26</v>
      </c>
      <c r="D11" s="10">
        <v>1</v>
      </c>
      <c r="E11" s="11">
        <v>0</v>
      </c>
      <c r="F11" s="12">
        <f>D11*E11</f>
        <v>0</v>
      </c>
    </row>
    <row r="12" spans="1:6">
      <c r="A12" s="17"/>
      <c r="B12" s="18" t="s">
        <v>27</v>
      </c>
      <c r="C12" s="17"/>
      <c r="D12" s="17"/>
      <c r="E12" s="17"/>
      <c r="F12" s="19">
        <f>SUM(F7:F11)</f>
        <v>0</v>
      </c>
    </row>
    <row r="14" spans="1:6">
      <c r="A14" s="5" t="s">
        <v>28</v>
      </c>
      <c r="B14" s="5" t="s">
        <v>29</v>
      </c>
      <c r="C14" s="6" t="s">
        <v>30</v>
      </c>
      <c r="D14" s="4" t="s">
        <v>6</v>
      </c>
      <c r="E14" s="7"/>
      <c r="F14" s="7"/>
    </row>
    <row r="15" spans="1:6" ht="41.45" customHeight="1">
      <c r="A15" s="8" t="s">
        <v>31</v>
      </c>
      <c r="B15" s="9" t="s">
        <v>32</v>
      </c>
      <c r="C15" s="9" t="s">
        <v>33</v>
      </c>
      <c r="D15" s="20">
        <v>1</v>
      </c>
      <c r="E15" s="11">
        <v>0</v>
      </c>
      <c r="F15" s="12">
        <f>D15*E15</f>
        <v>0</v>
      </c>
    </row>
    <row r="16" spans="1:6" ht="27.75" customHeight="1">
      <c r="A16" s="13" t="s">
        <v>34</v>
      </c>
      <c r="B16" s="14" t="s">
        <v>35</v>
      </c>
      <c r="C16" s="14" t="s">
        <v>36</v>
      </c>
      <c r="D16" s="21">
        <v>1</v>
      </c>
      <c r="E16" s="11">
        <v>0</v>
      </c>
      <c r="F16" s="16">
        <f>D16*E16</f>
        <v>0</v>
      </c>
    </row>
    <row r="17" spans="1:6">
      <c r="A17" s="8" t="s">
        <v>37</v>
      </c>
      <c r="B17" s="9" t="s">
        <v>38</v>
      </c>
      <c r="C17" s="9" t="s">
        <v>39</v>
      </c>
      <c r="D17" s="20">
        <v>1</v>
      </c>
      <c r="E17" s="11">
        <v>0</v>
      </c>
      <c r="F17" s="12">
        <f>D17*E17</f>
        <v>0</v>
      </c>
    </row>
    <row r="18" spans="1:6">
      <c r="A18" s="17"/>
      <c r="B18" s="18" t="s">
        <v>40</v>
      </c>
      <c r="C18" s="17"/>
      <c r="D18" s="17"/>
      <c r="E18" s="17"/>
      <c r="F18" s="19">
        <f>SUM(F15:F17)</f>
        <v>0</v>
      </c>
    </row>
    <row r="20" spans="1:6" ht="35.25" customHeight="1">
      <c r="A20" s="5" t="s">
        <v>41</v>
      </c>
      <c r="B20" s="5" t="s">
        <v>42</v>
      </c>
      <c r="C20" s="6"/>
      <c r="D20" s="4" t="s">
        <v>43</v>
      </c>
      <c r="E20" s="7"/>
      <c r="F20" s="7"/>
    </row>
    <row r="21" spans="1:6" ht="27.75" customHeight="1">
      <c r="A21" s="8" t="s">
        <v>44</v>
      </c>
      <c r="B21" s="9" t="s">
        <v>45</v>
      </c>
      <c r="C21" s="9" t="s">
        <v>46</v>
      </c>
      <c r="D21" s="22">
        <v>100</v>
      </c>
      <c r="E21" s="11">
        <v>0</v>
      </c>
      <c r="F21" s="12">
        <f>D21*E21</f>
        <v>0</v>
      </c>
    </row>
    <row r="22" spans="1:6" ht="27.75" customHeight="1">
      <c r="A22" s="13" t="s">
        <v>47</v>
      </c>
      <c r="B22" s="14" t="s">
        <v>48</v>
      </c>
      <c r="C22" s="14" t="s">
        <v>49</v>
      </c>
      <c r="D22" s="23">
        <v>200</v>
      </c>
      <c r="E22" s="11">
        <v>0</v>
      </c>
      <c r="F22" s="16">
        <f>D22*E22</f>
        <v>0</v>
      </c>
    </row>
    <row r="23" spans="1:6" ht="27.75" customHeight="1">
      <c r="A23" s="8" t="s">
        <v>50</v>
      </c>
      <c r="B23" s="9" t="s">
        <v>51</v>
      </c>
      <c r="C23" s="9" t="s">
        <v>52</v>
      </c>
      <c r="D23" s="22">
        <v>100</v>
      </c>
      <c r="E23" s="11">
        <v>0</v>
      </c>
      <c r="F23" s="12">
        <f>D23*E23</f>
        <v>0</v>
      </c>
    </row>
    <row r="24" spans="1:6">
      <c r="A24" s="17"/>
      <c r="B24" s="18" t="s">
        <v>53</v>
      </c>
      <c r="C24" s="17"/>
      <c r="D24" s="17"/>
      <c r="E24" s="17"/>
      <c r="F24" s="19">
        <f>SUM(F21:F23)</f>
        <v>0</v>
      </c>
    </row>
    <row r="25" spans="1:6" ht="206.25" customHeight="1">
      <c r="A25" s="33" t="s">
        <v>54</v>
      </c>
      <c r="B25" s="35"/>
      <c r="C25" s="35"/>
      <c r="D25" s="35"/>
      <c r="E25" s="35"/>
      <c r="F25" s="35"/>
    </row>
    <row r="26" spans="1:6" ht="41.45" customHeight="1">
      <c r="A26" s="4" t="s">
        <v>55</v>
      </c>
      <c r="B26" s="4" t="s">
        <v>56</v>
      </c>
      <c r="C26" s="4" t="s">
        <v>57</v>
      </c>
      <c r="D26" s="4" t="s">
        <v>6</v>
      </c>
      <c r="E26" s="4" t="s">
        <v>7</v>
      </c>
      <c r="F26" s="4" t="s">
        <v>8</v>
      </c>
    </row>
    <row r="27" spans="1:6" ht="27.75" customHeight="1">
      <c r="A27" s="8" t="s">
        <v>58</v>
      </c>
      <c r="B27" s="9" t="s">
        <v>59</v>
      </c>
      <c r="C27" s="9" t="s">
        <v>60</v>
      </c>
      <c r="D27" s="10">
        <v>1</v>
      </c>
      <c r="E27" s="11">
        <v>0</v>
      </c>
      <c r="F27" s="12">
        <f>D27*E27</f>
        <v>0</v>
      </c>
    </row>
    <row r="28" spans="1:6">
      <c r="A28" s="17"/>
      <c r="B28" s="18" t="s">
        <v>61</v>
      </c>
      <c r="C28" s="17"/>
      <c r="D28" s="17"/>
      <c r="E28" s="17"/>
      <c r="F28" s="19">
        <f>SUM(F27:F27)</f>
        <v>0</v>
      </c>
    </row>
    <row r="30" spans="1:6">
      <c r="B30" s="3" t="s">
        <v>62</v>
      </c>
    </row>
    <row r="31" spans="1:6">
      <c r="B31" s="24" t="s">
        <v>63</v>
      </c>
      <c r="C31" s="25"/>
      <c r="D31" s="25"/>
      <c r="E31" s="25"/>
      <c r="F31" s="26">
        <f>F12</f>
        <v>0</v>
      </c>
    </row>
    <row r="32" spans="1:6">
      <c r="B32" s="24" t="s">
        <v>64</v>
      </c>
      <c r="C32" s="25"/>
      <c r="D32" s="25"/>
      <c r="E32" s="25"/>
      <c r="F32" s="26">
        <f>F18*4</f>
        <v>0</v>
      </c>
    </row>
    <row r="33" spans="1:6">
      <c r="B33" s="24" t="s">
        <v>65</v>
      </c>
      <c r="C33" s="25"/>
      <c r="D33" s="25"/>
      <c r="E33" s="25"/>
      <c r="F33" s="26">
        <f>F24</f>
        <v>0</v>
      </c>
    </row>
    <row r="34" spans="1:6">
      <c r="B34" s="24" t="s">
        <v>66</v>
      </c>
      <c r="C34" s="25"/>
      <c r="D34" s="25"/>
      <c r="E34" s="25"/>
      <c r="F34" s="26">
        <f>F28</f>
        <v>0</v>
      </c>
    </row>
    <row r="35" spans="1:6" ht="21.75" customHeight="1">
      <c r="B35" s="27" t="s">
        <v>67</v>
      </c>
      <c r="C35" s="7"/>
      <c r="D35" s="7"/>
      <c r="E35" s="7"/>
      <c r="F35" s="28">
        <f>SUM(F31:F34)</f>
        <v>0</v>
      </c>
    </row>
    <row r="37" spans="1:6">
      <c r="B37" s="34" t="s">
        <v>68</v>
      </c>
      <c r="C37" s="36"/>
      <c r="D37" s="36"/>
      <c r="E37" s="36"/>
      <c r="F37" s="37"/>
    </row>
    <row r="38" spans="1:6">
      <c r="B38" s="38"/>
      <c r="C38" s="35"/>
      <c r="D38" s="35"/>
      <c r="E38" s="35"/>
      <c r="F38" s="39"/>
    </row>
    <row r="39" spans="1:6">
      <c r="A39" s="29" t="s">
        <v>69</v>
      </c>
      <c r="B39" s="38"/>
      <c r="C39" s="35"/>
      <c r="D39" s="35"/>
      <c r="E39" s="35"/>
      <c r="F39" s="39"/>
    </row>
    <row r="40" spans="1:6">
      <c r="A40" s="30" t="s">
        <v>70</v>
      </c>
      <c r="B40" s="32"/>
      <c r="C40" s="40"/>
      <c r="D40" s="40"/>
      <c r="E40" s="40"/>
      <c r="F40" s="41"/>
    </row>
    <row r="41" spans="1:6">
      <c r="A41" s="30" t="s">
        <v>71</v>
      </c>
      <c r="B41" s="32"/>
      <c r="C41" s="40"/>
      <c r="D41" s="40"/>
      <c r="E41" s="40"/>
      <c r="F41" s="41"/>
    </row>
    <row r="42" spans="1:6">
      <c r="A42" s="30" t="s">
        <v>72</v>
      </c>
      <c r="B42" s="32"/>
      <c r="C42" s="40"/>
      <c r="D42" s="40"/>
      <c r="E42" s="40"/>
      <c r="F42" s="41"/>
    </row>
    <row r="43" spans="1:6">
      <c r="A43" s="30" t="s">
        <v>73</v>
      </c>
      <c r="B43" s="32"/>
      <c r="C43" s="40"/>
      <c r="D43" s="40"/>
      <c r="E43" s="40"/>
      <c r="F43" s="41"/>
    </row>
    <row r="44" spans="1:6">
      <c r="A44" s="30" t="s">
        <v>74</v>
      </c>
      <c r="B44" s="32"/>
      <c r="C44" s="40"/>
      <c r="D44" s="40"/>
      <c r="E44" s="40"/>
      <c r="F44" s="41"/>
    </row>
    <row r="45" spans="1:6">
      <c r="A45" s="30" t="s">
        <v>75</v>
      </c>
      <c r="B45" s="32"/>
      <c r="C45" s="40"/>
      <c r="D45" s="40"/>
      <c r="E45" s="40"/>
      <c r="F45" s="41"/>
    </row>
  </sheetData>
  <sheetProtection sheet="1"/>
  <mergeCells count="9">
    <mergeCell ref="B45:F45"/>
    <mergeCell ref="B37:F39"/>
    <mergeCell ref="A3:F3"/>
    <mergeCell ref="B40:F40"/>
    <mergeCell ref="B41:F41"/>
    <mergeCell ref="A25:F25"/>
    <mergeCell ref="B44:F44"/>
    <mergeCell ref="B43:F43"/>
    <mergeCell ref="B42:F42"/>
  </mergeCells>
  <dataValidations count="1">
    <dataValidation type="decimal" operator="greaterThan" allowBlank="1" showInputMessage="1" showErrorMessage="1" errorTitle="Ongeldige prijs" error="Vul een bedrag groter dan 0 in (in euro's, exclusief btw). Nulprijzen zijn niet toegestaan." promptTitle="Prijs" prompt="Bedrag in euro's, exclusief btw, groter dan 0." sqref="E7:E11 E15:E17 E21:E23 E27" xr:uid="{00000000-0002-0000-0000-000000000000}">
      <formula1>0</formula1>
    </dataValidation>
  </dataValidations>
  <pageMargins left="0.75" right="0.75" top="1" bottom="1"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9e01af5-e619-4b4e-a897-67dff435a5b6">
      <Terms xmlns="http://schemas.microsoft.com/office/infopath/2007/PartnerControls"/>
    </lcf76f155ced4ddcb4097134ff3c332f>
    <karinSebel xmlns="29e01af5-e619-4b4e-a897-67dff435a5b6">
      <UserInfo>
        <DisplayName/>
        <AccountId xsi:nil="true"/>
        <AccountType/>
      </UserInfo>
    </karinSebel>
    <TaxCatchAll xmlns="32d0851b-7c6f-48ee-ae99-4ac56747e96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B4DC27B48F8E54B85334BC6DEB6C331" ma:contentTypeVersion="17" ma:contentTypeDescription="Een nieuw document maken." ma:contentTypeScope="" ma:versionID="7a67aa4c4e52eb8d16527b6dadf1fe77">
  <xsd:schema xmlns:xsd="http://www.w3.org/2001/XMLSchema" xmlns:xs="http://www.w3.org/2001/XMLSchema" xmlns:p="http://schemas.microsoft.com/office/2006/metadata/properties" xmlns:ns2="29e01af5-e619-4b4e-a897-67dff435a5b6" xmlns:ns3="32d0851b-7c6f-48ee-ae99-4ac56747e962" targetNamespace="http://schemas.microsoft.com/office/2006/metadata/properties" ma:root="true" ma:fieldsID="b5b15d2f18a8e744de2c715fc95a9eef" ns2:_="" ns3:_="">
    <xsd:import namespace="29e01af5-e619-4b4e-a897-67dff435a5b6"/>
    <xsd:import namespace="32d0851b-7c6f-48ee-ae99-4ac56747e96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karinSe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e01af5-e619-4b4e-a897-67dff435a5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78207378-0a42-4bc5-9677-d1dcd3f4f6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karinSebel" ma:index="24" nillable="true" ma:displayName="welke medewerker is hierbij betrokken" ma:format="Dropdown" ma:list="UserInfo" ma:SharePointGroup="0" ma:internalName="karinSebel">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d0851b-7c6f-48ee-ae99-4ac56747e962"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a00a7b94-7527-47b0-a1c8-3d45d447d887}" ma:internalName="TaxCatchAll" ma:showField="CatchAllData" ma:web="32d0851b-7c6f-48ee-ae99-4ac56747e9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BEBA8C-5725-40E2-B915-092AA1861863}"/>
</file>

<file path=customXml/itemProps2.xml><?xml version="1.0" encoding="utf-8"?>
<ds:datastoreItem xmlns:ds="http://schemas.openxmlformats.org/officeDocument/2006/customXml" ds:itemID="{8A17BEF9-6F8F-4EA4-A6DA-7188068073C6}"/>
</file>

<file path=customXml/itemProps3.xml><?xml version="1.0" encoding="utf-8"?>
<ds:datastoreItem xmlns:ds="http://schemas.openxmlformats.org/officeDocument/2006/customXml" ds:itemID="{CBD82A9D-91D6-4FB1-8089-3FED31BD2E1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Mieer Darwesh</cp:lastModifiedBy>
  <cp:revision>0</cp:revision>
  <dcterms:created xsi:type="dcterms:W3CDTF">2026-08-31T11:06:00Z</dcterms:created>
  <dcterms:modified xsi:type="dcterms:W3CDTF">2026-10-05T13:38:50Z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0x0101002B4DC27B48F8E54B85334BC6DEB6C331</vt:lpwstr>
  </property>
  <property fmtid="{D5CDD505-2E9C-101B-9397-08002B2CF9AE}" pid="3" name="MediaServiceImageTags">
    <vt:lpwstr/>
  </property>
</Properties>
</file>