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vanBoeijen\Downloads\"/>
    </mc:Choice>
  </mc:AlternateContent>
  <xr:revisionPtr revIDLastSave="0" documentId="13_ncr:1_{1238C2E5-3AA7-49E1-B545-3457F1BD9350}" xr6:coauthVersionLast="47" xr6:coauthVersionMax="47" xr10:uidLastSave="{00000000-0000-0000-0000-000000000000}"/>
  <bookViews>
    <workbookView xWindow="-108" yWindow="-108" windowWidth="23256" windowHeight="13896" xr2:uid="{7AD187BB-6ABD-4F3A-8283-E0EF92F02197}"/>
  </bookViews>
  <sheets>
    <sheet name="Bijlage 3 - Prijzenblad" sheetId="4" r:id="rId1"/>
  </sheets>
  <definedNames>
    <definedName name="_xlnm.Print_Area" localSheetId="0">'Bijlage 3 - Prijzenblad'!$A$1:$H$62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4" l="1"/>
  <c r="G20" i="4"/>
  <c r="G22" i="4" l="1"/>
  <c r="G23" i="4" s="1"/>
</calcChain>
</file>

<file path=xl/sharedStrings.xml><?xml version="1.0" encoding="utf-8"?>
<sst xmlns="http://schemas.openxmlformats.org/spreadsheetml/2006/main" count="28" uniqueCount="28">
  <si>
    <t>Europese aanbesteding voor een MSP oplossing ten behoeve van het inhuren van Professionals
voor de 
Gemeente Lelystad</t>
  </si>
  <si>
    <t>Kostensoort</t>
  </si>
  <si>
    <t>Aantal uren per jaar</t>
  </si>
  <si>
    <t>Opslagtarief per uur</t>
  </si>
  <si>
    <t>Totaal aantal punten</t>
  </si>
  <si>
    <t xml:space="preserve">De aantallen zoals benoemd zijn indicatief, hier kunnen geen rechten aan ontleend worden. </t>
  </si>
  <si>
    <t>Alle prijzen zijn exclusief BTW en inclusief overige kosten.</t>
  </si>
  <si>
    <t>Om een goed prijsvergelijk te maken dient u de hele prijzenblad in te vullen, het aanpassen van dit prijzenblad leidt tot afwijzing van de inschrijving.</t>
  </si>
  <si>
    <t>Verklaart bovenstaande naar waarheid te hebben ingevuld;</t>
  </si>
  <si>
    <t>Plaats:</t>
  </si>
  <si>
    <t>Datum:</t>
  </si>
  <si>
    <t>Naam:</t>
  </si>
  <si>
    <t>Functie:</t>
  </si>
  <si>
    <t>Handtekening:</t>
  </si>
  <si>
    <t xml:space="preserve">De gemeente Woerden hanteert verschillende tarieven afhankelijk van het aantal uren inzet van de kandidaat. </t>
  </si>
  <si>
    <t>Opslagtarieven</t>
  </si>
  <si>
    <t>Om die reden worden er twee verschillende tarieven opgevraagd:</t>
  </si>
  <si>
    <t xml:space="preserve">Totale prijs </t>
  </si>
  <si>
    <t>U dient alleen de groene vlakken in te vullen.</t>
  </si>
  <si>
    <t xml:space="preserve">Voor opslagtarief A kunt u enkel een tarief vanaf €1,50 tot maximaal €4,50 rekenen. </t>
  </si>
  <si>
    <t>De groene vlakken dient u in te vullen. Het totaal aantal punten (donkerblauw vak) vormt de basis van de beoordeling.</t>
  </si>
  <si>
    <t>Opslag A - Tot 1040 uur</t>
  </si>
  <si>
    <t>OPSLAG B (vanaf 1041 uur en hoger)</t>
  </si>
  <si>
    <t>Bijlage 3 Prijzenblad d.d. 23 september 2026</t>
  </si>
  <si>
    <t xml:space="preserve">Voor opslagtarief B kunt u enkel een tarief vanaf €0,75 tot maximaal €2,00,- rekenen. </t>
  </si>
  <si>
    <t>Totale inschrijfprijs per jaar</t>
  </si>
  <si>
    <t>Opslag A (van 0 tot 1040 uur) Min €1,50 per uur, max€ 4,50 per uur</t>
  </si>
  <si>
    <t>Opslag B (vanaf 1041 uur en hoger) Min €0,75 per uur,Max € 2,00 per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</si>
</sst>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0" fillId="2" borderId="4" xfId="0" applyFill="1" applyBorder="1"/>
    <xf numFmtId="0" fontId="2" fillId="2" borderId="0" xfId="0" applyFont="1" applyFill="1"/>
    <xf numFmtId="0" fontId="0" fillId="2" borderId="0" xfId="0" applyFill="1"/>
    <xf numFmtId="0" fontId="0" fillId="2" borderId="5" xfId="0" applyFill="1" applyBorder="1"/>
    <xf numFmtId="0" fontId="2" fillId="2" borderId="15" xfId="0" applyFont="1" applyFill="1" applyBorder="1"/>
    <xf numFmtId="0" fontId="2" fillId="2" borderId="16" xfId="0" applyFont="1" applyFill="1" applyBorder="1"/>
    <xf numFmtId="3" fontId="0" fillId="2" borderId="12" xfId="0" applyNumberFormat="1" applyFill="1" applyBorder="1"/>
    <xf numFmtId="3" fontId="0" fillId="2" borderId="18" xfId="0" applyNumberFormat="1" applyFill="1" applyBorder="1"/>
    <xf numFmtId="0" fontId="0" fillId="2" borderId="0" xfId="0" applyFill="1" applyAlignment="1">
      <alignment horizontal="left" wrapText="1"/>
    </xf>
    <xf numFmtId="0" fontId="5" fillId="2" borderId="0" xfId="0" applyFont="1" applyFill="1"/>
    <xf numFmtId="164" fontId="4" fillId="2" borderId="0" xfId="0" applyNumberFormat="1" applyFont="1" applyFill="1" applyAlignment="1">
      <alignment horizontal="right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7" fillId="2" borderId="0" xfId="0" applyFont="1" applyFill="1"/>
    <xf numFmtId="44" fontId="0" fillId="4" borderId="12" xfId="1" applyFont="1" applyFill="1" applyBorder="1" applyProtection="1">
      <protection locked="0"/>
    </xf>
    <xf numFmtId="44" fontId="0" fillId="4" borderId="18" xfId="1" applyFont="1" applyFill="1" applyBorder="1" applyProtection="1">
      <protection locked="0"/>
    </xf>
    <xf numFmtId="0" fontId="2" fillId="4" borderId="0" xfId="0" applyFont="1" applyFill="1"/>
    <xf numFmtId="0" fontId="0" fillId="4" borderId="13" xfId="0" applyFill="1" applyBorder="1" applyAlignment="1" applyProtection="1">
      <alignment vertical="center" wrapText="1"/>
      <protection locked="0"/>
    </xf>
    <xf numFmtId="0" fontId="0" fillId="4" borderId="6" xfId="0" applyFill="1" applyBorder="1" applyAlignment="1" applyProtection="1">
      <alignment vertical="center" wrapText="1"/>
      <protection locked="0"/>
    </xf>
    <xf numFmtId="44" fontId="0" fillId="2" borderId="13" xfId="1" applyFont="1" applyFill="1" applyBorder="1" applyProtection="1"/>
    <xf numFmtId="44" fontId="3" fillId="3" borderId="16" xfId="1" applyFont="1" applyFill="1" applyBorder="1" applyProtection="1"/>
    <xf numFmtId="2" fontId="3" fillId="3" borderId="0" xfId="1" applyNumberFormat="1" applyFont="1" applyFill="1" applyBorder="1" applyProtection="1"/>
    <xf numFmtId="0" fontId="0" fillId="2" borderId="14" xfId="0" applyFill="1" applyBorder="1" applyAlignment="1">
      <alignment horizontal="left" vertical="center" wrapText="1"/>
    </xf>
    <xf numFmtId="0" fontId="0" fillId="2" borderId="16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top" wrapText="1"/>
    </xf>
    <xf numFmtId="0" fontId="0" fillId="2" borderId="20" xfId="0" applyFill="1" applyBorder="1" applyAlignment="1">
      <alignment horizontal="left" vertical="top" wrapText="1"/>
    </xf>
    <xf numFmtId="0" fontId="0" fillId="2" borderId="21" xfId="0" applyFill="1" applyBorder="1" applyAlignment="1">
      <alignment horizontal="left" vertical="top" wrapText="1"/>
    </xf>
    <xf numFmtId="0" fontId="0" fillId="4" borderId="19" xfId="0" applyFill="1" applyBorder="1" applyAlignment="1" applyProtection="1">
      <alignment horizontal="center" vertical="center" wrapText="1"/>
      <protection locked="0"/>
    </xf>
    <xf numFmtId="0" fontId="0" fillId="4" borderId="22" xfId="0" applyFill="1" applyBorder="1" applyAlignment="1" applyProtection="1">
      <alignment horizontal="center" vertical="center" wrapText="1"/>
      <protection locked="0"/>
    </xf>
    <xf numFmtId="0" fontId="0" fillId="4" borderId="23" xfId="0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2" fillId="2" borderId="0" xfId="0" applyFont="1" applyFill="1" applyAlignment="1">
      <alignment horizontal="left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636905</xdr:colOff>
      <xdr:row>3</xdr:row>
      <xdr:rowOff>42545</xdr:rowOff>
    </xdr:from>
    <xdr:to>
      <xdr:col>3</xdr:col>
      <xdr:colOff>2016125</xdr:colOff>
      <xdr:row>8</xdr:row>
      <xdr:rowOff>3810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03F2E3B-41B0-4AC3-B7C5-81FB540C4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805" y="629285"/>
          <a:ext cx="1363980" cy="9175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40005</xdr:colOff>
      <xdr:row>3</xdr:row>
      <xdr:rowOff>133350</xdr:rowOff>
    </xdr:from>
    <xdr:to>
      <xdr:col>3</xdr:col>
      <xdr:colOff>420529</xdr:colOff>
      <xdr:row>7</xdr:row>
      <xdr:rowOff>41910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AF6A179-73B2-5B6B-8357-3F46C26E6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 bwMode="auto">
        <a:xfrm>
          <a:off x="1259205" y="720090"/>
          <a:ext cx="1790224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B2286-2CF8-4B87-919B-A792F5C0DB96}">
  <dimension ref="B1:H49"/>
  <sheetViews>
    <sheetView tabSelected="1" topLeftCell="A6" workbookViewId="0">
      <selection activeCell="G20" sqref="G20"/>
    </sheetView>
  </sheetViews>
  <sheetFormatPr defaultRowHeight="14.4" x14ac:dyDescent="0.3"/>
  <cols>
    <col min="3" max="3" width="21.109375" customWidth="1"/>
    <col min="4" max="4" width="38.6640625" customWidth="1"/>
    <col min="5" max="6" width="17.88671875" bestFit="1" customWidth="1"/>
    <col min="7" max="7" width="19.33203125" bestFit="1" customWidth="1"/>
  </cols>
  <sheetData>
    <row r="1" spans="2:8" ht="15" thickBot="1" x14ac:dyDescent="0.35"/>
    <row r="2" spans="2:8" ht="16.2" customHeight="1" x14ac:dyDescent="0.3">
      <c r="B2" s="35" t="s">
        <v>0</v>
      </c>
      <c r="C2" s="36"/>
      <c r="D2" s="36"/>
      <c r="E2" s="36"/>
      <c r="F2" s="36"/>
      <c r="G2" s="36"/>
      <c r="H2" s="37"/>
    </row>
    <row r="3" spans="2:8" x14ac:dyDescent="0.3">
      <c r="B3" s="1"/>
      <c r="C3" s="2" t="s">
        <v>23</v>
      </c>
      <c r="D3" s="2"/>
      <c r="E3" s="3"/>
      <c r="F3" s="3"/>
      <c r="G3" s="3"/>
      <c r="H3" s="4"/>
    </row>
    <row r="4" spans="2:8" x14ac:dyDescent="0.3">
      <c r="B4" s="1"/>
      <c r="C4" s="2"/>
      <c r="D4" s="2"/>
      <c r="E4" s="3"/>
      <c r="F4" s="3"/>
      <c r="G4" s="3"/>
      <c r="H4" s="4"/>
    </row>
    <row r="5" spans="2:8" x14ac:dyDescent="0.3">
      <c r="B5" s="1"/>
      <c r="C5" s="2"/>
      <c r="D5" s="2"/>
      <c r="E5" s="3"/>
      <c r="F5" s="3"/>
      <c r="G5" s="3"/>
      <c r="H5" s="4"/>
    </row>
    <row r="6" spans="2:8" x14ac:dyDescent="0.3">
      <c r="B6" s="1"/>
      <c r="C6" s="2"/>
      <c r="D6" s="2"/>
      <c r="E6" s="3"/>
      <c r="F6" s="3"/>
      <c r="G6" s="3"/>
      <c r="H6" s="4"/>
    </row>
    <row r="7" spans="2:8" x14ac:dyDescent="0.3">
      <c r="B7" s="1"/>
      <c r="C7" s="3"/>
      <c r="D7" s="3"/>
      <c r="E7" s="3"/>
      <c r="F7" s="3"/>
      <c r="G7" s="3"/>
      <c r="H7" s="4"/>
    </row>
    <row r="8" spans="2:8" x14ac:dyDescent="0.3">
      <c r="B8" s="1"/>
      <c r="C8" s="3"/>
      <c r="D8" s="3"/>
      <c r="E8" s="3"/>
      <c r="F8" s="3"/>
      <c r="G8" s="3"/>
      <c r="H8" s="4"/>
    </row>
    <row r="9" spans="2:8" x14ac:dyDescent="0.3">
      <c r="B9" s="1"/>
      <c r="C9" s="2" t="s">
        <v>15</v>
      </c>
      <c r="D9" s="3"/>
      <c r="E9" s="3"/>
      <c r="F9" s="3"/>
      <c r="G9" s="3"/>
      <c r="H9" s="4"/>
    </row>
    <row r="10" spans="2:8" x14ac:dyDescent="0.3">
      <c r="B10" s="1"/>
      <c r="C10" s="3" t="s">
        <v>14</v>
      </c>
      <c r="D10" s="3"/>
      <c r="E10" s="3"/>
      <c r="F10" s="3"/>
      <c r="G10" s="3"/>
      <c r="H10" s="4"/>
    </row>
    <row r="11" spans="2:8" x14ac:dyDescent="0.3">
      <c r="B11" s="1"/>
      <c r="C11" s="3" t="s">
        <v>16</v>
      </c>
      <c r="D11" s="3"/>
      <c r="E11" s="3"/>
      <c r="F11" s="3"/>
      <c r="G11" s="3"/>
      <c r="H11" s="4"/>
    </row>
    <row r="12" spans="2:8" x14ac:dyDescent="0.3">
      <c r="B12" s="1"/>
      <c r="C12" s="3"/>
      <c r="D12" s="3"/>
      <c r="E12" s="3"/>
      <c r="F12" s="3"/>
      <c r="G12" s="3"/>
      <c r="H12" s="4"/>
    </row>
    <row r="13" spans="2:8" x14ac:dyDescent="0.3">
      <c r="B13" s="1"/>
      <c r="C13" s="2" t="s">
        <v>21</v>
      </c>
      <c r="D13" s="3"/>
      <c r="E13" s="3"/>
      <c r="F13" s="3"/>
      <c r="G13" s="3"/>
      <c r="H13" s="4"/>
    </row>
    <row r="14" spans="2:8" x14ac:dyDescent="0.3">
      <c r="B14" s="1"/>
      <c r="C14" s="3" t="s">
        <v>19</v>
      </c>
      <c r="D14" s="3"/>
      <c r="E14" s="3"/>
      <c r="F14" s="3"/>
      <c r="G14" s="3"/>
      <c r="H14" s="4"/>
    </row>
    <row r="15" spans="2:8" x14ac:dyDescent="0.3">
      <c r="B15" s="1"/>
      <c r="C15" s="3"/>
      <c r="D15" s="3"/>
      <c r="E15" s="3"/>
      <c r="F15" s="3"/>
      <c r="G15" s="3"/>
      <c r="H15" s="4"/>
    </row>
    <row r="16" spans="2:8" x14ac:dyDescent="0.3">
      <c r="B16" s="1"/>
      <c r="C16" s="2" t="s">
        <v>22</v>
      </c>
      <c r="D16" s="3"/>
      <c r="E16" s="3"/>
      <c r="F16" s="3"/>
      <c r="G16" s="3"/>
      <c r="H16" s="4"/>
    </row>
    <row r="17" spans="2:8" x14ac:dyDescent="0.3">
      <c r="B17" s="1"/>
      <c r="C17" s="18" t="s">
        <v>24</v>
      </c>
      <c r="D17" s="3"/>
      <c r="E17" s="3"/>
      <c r="F17" s="3"/>
      <c r="G17" s="3"/>
      <c r="H17" s="4"/>
    </row>
    <row r="18" spans="2:8" ht="15" thickBot="1" x14ac:dyDescent="0.35">
      <c r="B18" s="1"/>
      <c r="C18" s="3"/>
      <c r="D18" s="3"/>
      <c r="E18" s="3"/>
      <c r="F18" s="3"/>
      <c r="G18" s="3"/>
      <c r="H18" s="4"/>
    </row>
    <row r="19" spans="2:8" ht="15" thickBot="1" x14ac:dyDescent="0.35">
      <c r="B19" s="1"/>
      <c r="C19" s="38" t="s">
        <v>1</v>
      </c>
      <c r="D19" s="39"/>
      <c r="E19" s="5" t="s">
        <v>2</v>
      </c>
      <c r="F19" s="5" t="s">
        <v>3</v>
      </c>
      <c r="G19" s="6" t="s">
        <v>17</v>
      </c>
      <c r="H19" s="4"/>
    </row>
    <row r="20" spans="2:8" x14ac:dyDescent="0.3">
      <c r="B20" s="1"/>
      <c r="C20" s="40" t="s">
        <v>26</v>
      </c>
      <c r="D20" s="41"/>
      <c r="E20" s="7">
        <v>40000</v>
      </c>
      <c r="F20" s="19">
        <v>0</v>
      </c>
      <c r="G20" s="24">
        <f>E20*F20</f>
        <v>0</v>
      </c>
      <c r="H20" s="4"/>
    </row>
    <row r="21" spans="2:8" ht="15" thickBot="1" x14ac:dyDescent="0.35">
      <c r="B21" s="1"/>
      <c r="C21" s="42" t="s">
        <v>27</v>
      </c>
      <c r="D21" s="43"/>
      <c r="E21" s="8">
        <v>50000</v>
      </c>
      <c r="F21" s="20">
        <v>0</v>
      </c>
      <c r="G21" s="24">
        <f>E21*F21</f>
        <v>0</v>
      </c>
      <c r="H21" s="4"/>
    </row>
    <row r="22" spans="2:8" ht="15" thickBot="1" x14ac:dyDescent="0.35">
      <c r="B22" s="1"/>
      <c r="C22" s="38" t="s">
        <v>25</v>
      </c>
      <c r="D22" s="39"/>
      <c r="E22" s="39"/>
      <c r="F22" s="39"/>
      <c r="G22" s="25">
        <f>SUM(G20:G21)</f>
        <v>0</v>
      </c>
      <c r="H22" s="4"/>
    </row>
    <row r="23" spans="2:8" ht="15" thickBot="1" x14ac:dyDescent="0.35">
      <c r="B23" s="1"/>
      <c r="C23" s="38" t="s">
        <v>4</v>
      </c>
      <c r="D23" s="39"/>
      <c r="E23" s="39"/>
      <c r="F23" s="39"/>
      <c r="G23" s="26">
        <f>(0-30)/(280000-97500)*(G22-280000)</f>
        <v>46.027397260273972</v>
      </c>
      <c r="H23" s="4"/>
    </row>
    <row r="24" spans="2:8" x14ac:dyDescent="0.3">
      <c r="B24" s="1"/>
      <c r="C24" s="3"/>
      <c r="D24" s="3"/>
      <c r="E24" s="3"/>
      <c r="F24" s="3"/>
      <c r="G24" s="3"/>
      <c r="H24" s="4"/>
    </row>
    <row r="25" spans="2:8" x14ac:dyDescent="0.3">
      <c r="B25" s="1"/>
      <c r="C25" s="21" t="s">
        <v>18</v>
      </c>
      <c r="D25" s="21"/>
      <c r="E25" s="3"/>
      <c r="F25" s="3"/>
      <c r="G25" s="3"/>
      <c r="H25" s="4"/>
    </row>
    <row r="26" spans="2:8" ht="13.95" customHeight="1" x14ac:dyDescent="0.3">
      <c r="B26" s="1"/>
      <c r="C26" s="9"/>
      <c r="D26" s="9"/>
      <c r="E26" s="9"/>
      <c r="F26" s="9"/>
      <c r="G26" s="9"/>
      <c r="H26" s="4"/>
    </row>
    <row r="27" spans="2:8" x14ac:dyDescent="0.3">
      <c r="B27" s="1"/>
      <c r="C27" s="3" t="s">
        <v>5</v>
      </c>
      <c r="D27" s="3"/>
      <c r="E27" s="3"/>
      <c r="F27" s="3"/>
      <c r="G27" s="3"/>
      <c r="H27" s="4"/>
    </row>
    <row r="28" spans="2:8" x14ac:dyDescent="0.3">
      <c r="B28" s="1"/>
      <c r="C28" s="10" t="s">
        <v>6</v>
      </c>
      <c r="D28" s="10"/>
      <c r="E28" s="11"/>
      <c r="F28" s="3"/>
      <c r="G28" s="3"/>
      <c r="H28" s="4"/>
    </row>
    <row r="29" spans="2:8" x14ac:dyDescent="0.3">
      <c r="B29" s="1"/>
      <c r="C29" s="10"/>
      <c r="D29" s="10"/>
      <c r="E29" s="11"/>
      <c r="F29" s="3"/>
      <c r="G29" s="3"/>
      <c r="H29" s="4"/>
    </row>
    <row r="30" spans="2:8" x14ac:dyDescent="0.3">
      <c r="B30" s="12"/>
      <c r="C30" s="44" t="s">
        <v>7</v>
      </c>
      <c r="D30" s="44"/>
      <c r="E30" s="44"/>
      <c r="F30" s="44"/>
      <c r="G30" s="44"/>
      <c r="H30" s="4"/>
    </row>
    <row r="31" spans="2:8" x14ac:dyDescent="0.3">
      <c r="B31" s="12"/>
      <c r="C31" s="44"/>
      <c r="D31" s="44"/>
      <c r="E31" s="44"/>
      <c r="F31" s="44"/>
      <c r="G31" s="44"/>
      <c r="H31" s="4"/>
    </row>
    <row r="32" spans="2:8" x14ac:dyDescent="0.3">
      <c r="B32" s="1"/>
      <c r="C32" s="2" t="s">
        <v>20</v>
      </c>
      <c r="D32" s="2"/>
      <c r="E32" s="3"/>
      <c r="F32" s="3"/>
      <c r="G32" s="3"/>
      <c r="H32" s="4"/>
    </row>
    <row r="33" spans="2:8" ht="15" thickBot="1" x14ac:dyDescent="0.35">
      <c r="B33" s="1"/>
      <c r="C33" s="2"/>
      <c r="D33" s="2"/>
      <c r="E33" s="3"/>
      <c r="F33" s="3"/>
      <c r="G33" s="3"/>
      <c r="H33" s="4"/>
    </row>
    <row r="34" spans="2:8" ht="15" thickBot="1" x14ac:dyDescent="0.35">
      <c r="B34" s="1"/>
      <c r="C34" s="27" t="s">
        <v>8</v>
      </c>
      <c r="D34" s="28"/>
      <c r="E34" s="3"/>
      <c r="F34" s="3"/>
      <c r="G34" s="3"/>
      <c r="H34" s="4"/>
    </row>
    <row r="35" spans="2:8" x14ac:dyDescent="0.3">
      <c r="B35" s="1"/>
      <c r="C35" s="13" t="s">
        <v>9</v>
      </c>
      <c r="D35" s="22"/>
      <c r="E35" s="3"/>
      <c r="F35" s="3"/>
      <c r="G35" s="3"/>
      <c r="H35" s="4"/>
    </row>
    <row r="36" spans="2:8" x14ac:dyDescent="0.3">
      <c r="B36" s="1"/>
      <c r="C36" s="14" t="s">
        <v>10</v>
      </c>
      <c r="D36" s="23"/>
      <c r="E36" s="3"/>
      <c r="F36" s="3"/>
      <c r="G36" s="3"/>
      <c r="H36" s="4"/>
    </row>
    <row r="37" spans="2:8" x14ac:dyDescent="0.3">
      <c r="B37" s="1"/>
      <c r="C37" s="14" t="s">
        <v>11</v>
      </c>
      <c r="D37" s="23"/>
      <c r="E37" s="3"/>
      <c r="F37" s="3"/>
      <c r="G37" s="3"/>
      <c r="H37" s="4"/>
    </row>
    <row r="38" spans="2:8" x14ac:dyDescent="0.3">
      <c r="B38" s="1"/>
      <c r="C38" s="14" t="s">
        <v>12</v>
      </c>
      <c r="D38" s="23"/>
      <c r="E38" s="3"/>
      <c r="F38" s="3"/>
      <c r="G38" s="3"/>
      <c r="H38" s="4"/>
    </row>
    <row r="39" spans="2:8" x14ac:dyDescent="0.3">
      <c r="B39" s="1"/>
      <c r="C39" s="29" t="s">
        <v>13</v>
      </c>
      <c r="D39" s="32"/>
      <c r="E39" s="3"/>
      <c r="F39" s="3"/>
      <c r="G39" s="3"/>
      <c r="H39" s="4"/>
    </row>
    <row r="40" spans="2:8" x14ac:dyDescent="0.3">
      <c r="B40" s="1"/>
      <c r="C40" s="30"/>
      <c r="D40" s="33"/>
      <c r="E40" s="3"/>
      <c r="F40" s="3"/>
      <c r="G40" s="3"/>
      <c r="H40" s="4"/>
    </row>
    <row r="41" spans="2:8" x14ac:dyDescent="0.3">
      <c r="B41" s="1"/>
      <c r="C41" s="30"/>
      <c r="D41" s="33"/>
      <c r="E41" s="3"/>
      <c r="F41" s="3"/>
      <c r="G41" s="3"/>
      <c r="H41" s="4"/>
    </row>
    <row r="42" spans="2:8" ht="15" thickBot="1" x14ac:dyDescent="0.35">
      <c r="B42" s="1"/>
      <c r="C42" s="31"/>
      <c r="D42" s="34"/>
      <c r="E42" s="3"/>
      <c r="F42" s="3"/>
      <c r="G42" s="3"/>
      <c r="H42" s="4"/>
    </row>
    <row r="43" spans="2:8" ht="15" thickBot="1" x14ac:dyDescent="0.35">
      <c r="B43" s="15"/>
      <c r="C43" s="16"/>
      <c r="D43" s="16"/>
      <c r="E43" s="16"/>
      <c r="F43" s="16"/>
      <c r="G43" s="16"/>
      <c r="H43" s="17"/>
    </row>
    <row r="49" ht="14.4" customHeight="1" x14ac:dyDescent="0.3"/>
  </sheetData>
  <sheetProtection algorithmName="SHA-512" hashValue="LKsPxRqtqSwVDaG62dk+lMB1SrCgTIhZ2/Y1hwTdrF6TG1qp4XTcj94NLpvgsfrC4zlJa6B3KTCKt32zytF/cQ==" saltValue="5fbnh53amGhMVt6DxGPhyw==" spinCount="100000" sheet="1" objects="1" scenarios="1"/>
  <mergeCells count="10">
    <mergeCell ref="C34:D34"/>
    <mergeCell ref="C39:C42"/>
    <mergeCell ref="D39:D42"/>
    <mergeCell ref="B2:H2"/>
    <mergeCell ref="C19:D19"/>
    <mergeCell ref="C20:D20"/>
    <mergeCell ref="C21:D21"/>
    <mergeCell ref="C22:F22"/>
    <mergeCell ref="C30:G31"/>
    <mergeCell ref="C23:F23"/>
  </mergeCells>
  <pageMargins left="0.25" right="0.25" top="0.75" bottom="0.75" header="0.3" footer="0.3"/>
  <pageSetup paperSize="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372db1196b821cfa28d506a7739e91d7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2064968163a317a1eeb1efe6fb6d84b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  <MediaLengthInSeconds xmlns="118699ed-b0bb-4314-a950-7636bf7a902d" xsi:nil="true"/>
    <SharedWithUsers xmlns="df334da4-c630-45b1-95f0-858e998e8867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75EAE1F-1E57-467D-A8D2-3B73BD7DE3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DC97AB-F9EA-4483-9384-AC51DEE54E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BAB33E-E5B7-4016-AF94-9048008AF12F}">
  <ds:schemaRefs>
    <ds:schemaRef ds:uri="http://purl.org/dc/elements/1.1/"/>
    <ds:schemaRef ds:uri="118699ed-b0bb-4314-a950-7636bf7a902d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f334da4-c630-45b1-95f0-858e998e8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3 - Prijzenblad</vt:lpstr>
      <vt:lpstr>'Bijlage 3 - Prijzenblad'!Afdrukbereik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van Boeijen</dc:creator>
  <cp:keywords/>
  <dc:description/>
  <cp:lastModifiedBy>Bart van Boeijen</cp:lastModifiedBy>
  <cp:revision/>
  <dcterms:created xsi:type="dcterms:W3CDTF">2021-05-18T14:17:19Z</dcterms:created>
  <dcterms:modified xsi:type="dcterms:W3CDTF">2026-11-04T20:08:51Z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