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boRijnland/Aanbestedingen/Liftinstallaties 2026/5. NvI/NvI 1/"/>
    </mc:Choice>
  </mc:AlternateContent>
  <xr:revisionPtr revIDLastSave="0" documentId="8_{5F7AE556-57A7-4D10-8A89-B8711B9AD229}" xr6:coauthVersionLast="47" xr6:coauthVersionMax="47" xr10:uidLastSave="{00000000-0000-0000-0000-000000000000}"/>
  <bookViews>
    <workbookView xWindow="-120" yWindow="-120" windowWidth="29040" windowHeight="15720" xr2:uid="{7DE48776-1F86-4E13-BDA1-4F1650E5D16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C25" i="1"/>
  <c r="C20" i="1"/>
  <c r="C15" i="1"/>
  <c r="F25" i="1" l="1"/>
  <c r="F20" i="1"/>
  <c r="F21" i="1"/>
  <c r="F23" i="1"/>
  <c r="F22" i="1"/>
  <c r="F17" i="1"/>
  <c r="F18" i="1"/>
  <c r="F16" i="1"/>
  <c r="F15" i="1"/>
  <c r="F26" i="1" l="1"/>
</calcChain>
</file>

<file path=xl/sharedStrings.xml><?xml version="1.0" encoding="utf-8"?>
<sst xmlns="http://schemas.openxmlformats.org/spreadsheetml/2006/main" count="36" uniqueCount="26">
  <si>
    <t>Prijzenblad</t>
  </si>
  <si>
    <t>Inschrijver</t>
  </si>
  <si>
    <t>Inschrijver dient alle gele cellen in te vullen.</t>
  </si>
  <si>
    <t>Er kunnen geen rechten worden ontleend aan de aantallen. De wegingsfactoren zijn fictief.</t>
  </si>
  <si>
    <r>
      <t xml:space="preserve">De prijzen zijn </t>
    </r>
    <r>
      <rPr>
        <i/>
        <u/>
        <sz val="10"/>
        <color theme="1"/>
        <rFont val="Aptos Narrow"/>
        <family val="2"/>
        <scheme val="minor"/>
      </rPr>
      <t>inclusief</t>
    </r>
    <r>
      <rPr>
        <i/>
        <sz val="10"/>
        <color theme="1"/>
        <rFont val="Aptos Narrow"/>
        <family val="2"/>
        <scheme val="minor"/>
      </rPr>
      <t xml:space="preserve"> alle bijkomende kosten (zie ook Programma van Eisen)</t>
    </r>
  </si>
  <si>
    <t>Uurtarief</t>
  </si>
  <si>
    <t>Prijs € incl btw / percentage</t>
  </si>
  <si>
    <t>Prijs tbv weging</t>
  </si>
  <si>
    <t>Preventief onderhoud</t>
  </si>
  <si>
    <t>Uurtarief Preventief onderhoud uitvoering  maandag tot en met vrijdag 7:00 – 17:00</t>
  </si>
  <si>
    <t>€</t>
  </si>
  <si>
    <t xml:space="preserve">Toeslag 17:00 – 24:00 op het standaard uurtarief </t>
  </si>
  <si>
    <t>% x uurtarief</t>
  </si>
  <si>
    <t>Toeslag 24:00 – 07:00 op het standaard uurtarief</t>
  </si>
  <si>
    <t>Toeslag op het standaard uurtarief op zaterdagen, zondagen en feestdagen</t>
  </si>
  <si>
    <t>Correctief onderhoud</t>
  </si>
  <si>
    <t>Uurtarief correctieve werkzaamheden uitvoering  maandag tot en met vrijdag 7:00 – 17:00</t>
  </si>
  <si>
    <t xml:space="preserve">Totaal inschrijfprijs </t>
  </si>
  <si>
    <t xml:space="preserve"> </t>
  </si>
  <si>
    <t>Prijs € exclusief btw</t>
  </si>
  <si>
    <t>Prijs x weging (inclusief btw)</t>
  </si>
  <si>
    <t>mboRijnland</t>
  </si>
  <si>
    <t>Liftinstallaties</t>
  </si>
  <si>
    <t>Overige tarieven</t>
  </si>
  <si>
    <t xml:space="preserve"> Maandtarief per actieve spreek-luisterverbinding, inclusief SIM/telecom en doormelding naar de alarmcentrale</t>
  </si>
  <si>
    <t>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</si>
</sst>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u/>
      <sz val="10"/>
      <color theme="1"/>
      <name val="Aptos Narrow"/>
      <family val="2"/>
      <scheme val="minor"/>
    </font>
    <font>
      <sz val="11"/>
      <color rgb="FFFF0000"/>
      <name val="Aptos Narrow"/>
      <family val="2"/>
    </font>
    <font>
      <sz val="11"/>
      <color theme="3" tint="0.249977111117893"/>
      <name val="Aptos Narrow"/>
      <family val="2"/>
      <scheme val="minor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9" fontId="3" fillId="2" borderId="1" xfId="2" applyFont="1" applyFill="1" applyBorder="1" applyAlignment="1" applyProtection="1">
      <alignment vertical="center" wrapText="1"/>
      <protection locked="0"/>
    </xf>
    <xf numFmtId="44" fontId="3" fillId="2" borderId="1" xfId="1" applyFont="1" applyFill="1" applyBorder="1" applyAlignment="1" applyProtection="1">
      <alignment vertical="center" wrapText="1"/>
      <protection locked="0"/>
    </xf>
    <xf numFmtId="0" fontId="5" fillId="0" borderId="0" xfId="0" applyFont="1"/>
    <xf numFmtId="0" fontId="3" fillId="0" borderId="0" xfId="0" applyFont="1"/>
    <xf numFmtId="14" fontId="9" fillId="0" borderId="0" xfId="0" applyNumberFormat="1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vertical="center" wrapText="1"/>
    </xf>
    <xf numFmtId="44" fontId="5" fillId="5" borderId="1" xfId="0" applyNumberFormat="1" applyFont="1" applyFill="1" applyBorder="1" applyAlignment="1">
      <alignment vertical="center" wrapText="1"/>
    </xf>
    <xf numFmtId="0" fontId="7" fillId="0" borderId="0" xfId="0" quotePrefix="1" applyFont="1"/>
    <xf numFmtId="0" fontId="2" fillId="0" borderId="0" xfId="0" quotePrefix="1" applyFont="1"/>
    <xf numFmtId="0" fontId="8" fillId="0" borderId="0" xfId="0" applyFont="1"/>
    <xf numFmtId="0" fontId="3" fillId="4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0" fontId="3" fillId="2" borderId="0" xfId="0" applyFont="1" applyFill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769C-8BEA-475A-9E41-0529CE0DA5A0}">
  <dimension ref="A1:F30"/>
  <sheetViews>
    <sheetView tabSelected="1" zoomScaleNormal="100" workbookViewId="0">
      <selection activeCell="A10" sqref="A10"/>
    </sheetView>
  </sheetViews>
  <sheetFormatPr defaultColWidth="8.85546875" defaultRowHeight="15" x14ac:dyDescent="0.25"/>
  <cols>
    <col min="1" max="1" width="56.28515625" customWidth="1"/>
    <col min="2" max="5" width="19.85546875" customWidth="1"/>
    <col min="6" max="12" width="14.7109375" customWidth="1"/>
  </cols>
  <sheetData>
    <row r="1" spans="1:6" x14ac:dyDescent="0.25">
      <c r="A1" s="3" t="s">
        <v>21</v>
      </c>
    </row>
    <row r="2" spans="1:6" x14ac:dyDescent="0.25">
      <c r="A2" s="4" t="s">
        <v>22</v>
      </c>
    </row>
    <row r="3" spans="1:6" x14ac:dyDescent="0.25">
      <c r="A3" s="4" t="s">
        <v>0</v>
      </c>
      <c r="B3" s="4"/>
      <c r="C3" s="4"/>
      <c r="D3" s="4"/>
      <c r="E3" s="4"/>
      <c r="F3" s="4"/>
    </row>
    <row r="4" spans="1:6" x14ac:dyDescent="0.25">
      <c r="A4" s="5">
        <v>46315</v>
      </c>
      <c r="B4" s="4"/>
      <c r="C4" s="4"/>
      <c r="D4" s="4"/>
      <c r="E4" s="4"/>
      <c r="F4" s="4"/>
    </row>
    <row r="5" spans="1:6" x14ac:dyDescent="0.25">
      <c r="A5" s="4"/>
      <c r="B5" s="4" t="s">
        <v>18</v>
      </c>
      <c r="C5" s="4"/>
      <c r="D5" s="4"/>
      <c r="E5" s="4"/>
      <c r="F5" s="4"/>
    </row>
    <row r="6" spans="1:6" x14ac:dyDescent="0.25">
      <c r="A6" s="3" t="s">
        <v>1</v>
      </c>
      <c r="B6" s="19"/>
      <c r="C6" s="19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6" t="s">
        <v>2</v>
      </c>
      <c r="B8" s="4"/>
      <c r="C8" s="4"/>
      <c r="D8" s="4"/>
      <c r="E8" s="4"/>
      <c r="F8" s="4"/>
    </row>
    <row r="9" spans="1:6" x14ac:dyDescent="0.25">
      <c r="A9" s="6" t="s">
        <v>3</v>
      </c>
      <c r="B9" s="4"/>
      <c r="C9" s="4"/>
      <c r="D9" s="4"/>
      <c r="E9" s="4"/>
      <c r="F9" s="4"/>
    </row>
    <row r="10" spans="1:6" x14ac:dyDescent="0.25">
      <c r="A10" s="6" t="s">
        <v>4</v>
      </c>
      <c r="B10" s="4"/>
      <c r="C10" s="4"/>
      <c r="D10" s="4"/>
      <c r="E10" s="4"/>
      <c r="F10" s="4"/>
    </row>
    <row r="12" spans="1:6" x14ac:dyDescent="0.25">
      <c r="A12" s="3"/>
      <c r="B12" s="4"/>
      <c r="C12" s="4"/>
      <c r="D12" s="4"/>
      <c r="E12" s="4"/>
    </row>
    <row r="13" spans="1:6" ht="27" x14ac:dyDescent="0.25">
      <c r="A13" s="7" t="s">
        <v>5</v>
      </c>
      <c r="B13" s="8" t="s">
        <v>19</v>
      </c>
      <c r="C13" s="8" t="s">
        <v>6</v>
      </c>
      <c r="D13" s="8" t="s">
        <v>7</v>
      </c>
      <c r="E13" s="8" t="s">
        <v>25</v>
      </c>
      <c r="F13" s="8" t="s">
        <v>20</v>
      </c>
    </row>
    <row r="14" spans="1:6" x14ac:dyDescent="0.25">
      <c r="A14" s="17" t="s">
        <v>8</v>
      </c>
      <c r="B14" s="17"/>
      <c r="C14" s="17"/>
      <c r="D14" s="17"/>
      <c r="E14" s="17"/>
      <c r="F14" s="17"/>
    </row>
    <row r="15" spans="1:6" ht="27" x14ac:dyDescent="0.25">
      <c r="A15" s="9" t="s">
        <v>9</v>
      </c>
      <c r="B15" s="2"/>
      <c r="C15" s="10">
        <f>B15*1.21</f>
        <v>0</v>
      </c>
      <c r="D15" s="9" t="s">
        <v>10</v>
      </c>
      <c r="E15" s="11">
        <v>200</v>
      </c>
      <c r="F15" s="12">
        <f>C15*E15</f>
        <v>0</v>
      </c>
    </row>
    <row r="16" spans="1:6" x14ac:dyDescent="0.25">
      <c r="A16" s="9" t="s">
        <v>11</v>
      </c>
      <c r="B16" s="9"/>
      <c r="C16" s="1"/>
      <c r="D16" s="9" t="s">
        <v>12</v>
      </c>
      <c r="E16" s="11">
        <v>10</v>
      </c>
      <c r="F16" s="12">
        <f>(C16*$C$15+$C$15)*E16</f>
        <v>0</v>
      </c>
    </row>
    <row r="17" spans="1:6" x14ac:dyDescent="0.25">
      <c r="A17" s="9" t="s">
        <v>13</v>
      </c>
      <c r="B17" s="9"/>
      <c r="C17" s="1"/>
      <c r="D17" s="9" t="s">
        <v>12</v>
      </c>
      <c r="E17" s="11">
        <v>2</v>
      </c>
      <c r="F17" s="12">
        <f t="shared" ref="F17:F18" si="0">(C17*$C$15+$C$15)*E17</f>
        <v>0</v>
      </c>
    </row>
    <row r="18" spans="1:6" ht="27" x14ac:dyDescent="0.25">
      <c r="A18" s="9" t="s">
        <v>14</v>
      </c>
      <c r="B18" s="9"/>
      <c r="C18" s="1"/>
      <c r="D18" s="9" t="s">
        <v>12</v>
      </c>
      <c r="E18" s="11">
        <v>3</v>
      </c>
      <c r="F18" s="12">
        <f t="shared" si="0"/>
        <v>0</v>
      </c>
    </row>
    <row r="19" spans="1:6" x14ac:dyDescent="0.25">
      <c r="A19" s="17" t="s">
        <v>15</v>
      </c>
      <c r="B19" s="17"/>
      <c r="C19" s="17"/>
      <c r="D19" s="17"/>
      <c r="E19" s="17"/>
      <c r="F19" s="17"/>
    </row>
    <row r="20" spans="1:6" ht="27" x14ac:dyDescent="0.25">
      <c r="A20" s="9" t="s">
        <v>16</v>
      </c>
      <c r="B20" s="2"/>
      <c r="C20" s="10">
        <f>B20*1.21</f>
        <v>0</v>
      </c>
      <c r="D20" s="9" t="s">
        <v>10</v>
      </c>
      <c r="E20" s="11">
        <v>50</v>
      </c>
      <c r="F20" s="12">
        <f>C20*E20</f>
        <v>0</v>
      </c>
    </row>
    <row r="21" spans="1:6" x14ac:dyDescent="0.25">
      <c r="A21" s="9" t="s">
        <v>11</v>
      </c>
      <c r="B21" s="9"/>
      <c r="C21" s="1"/>
      <c r="D21" s="9" t="s">
        <v>12</v>
      </c>
      <c r="E21" s="11">
        <v>15</v>
      </c>
      <c r="F21" s="12">
        <f>(C21*$C$20+$C$20)*E21</f>
        <v>0</v>
      </c>
    </row>
    <row r="22" spans="1:6" x14ac:dyDescent="0.25">
      <c r="A22" s="9" t="s">
        <v>13</v>
      </c>
      <c r="B22" s="9"/>
      <c r="C22" s="1"/>
      <c r="D22" s="9" t="s">
        <v>12</v>
      </c>
      <c r="E22" s="11">
        <v>10</v>
      </c>
      <c r="F22" s="12">
        <f t="shared" ref="F22:F23" si="1">(C22*$C$20+$C$20)*E22</f>
        <v>0</v>
      </c>
    </row>
    <row r="23" spans="1:6" ht="27" x14ac:dyDescent="0.25">
      <c r="A23" s="9" t="s">
        <v>14</v>
      </c>
      <c r="B23" s="9"/>
      <c r="C23" s="1"/>
      <c r="D23" s="9" t="s">
        <v>12</v>
      </c>
      <c r="E23" s="11">
        <v>5</v>
      </c>
      <c r="F23" s="12">
        <f t="shared" si="1"/>
        <v>0</v>
      </c>
    </row>
    <row r="24" spans="1:6" x14ac:dyDescent="0.25">
      <c r="A24" s="17" t="s">
        <v>23</v>
      </c>
      <c r="B24" s="17"/>
      <c r="C24" s="17"/>
      <c r="D24" s="17"/>
      <c r="E24" s="17"/>
      <c r="F24" s="17"/>
    </row>
    <row r="25" spans="1:6" ht="27" x14ac:dyDescent="0.25">
      <c r="A25" s="9" t="s">
        <v>24</v>
      </c>
      <c r="B25" s="2"/>
      <c r="C25" s="10">
        <f>B25*1.21</f>
        <v>0</v>
      </c>
      <c r="D25" s="9" t="s">
        <v>10</v>
      </c>
      <c r="E25" s="11">
        <f>12*6</f>
        <v>72</v>
      </c>
      <c r="F25" s="12">
        <f>C25*E25</f>
        <v>0</v>
      </c>
    </row>
    <row r="26" spans="1:6" x14ac:dyDescent="0.25">
      <c r="A26" s="18" t="s">
        <v>17</v>
      </c>
      <c r="B26" s="18"/>
      <c r="C26" s="18"/>
      <c r="D26" s="18"/>
      <c r="E26" s="18"/>
      <c r="F26" s="13">
        <f>SUM(F15:F25)</f>
        <v>0</v>
      </c>
    </row>
    <row r="28" spans="1:6" x14ac:dyDescent="0.25">
      <c r="A28" s="14"/>
    </row>
    <row r="29" spans="1:6" x14ac:dyDescent="0.25">
      <c r="A29" s="15"/>
    </row>
    <row r="30" spans="1:6" x14ac:dyDescent="0.25">
      <c r="A30" s="16"/>
    </row>
  </sheetData>
  <sheetProtection algorithmName="SHA-512" hashValue="gbBL3TofVheB21Pm2w8X89AZsUgIdtnf8mU4w6iWw0xooUUuO5a3MKyaMUTDcKPDTxt5Agv1MECqpOFSgG4Mxw==" saltValue="5+IIi2if/RFvATw3WIMu3g==" spinCount="100000" sheet="1" objects="1" scenarios="1"/>
  <mergeCells count="5">
    <mergeCell ref="A14:F14"/>
    <mergeCell ref="A19:F19"/>
    <mergeCell ref="A26:E26"/>
    <mergeCell ref="B6:C6"/>
    <mergeCell ref="A24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6ABC74C3-FC05-45C2-85D2-79562FD64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1F4373-9FD9-4DAA-80F1-8BCC847F4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29CEE-AEFE-4BAF-AF01-8E95CAACC6B1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24819fbe-4c55-44be-b5b4-82d196dbf7e8"/>
    <ds:schemaRef ds:uri="http://purl.org/dc/elements/1.1/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Lidwien de Groot | Inkada Inkoop &amp; Advies</dc:creator>
  <cp:keywords/>
  <dc:description/>
  <cp:lastModifiedBy>Marika Wicinska | Adjust</cp:lastModifiedBy>
  <cp:revision/>
  <dcterms:created xsi:type="dcterms:W3CDTF">2026-02-26T22:03:51Z</dcterms:created>
  <dcterms:modified xsi:type="dcterms:W3CDTF">2026-10-20T10:44:39Z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