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Johan de Witt-gymnasium/Leermiddelen 2026/4. Leidraad/"/>
    </mc:Choice>
  </mc:AlternateContent>
  <xr:revisionPtr revIDLastSave="145" documentId="8_{7D268C55-6BAD-4EA5-A49C-F3301CB9296A}" xr6:coauthVersionLast="47" xr6:coauthVersionMax="47" xr10:uidLastSave="{880E903D-10D3-4FBB-9758-0D50BFD2D787}"/>
  <bookViews>
    <workbookView xWindow="-120" yWindow="-120" windowWidth="29040" windowHeight="15720" xr2:uid="{B8BA1EC2-7D6A-494A-8C88-8AAFD5343ED6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D11" i="1"/>
  <c r="F12" i="1" s="1"/>
  <c r="D7" i="1"/>
  <c r="D6" i="1"/>
  <c r="D8" i="1" l="1"/>
  <c r="F14" i="1" s="1"/>
</calcChain>
</file>

<file path=xl/sharedStrings.xml><?xml version="1.0" encoding="utf-8"?>
<sst xmlns="http://schemas.openxmlformats.org/spreadsheetml/2006/main" count="23" uniqueCount="21">
  <si>
    <t>Alleen deze cellen invullen</t>
  </si>
  <si>
    <t>Leermiddelen</t>
  </si>
  <si>
    <t>Bedrag per jaar</t>
  </si>
  <si>
    <t>Kortingspercentage</t>
  </si>
  <si>
    <t>Totaal</t>
  </si>
  <si>
    <t>Leerboeken en Werkboeken/Leerwerkboeken</t>
  </si>
  <si>
    <t>Licenties en LiFo</t>
  </si>
  <si>
    <t>Facilitaire kosten</t>
  </si>
  <si>
    <t>Aantal leerlingen</t>
  </si>
  <si>
    <t xml:space="preserve">Totaal </t>
  </si>
  <si>
    <t>Totaal  (bedrag voor gunning)</t>
  </si>
  <si>
    <t>Naam inschrijver</t>
  </si>
  <si>
    <t>Naam ondertekenaar</t>
  </si>
  <si>
    <t>Handtekening</t>
  </si>
  <si>
    <t>Datum</t>
  </si>
  <si>
    <t>Bedrag per leerling exclusief btw</t>
  </si>
  <si>
    <t>Btw percentage</t>
  </si>
  <si>
    <t>Bedrag per leerling inclusief btw</t>
  </si>
  <si>
    <t>Bijlage 4: Prijzenblad Johan de Witt-gymnasium</t>
  </si>
  <si>
    <t>De huidige leermiddelenlijst (Bijlage 7) is gebaseerd op de huidige situatie. Hier kunnen geen rechten aan worden ontleend.</t>
  </si>
  <si>
    <t>Kosten dienstverlening ILF (zie eis 28 van Bijlage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</si>
</sst>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7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b/>
      <sz val="9"/>
      <color indexed="14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6" borderId="0" xfId="0" applyFont="1" applyFill="1" applyProtection="1"/>
    <xf numFmtId="0" fontId="2" fillId="0" borderId="0" xfId="0" applyFont="1" applyProtection="1"/>
    <xf numFmtId="0" fontId="1" fillId="0" borderId="0" xfId="0" applyFont="1" applyProtection="1"/>
    <xf numFmtId="0" fontId="3" fillId="4" borderId="1" xfId="0" applyFont="1" applyFill="1" applyBorder="1" applyProtection="1"/>
    <xf numFmtId="0" fontId="4" fillId="0" borderId="0" xfId="0" applyFont="1" applyProtection="1"/>
    <xf numFmtId="0" fontId="5" fillId="3" borderId="1" xfId="0" applyFont="1" applyFill="1" applyBorder="1" applyAlignment="1" applyProtection="1">
      <alignment wrapText="1"/>
    </xf>
    <xf numFmtId="0" fontId="5" fillId="3" borderId="1" xfId="0" applyFont="1" applyFill="1" applyBorder="1" applyAlignment="1" applyProtection="1">
      <alignment horizontal="center"/>
    </xf>
    <xf numFmtId="0" fontId="3" fillId="0" borderId="1" xfId="0" applyFont="1" applyBorder="1" applyProtection="1"/>
    <xf numFmtId="44" fontId="3" fillId="0" borderId="1" xfId="0" applyNumberFormat="1" applyFont="1" applyBorder="1" applyProtection="1"/>
    <xf numFmtId="164" fontId="1" fillId="0" borderId="1" xfId="0" applyNumberFormat="1" applyFont="1" applyBorder="1" applyProtection="1"/>
    <xf numFmtId="0" fontId="3" fillId="5" borderId="2" xfId="0" applyFont="1" applyFill="1" applyBorder="1" applyAlignment="1" applyProtection="1">
      <alignment horizontal="left"/>
    </xf>
    <xf numFmtId="0" fontId="3" fillId="5" borderId="3" xfId="0" applyFont="1" applyFill="1" applyBorder="1" applyAlignment="1" applyProtection="1">
      <alignment horizontal="left"/>
    </xf>
    <xf numFmtId="0" fontId="3" fillId="5" borderId="4" xfId="0" applyFont="1" applyFill="1" applyBorder="1" applyAlignment="1" applyProtection="1">
      <alignment horizontal="left"/>
    </xf>
    <xf numFmtId="164" fontId="1" fillId="2" borderId="1" xfId="0" applyNumberFormat="1" applyFont="1" applyFill="1" applyBorder="1" applyProtection="1"/>
    <xf numFmtId="0" fontId="3" fillId="6" borderId="1" xfId="0" applyFont="1" applyFill="1" applyBorder="1" applyProtection="1"/>
    <xf numFmtId="44" fontId="4" fillId="0" borderId="1" xfId="0" applyNumberFormat="1" applyFont="1" applyBorder="1" applyProtection="1"/>
    <xf numFmtId="0" fontId="4" fillId="0" borderId="1" xfId="0" applyFont="1" applyBorder="1" applyProtection="1"/>
    <xf numFmtId="0" fontId="3" fillId="0" borderId="0" xfId="0" applyFont="1" applyProtection="1"/>
    <xf numFmtId="0" fontId="1" fillId="2" borderId="2" xfId="0" applyFont="1" applyFill="1" applyBorder="1" applyAlignment="1" applyProtection="1">
      <alignment horizontal="left"/>
    </xf>
    <xf numFmtId="0" fontId="1" fillId="2" borderId="3" xfId="0" applyFont="1" applyFill="1" applyBorder="1" applyAlignment="1" applyProtection="1">
      <alignment horizontal="left"/>
    </xf>
    <xf numFmtId="0" fontId="1" fillId="2" borderId="4" xfId="0" applyFont="1" applyFill="1" applyBorder="1" applyAlignment="1" applyProtection="1">
      <alignment horizontal="left"/>
    </xf>
    <xf numFmtId="0" fontId="5" fillId="3" borderId="1" xfId="0" applyFont="1" applyFill="1" applyBorder="1" applyAlignment="1" applyProtection="1">
      <alignment horizontal="left" vertical="top"/>
    </xf>
    <xf numFmtId="10" fontId="4" fillId="4" borderId="1" xfId="0" applyNumberFormat="1" applyFont="1" applyFill="1" applyBorder="1" applyProtection="1">
      <protection locked="0" hidden="1"/>
    </xf>
    <xf numFmtId="44" fontId="4" fillId="4" borderId="1" xfId="0" applyNumberFormat="1" applyFont="1" applyFill="1" applyBorder="1" applyProtection="1">
      <protection locked="0" hidden="1"/>
    </xf>
    <xf numFmtId="0" fontId="6" fillId="4" borderId="1" xfId="0" applyFont="1" applyFill="1" applyBorder="1" applyAlignment="1" applyProtection="1">
      <alignment horizontal="center" vertical="top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FFCC00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170089</xdr:colOff>
      <xdr:row>0</xdr:row>
      <xdr:rowOff>95250</xdr:rowOff>
    </xdr:from>
    <xdr:to>
      <xdr:col>4</xdr:col>
      <xdr:colOff>1333500</xdr:colOff>
      <xdr:row>8</xdr:row>
      <xdr:rowOff>93975</xdr:rowOff>
    </xdr:to>
    <xdr:pic>
      <xdr:nvPicPr>
        <xdr:cNvPr id="3" name="Afbeelding 2" descr="Home schoolgids - Johan de Witt gymnasium Dordrecht">
          <a:extLst>
            <a:ext uri="{FF2B5EF4-FFF2-40B4-BE49-F238E27FC236}">
              <a16:creationId xmlns:a16="http://schemas.microsoft.com/office/drawing/2014/main" id="{79F65515-8B14-C658-AEDC-403B92D03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732" y="95250"/>
          <a:ext cx="1163411" cy="11961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B9D2-A78E-426C-BB14-82117F508B62}">
  <dimension ref="A1:F21"/>
  <sheetViews>
    <sheetView showGridLines="0" tabSelected="1" zoomScaleNormal="100" workbookViewId="0">
      <selection activeCell="B18" activeCellId="3" sqref="C6:C7 C11 B11 B18:F21"/>
    </sheetView>
  </sheetViews>
  <sheetFormatPr defaultColWidth="9.140625" defaultRowHeight="12" x14ac:dyDescent="0.2"/>
  <cols>
    <col min="1" max="1" width="51.42578125" style="2" customWidth="1"/>
    <col min="2" max="2" width="17.5703125" style="2" bestFit="1" customWidth="1"/>
    <col min="3" max="4" width="17.5703125" style="2" customWidth="1"/>
    <col min="5" max="5" width="22.28515625" style="2" bestFit="1" customWidth="1"/>
    <col min="6" max="6" width="18.42578125" style="2" bestFit="1" customWidth="1"/>
    <col min="7" max="16384" width="9.140625" style="2"/>
  </cols>
  <sheetData>
    <row r="1" spans="1:6" x14ac:dyDescent="0.2">
      <c r="A1" s="1" t="s">
        <v>18</v>
      </c>
    </row>
    <row r="2" spans="1:6" x14ac:dyDescent="0.2">
      <c r="A2" s="3"/>
    </row>
    <row r="3" spans="1:6" x14ac:dyDescent="0.2">
      <c r="A3" s="4" t="s">
        <v>0</v>
      </c>
    </row>
    <row r="4" spans="1:6" x14ac:dyDescent="0.2">
      <c r="A4" s="5"/>
    </row>
    <row r="5" spans="1:6" x14ac:dyDescent="0.2">
      <c r="A5" s="6" t="s">
        <v>1</v>
      </c>
      <c r="B5" s="6" t="s">
        <v>2</v>
      </c>
      <c r="C5" s="7" t="s">
        <v>3</v>
      </c>
      <c r="D5" s="7" t="s">
        <v>4</v>
      </c>
    </row>
    <row r="6" spans="1:6" x14ac:dyDescent="0.2">
      <c r="A6" s="8" t="s">
        <v>5</v>
      </c>
      <c r="B6" s="9">
        <v>86000</v>
      </c>
      <c r="C6" s="23">
        <v>0</v>
      </c>
      <c r="D6" s="10">
        <f>B6*(1-C6)</f>
        <v>86000</v>
      </c>
    </row>
    <row r="7" spans="1:6" x14ac:dyDescent="0.2">
      <c r="A7" s="8" t="s">
        <v>6</v>
      </c>
      <c r="B7" s="9">
        <v>49000</v>
      </c>
      <c r="C7" s="23">
        <v>0</v>
      </c>
      <c r="D7" s="10">
        <f>B7*(1-C7)</f>
        <v>49000</v>
      </c>
    </row>
    <row r="8" spans="1:6" x14ac:dyDescent="0.2">
      <c r="A8" s="11" t="s">
        <v>4</v>
      </c>
      <c r="B8" s="12"/>
      <c r="C8" s="13"/>
      <c r="D8" s="14">
        <f>SUM(D6:D7)</f>
        <v>135000</v>
      </c>
    </row>
    <row r="9" spans="1:6" x14ac:dyDescent="0.2">
      <c r="A9" s="5"/>
    </row>
    <row r="10" spans="1:6" ht="24" x14ac:dyDescent="0.2">
      <c r="A10" s="6" t="s">
        <v>7</v>
      </c>
      <c r="B10" s="6" t="s">
        <v>15</v>
      </c>
      <c r="C10" s="6" t="s">
        <v>16</v>
      </c>
      <c r="D10" s="6" t="s">
        <v>17</v>
      </c>
      <c r="E10" s="7" t="s">
        <v>8</v>
      </c>
      <c r="F10" s="7" t="s">
        <v>4</v>
      </c>
    </row>
    <row r="11" spans="1:6" x14ac:dyDescent="0.2">
      <c r="A11" s="15" t="s">
        <v>20</v>
      </c>
      <c r="B11" s="24">
        <v>0</v>
      </c>
      <c r="C11" s="23">
        <v>0</v>
      </c>
      <c r="D11" s="16">
        <f>B11*(1+C11)</f>
        <v>0</v>
      </c>
      <c r="E11" s="17">
        <v>850</v>
      </c>
      <c r="F11" s="10">
        <f>D11*E11</f>
        <v>0</v>
      </c>
    </row>
    <row r="12" spans="1:6" x14ac:dyDescent="0.2">
      <c r="A12" s="11" t="s">
        <v>9</v>
      </c>
      <c r="B12" s="12"/>
      <c r="C12" s="12"/>
      <c r="D12" s="12"/>
      <c r="E12" s="13"/>
      <c r="F12" s="14">
        <f>SUM(F11:F11)</f>
        <v>0</v>
      </c>
    </row>
    <row r="13" spans="1:6" x14ac:dyDescent="0.2">
      <c r="A13" s="18"/>
    </row>
    <row r="14" spans="1:6" x14ac:dyDescent="0.2">
      <c r="A14" s="19" t="s">
        <v>10</v>
      </c>
      <c r="B14" s="20"/>
      <c r="C14" s="20"/>
      <c r="D14" s="20"/>
      <c r="E14" s="21"/>
      <c r="F14" s="14">
        <f>D8+F12</f>
        <v>135000</v>
      </c>
    </row>
    <row r="15" spans="1:6" x14ac:dyDescent="0.2">
      <c r="A15" s="5"/>
    </row>
    <row r="16" spans="1:6" x14ac:dyDescent="0.2">
      <c r="A16" s="5" t="s">
        <v>19</v>
      </c>
    </row>
    <row r="18" spans="1:6" x14ac:dyDescent="0.2">
      <c r="A18" s="22" t="s">
        <v>11</v>
      </c>
      <c r="B18" s="25"/>
      <c r="C18" s="25"/>
      <c r="D18" s="25"/>
      <c r="E18" s="25"/>
      <c r="F18" s="25"/>
    </row>
    <row r="19" spans="1:6" x14ac:dyDescent="0.2">
      <c r="A19" s="22" t="s">
        <v>12</v>
      </c>
      <c r="B19" s="25"/>
      <c r="C19" s="25"/>
      <c r="D19" s="25"/>
      <c r="E19" s="25"/>
      <c r="F19" s="25"/>
    </row>
    <row r="20" spans="1:6" ht="48" customHeight="1" x14ac:dyDescent="0.2">
      <c r="A20" s="22" t="s">
        <v>13</v>
      </c>
      <c r="B20" s="25"/>
      <c r="C20" s="25"/>
      <c r="D20" s="25"/>
      <c r="E20" s="25"/>
      <c r="F20" s="25"/>
    </row>
    <row r="21" spans="1:6" x14ac:dyDescent="0.2">
      <c r="A21" s="22" t="s">
        <v>14</v>
      </c>
      <c r="B21" s="25"/>
      <c r="C21" s="25"/>
      <c r="D21" s="25"/>
      <c r="E21" s="25"/>
      <c r="F21" s="25"/>
    </row>
  </sheetData>
  <sheetProtection algorithmName="SHA-512" hashValue="L2nLi+kt6znnoDFc7dVo7Z3M8Z3JdAjKRmFLmpHaPXNjqWGACEYZPfgKv0mYFJIZRvnkBN1/gcHqY+kJAAip7A==" saltValue="wUJVhI7AGH/2Q3XS+glOKw==" spinCount="100000" sheet="1" objects="1" scenarios="1"/>
  <mergeCells count="7">
    <mergeCell ref="B21:F21"/>
    <mergeCell ref="A14:E14"/>
    <mergeCell ref="A12:E12"/>
    <mergeCell ref="A8:C8"/>
    <mergeCell ref="B18:F18"/>
    <mergeCell ref="B19:F19"/>
    <mergeCell ref="B20:F2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53E91777-7E90-4876-B9CC-9F2604B003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37D8EB-D745-49A1-B250-492274630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D21373-8C89-4A96-A93D-01C193D331A8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Joy Wijnberg | Inkada Inkoop &amp; Advies</cp:lastModifiedBy>
  <dcterms:created xsi:type="dcterms:W3CDTF">2024-09-02T08:38:56Z</dcterms:created>
  <dcterms:modified xsi:type="dcterms:W3CDTF">2026-09-30T09:41:05Z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