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nnl.sharepoint.com/teams/EAVerhuisdiensten/Gedeelde documenten/General/Aanbesteding 2026/2. Publicatie/"/>
    </mc:Choice>
  </mc:AlternateContent>
  <xr:revisionPtr revIDLastSave="1214" documentId="8_{982A0B3F-1FD1-4F13-931F-5CDE0F3EB1B6}" xr6:coauthVersionLast="47" xr6:coauthVersionMax="47" xr10:uidLastSave="{15F9103B-F80F-49C8-94B0-7BCD8D6672AB}"/>
  <bookViews>
    <workbookView xWindow="-120" yWindow="-120" windowWidth="51840" windowHeight="21120" xr2:uid="{87720000-61C2-4B2B-8979-6AAB9FD26413}"/>
  </bookViews>
  <sheets>
    <sheet name="Toelichting en voorwaarden" sheetId="1" r:id="rId1"/>
    <sheet name="Prijzenblad" sheetId="2" r:id="rId2"/>
  </sheets>
  <definedNames>
    <definedName name="_xlnm.Print_Area" localSheetId="1">Prijzenblad!$A$1:$G$59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4" i="2" l="1"/>
  <c r="F23" i="2"/>
  <c r="F22" i="2"/>
  <c r="F17" i="2"/>
  <c r="F16" i="2"/>
  <c r="F15" i="2"/>
  <c r="F14" i="2"/>
  <c r="F7" i="2"/>
  <c r="F6" i="2"/>
  <c r="F44" i="2"/>
  <c r="F43" i="2"/>
  <c r="F42" i="2"/>
  <c r="F36" i="2"/>
  <c r="F38" i="2" s="1"/>
  <c r="F46" i="2" l="1"/>
  <c r="F56" i="2" s="1"/>
  <c r="F26" i="2"/>
  <c r="F53" i="2" s="1"/>
  <c r="F19" i="2"/>
  <c r="F8" i="2"/>
  <c r="F55" i="2"/>
  <c r="F51" i="2" l="1"/>
  <c r="F29" i="2"/>
  <c r="F31" i="2" s="1"/>
  <c r="F54" i="2" s="1"/>
  <c r="F52" i="2"/>
  <c r="F57" i="2" l="1"/>
</calcChain>
</file>

<file path=xl/sharedStrings.xml><?xml version="1.0" encoding="utf-8"?>
<sst xmlns="http://schemas.openxmlformats.org/spreadsheetml/2006/main" count="104" uniqueCount="79">
  <si>
    <t>Algemeen</t>
  </si>
  <si>
    <t>In te vullen: uitsluitend de geel gemarkeerde cellen.</t>
  </si>
  <si>
    <t>Personeel</t>
  </si>
  <si>
    <t xml:space="preserve">Omschrijving </t>
  </si>
  <si>
    <t xml:space="preserve">Per </t>
  </si>
  <si>
    <t>Uurtarief excl. BTW</t>
  </si>
  <si>
    <t>Verhuismedewerker</t>
  </si>
  <si>
    <t>Totaal</t>
  </si>
  <si>
    <t>Transport</t>
  </si>
  <si>
    <t>Per uur</t>
  </si>
  <si>
    <t xml:space="preserve">Mobiele verhuislift </t>
  </si>
  <si>
    <t>Verhuishondje</t>
  </si>
  <si>
    <t>Tarief per m3 per maand  excl. BTW, inclusief opslag, beheer en overige kosten</t>
  </si>
  <si>
    <t>Tarief maal aantal fictieve maanden</t>
  </si>
  <si>
    <t>per kubieke meter (m3) per maand</t>
  </si>
  <si>
    <t>Prijs per stuk excl. BTW</t>
  </si>
  <si>
    <t>Stukprijs maal fictieve aantal</t>
  </si>
  <si>
    <t>Meterbak</t>
  </si>
  <si>
    <t xml:space="preserve">Per bak </t>
  </si>
  <si>
    <t>Per rolcontainer</t>
  </si>
  <si>
    <t>TOTAAL</t>
  </si>
  <si>
    <t>Onderdeel</t>
  </si>
  <si>
    <t>Prijs</t>
  </si>
  <si>
    <t>Voorwaarden</t>
  </si>
  <si>
    <t>De uurtarieven zijn uitsluitend van toepassing op de daadwerkelijk uitgevoerde werkzaamheden op HAN-locaties.</t>
  </si>
  <si>
    <t>Werkdagen 07:30 -18:00 uur</t>
  </si>
  <si>
    <t>Personeel*</t>
  </si>
  <si>
    <t>Voorman**</t>
  </si>
  <si>
    <t xml:space="preserve">Alle tarieven zijn in euro’s, afgerond op 2 decimalen, exclusief BTW. </t>
  </si>
  <si>
    <t>Prijzenblad Europese Aanbesteding Verhuisdiensten: TN 609489</t>
  </si>
  <si>
    <t>Verhuismiddelen</t>
  </si>
  <si>
    <r>
      <t xml:space="preserve">Vervangings- of aanschafwaarde </t>
    </r>
    <r>
      <rPr>
        <sz val="10"/>
        <color theme="1"/>
        <rFont val="Aptos Narrow"/>
        <family val="2"/>
        <scheme val="minor"/>
      </rPr>
      <t>(Bij verlies, onherstelbare beschadiging of behoefte tot aanschaf)</t>
    </r>
  </si>
  <si>
    <t>Rolcontainer (inclusief wielen en deksel)</t>
  </si>
  <si>
    <t>Onderneming:</t>
  </si>
  <si>
    <t>Naam:</t>
  </si>
  <si>
    <t>Functie:</t>
  </si>
  <si>
    <t xml:space="preserve">Rechtsgeldige handtekening: </t>
  </si>
  <si>
    <t>Inschrijver</t>
  </si>
  <si>
    <t xml:space="preserve">Datum en plaats: </t>
  </si>
  <si>
    <t>Geregistreerde opslag met online raadpleging</t>
  </si>
  <si>
    <t>Aantal fictieve uren per jaar</t>
  </si>
  <si>
    <t>Aantal fictieve m3 per maand</t>
  </si>
  <si>
    <t>Aantal fictieve eenheden</t>
  </si>
  <si>
    <t>Vrachtwagen per uur &gt;50m3&lt;80m3</t>
  </si>
  <si>
    <t>Aantal fictieve eenheden per jaar</t>
  </si>
  <si>
    <t>Per bak per dag (na 30 kalenderdagen)</t>
  </si>
  <si>
    <t>Per rolcontainer per dag (na 30 kalenderdagen)</t>
  </si>
  <si>
    <t>Per bak per dag (na 30 dagen)</t>
  </si>
  <si>
    <t>Verhuiscoördinator</t>
  </si>
  <si>
    <t>Geregistreerde opslag</t>
  </si>
  <si>
    <t>Omschrijving</t>
  </si>
  <si>
    <t xml:space="preserve">Toeslag verhuiscoördinator </t>
  </si>
  <si>
    <t>% van de verhuisopdracht (max. 5%)</t>
  </si>
  <si>
    <t>Totale Inschrijfprijs excl. BTW</t>
  </si>
  <si>
    <t>Meterbak (kunststof, wel en niet afsluitbaar)</t>
  </si>
  <si>
    <t> Indien geen getal of 0 euro wordt ingevuld in een gele cel, dan betekent dit dat Inschrijver het betreffende onderdeel voor 0 euro aanbiedt als onderdeel van haar Inschrijving.</t>
  </si>
  <si>
    <t xml:space="preserve">*Uurtarieven voor personeel gelden uitsluitend vanaf het moment dat de werkzaamheden op HAN locatie aanvangen. </t>
  </si>
  <si>
    <t>Bestelbus &lt; 20m3</t>
  </si>
  <si>
    <t>Vrachtwagen per uur &gt; 20m3 &lt;50m3</t>
  </si>
  <si>
    <t>Vervangings- of aanschafwaarde</t>
  </si>
  <si>
    <t>Rolcontainer</t>
  </si>
  <si>
    <r>
      <t>Reistijd en transport van en naar HAN-locaties zijn inbegrepen in de all-in tarieve</t>
    </r>
    <r>
      <rPr>
        <sz val="11"/>
        <rFont val="Aptos Narrow"/>
        <family val="2"/>
        <scheme val="minor"/>
      </rPr>
      <t>n en mogen</t>
    </r>
    <r>
      <rPr>
        <sz val="11"/>
        <color theme="1"/>
        <rFont val="Aptos Narrow"/>
        <family val="2"/>
        <scheme val="minor"/>
      </rPr>
      <t xml:space="preserve"> niet afzonderlijk in rekening worden gebracht, tenzij sprake is van een verhuisbeweging tussen twee HAN-locaties (bijv. van locatie A naar locatie B). Reistijd die verband houdt met het vervoer van goederen van een HAN-locatie naar een opslaglocatie mag wel in rekening worden gebracht.</t>
    </r>
  </si>
  <si>
    <t>Tarief per eenheid excl. BTW</t>
  </si>
  <si>
    <t>Per verhuishondje per dag (na 30 kalenderdagen)</t>
  </si>
  <si>
    <t>Totaal (tarief x aantal fictieve uren)</t>
  </si>
  <si>
    <t>Totaal (tarief x aantal fictieve eenheden)</t>
  </si>
  <si>
    <t>Totaal (% x som verhuisopdracht)</t>
  </si>
  <si>
    <t>All-in tarieven</t>
  </si>
  <si>
    <r>
      <t>Alle uurtarieven transport zijn all-in</t>
    </r>
    <r>
      <rPr>
        <sz val="11"/>
        <rFont val="Aptos Narrow"/>
        <family val="2"/>
        <scheme val="minor"/>
      </rPr>
      <t>,</t>
    </r>
    <r>
      <rPr>
        <sz val="11"/>
        <color theme="1"/>
        <rFont val="Aptos Narrow"/>
        <family val="2"/>
        <scheme val="minor"/>
      </rPr>
      <t xml:space="preserve"> inclusief </t>
    </r>
    <r>
      <rPr>
        <sz val="11"/>
        <rFont val="Aptos Narrow"/>
        <family val="2"/>
        <scheme val="minor"/>
      </rPr>
      <t>brandstof, kilometervergoeding,verzekering, en overige bijkomende kosten.</t>
    </r>
  </si>
  <si>
    <r>
      <t>Alle uurtarieven personeel zijn all-in</t>
    </r>
    <r>
      <rPr>
        <sz val="11"/>
        <rFont val="Aptos Narrow"/>
        <family val="2"/>
        <scheme val="minor"/>
      </rPr>
      <t>,</t>
    </r>
    <r>
      <rPr>
        <sz val="11"/>
        <color theme="1"/>
        <rFont val="Aptos Narrow"/>
        <family val="2"/>
        <scheme val="minor"/>
      </rPr>
      <t xml:space="preserve"> inclusief tran</t>
    </r>
    <r>
      <rPr>
        <sz val="11"/>
        <rFont val="Aptos Narrow"/>
        <family val="2"/>
        <scheme val="minor"/>
      </rPr>
      <t>sporttijd, reis- en verblijfskosten, verzekering, administratie, chauffeur, verhuismaterialen (verhuisdozen, noppenfolie, stucloper, etc.) en overige bijkomende kosten.</t>
    </r>
  </si>
  <si>
    <t xml:space="preserve">Bij de prijsstelling dient rekening te worden gehouden met een bestaande voorraad van circa 1.200 verhuisdozen die primair zal worden ingezet bij verhuizingen en eigendom blijven van de HAN. De HAN verwacht hier minimaal 3 jaar gebruik van te kunnen maken. </t>
  </si>
  <si>
    <t xml:space="preserve">Kosten voor verhuismiddelen (zoals meterbak, verhuishondjes en rolcontainer) zijn per verhuisopdracht voor de eerste 30 kalenderdagen inbegrepen. 30 kalenderdagen na levering geldt het ingevulde tarief per eenheid per dag. </t>
  </si>
  <si>
    <t xml:space="preserve">Inschrijver dient voor alle kostenposten reële en marktconforme tarieven op te geven. Het is niet toegestaan kosten te verdisconteren in andere tarieven of kostenposten (m.u.v. verhuismaterialen). </t>
  </si>
  <si>
    <t>Alle prijzen en tarieven staan vast gedurende de looptijd van de overeenkomst. Alleen de in de Overeenkomst expliciet opgenomen indexatie mag worden toegepast; overige prijsaanpassingen zijn uitgesloten.</t>
  </si>
  <si>
    <t>Uren en eenheden zijn fictief en uitsluitend bedoeld voor vergelijking en scoreberekening; hieraan kunnen geen rechten worden ontleend.</t>
  </si>
  <si>
    <t>Manipulatie van het prijzenblad leidt tot uitsluiting van de aanbestedingsprocedure.</t>
  </si>
  <si>
    <t>Reguliere inventaris en meubilair</t>
  </si>
  <si>
    <t>Toelichting en voorwaarden  Europese Aanbesteding Verhuisdiensten: TN 609489</t>
  </si>
  <si>
    <t xml:space="preserve"> **Het uurtarief van de voorman mag maximaal 15% hoger zijn dan het aangeboden uurtarief van de verhuismedewerker. Inschrijvingen waarin dit percentage wordt overschreden, kunnen ongeldig worden verklaard.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</si>
</sst>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0"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b/>
      <sz val="14"/>
      <color theme="1"/>
      <name val="Aptos Narrow"/>
      <family val="2"/>
      <scheme val="minor"/>
    </font>
    <font>
      <b/>
      <u/>
      <sz val="11"/>
      <name val="Aptos Narrow"/>
      <family val="2"/>
      <scheme val="minor"/>
    </font>
    <font>
      <b/>
      <sz val="14"/>
      <color theme="0"/>
      <name val="Aptos Narrow"/>
      <family val="2"/>
      <scheme val="minor"/>
    </font>
    <font>
      <sz val="11"/>
      <name val="Aptos Narrow"/>
      <family val="2"/>
      <scheme val="minor"/>
    </font>
    <font>
      <b/>
      <sz val="20"/>
      <color theme="1"/>
      <name val="Aptos Narrow"/>
      <family val="2"/>
      <scheme val="minor"/>
    </font>
    <font>
      <sz val="10"/>
      <color theme="1"/>
      <name val="Aptos Narrow"/>
      <family val="2"/>
      <scheme val="minor"/>
    </font>
    <font>
      <b/>
      <sz val="18"/>
      <color theme="0"/>
      <name val="Aptos Narrow"/>
      <family val="2"/>
      <scheme val="minor"/>
    </font>
    <font>
      <b/>
      <sz val="22"/>
      <color theme="1"/>
      <name val="Aptos Narrow"/>
      <family val="2"/>
      <scheme val="minor"/>
    </font>
    <font>
      <b/>
      <sz val="11"/>
      <color rgb="FFFF0000"/>
      <name val="Aptos Narrow"/>
      <family val="2"/>
      <scheme val="minor"/>
    </font>
    <font>
      <b/>
      <sz val="11"/>
      <name val="Aptos Narrow"/>
      <family val="2"/>
      <scheme val="minor"/>
    </font>
    <font>
      <sz val="11"/>
      <color theme="1"/>
      <name val="Segoe UI"/>
      <family val="2"/>
    </font>
    <font>
      <sz val="9"/>
      <color theme="1"/>
      <name val="Aptos Narrow"/>
      <family val="2"/>
      <scheme val="minor"/>
    </font>
    <font>
      <sz val="10"/>
      <color rgb="FF000000"/>
      <name val="Symbol"/>
      <family val="1"/>
      <charset val="2"/>
    </font>
    <font>
      <i/>
      <sz val="11"/>
      <color rgb="FF000000"/>
      <name val="Aptos Narrow"/>
      <family val="2"/>
      <scheme val="minor"/>
    </font>
    <font>
      <sz val="11"/>
      <color rgb="FF000000"/>
      <name val="Aptos Narrow"/>
      <family val="2"/>
    </font>
  </fonts>
  <fills count="7">
    <fill>
      <patternFill patternType="none"/>
    </fill>
    <fill>
      <patternFill patternType="gray125"/>
    </fill>
    <fill>
      <patternFill patternType="solid">
        <fgColor rgb="FFA5A5A5"/>
      </patternFill>
    </fill>
    <fill>
      <patternFill patternType="solid">
        <fgColor theme="0"/>
        <bgColor indexed="64"/>
      </patternFill>
    </fill>
    <fill>
      <patternFill patternType="solid">
        <fgColor rgb="FFE50056"/>
        <bgColor indexed="64"/>
      </patternFill>
    </fill>
    <fill>
      <patternFill patternType="solid">
        <fgColor rgb="FFFFFF00"/>
        <bgColor indexed="64"/>
      </patternFill>
    </fill>
    <fill>
      <patternFill patternType="solid">
        <fgColor theme="2"/>
        <bgColor indexed="64"/>
      </patternFill>
    </fill>
  </fills>
  <borders count="12">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2" fillId="2" borderId="1" applyNumberFormat="0" applyAlignment="0" applyProtection="0"/>
    <xf numFmtId="9" fontId="1" fillId="0" borderId="0" applyFont="0" applyFill="0" applyBorder="0" applyAlignment="0" applyProtection="0"/>
  </cellStyleXfs>
  <cellXfs count="111">
    <xf numFmtId="0" fontId="0" fillId="0" borderId="0" xfId="0"/>
    <xf numFmtId="0" fontId="1" fillId="0" borderId="0" xfId="0" applyFont="1"/>
    <xf numFmtId="0" fontId="4" fillId="0" borderId="0" xfId="0" applyFont="1"/>
    <xf numFmtId="0" fontId="1" fillId="0" borderId="2" xfId="0" applyFont="1" applyBorder="1"/>
    <xf numFmtId="0" fontId="1" fillId="0" borderId="2" xfId="0" applyFont="1" applyBorder="1" applyAlignment="1">
      <alignment wrapText="1"/>
    </xf>
    <xf numFmtId="0" fontId="4" fillId="0" borderId="2" xfId="0" applyFont="1" applyBorder="1"/>
    <xf numFmtId="44" fontId="4" fillId="0" borderId="2" xfId="0" applyNumberFormat="1" applyFont="1" applyBorder="1"/>
    <xf numFmtId="44" fontId="4" fillId="0" borderId="2" xfId="1" applyFont="1" applyBorder="1"/>
    <xf numFmtId="0" fontId="4" fillId="0" borderId="2" xfId="0" applyFont="1" applyBorder="1" applyAlignment="1">
      <alignment wrapText="1"/>
    </xf>
    <xf numFmtId="44" fontId="4" fillId="0" borderId="2" xfId="0" applyNumberFormat="1" applyFont="1" applyBorder="1" applyAlignment="1">
      <alignment wrapText="1"/>
    </xf>
    <xf numFmtId="44" fontId="1" fillId="0" borderId="2" xfId="0" applyNumberFormat="1" applyFont="1" applyBorder="1"/>
    <xf numFmtId="44" fontId="4" fillId="0" borderId="0" xfId="0" applyNumberFormat="1" applyFont="1"/>
    <xf numFmtId="0" fontId="2" fillId="0" borderId="0" xfId="2" applyFill="1" applyBorder="1" applyAlignment="1" applyProtection="1">
      <alignment horizontal="center" vertical="top" wrapText="1"/>
      <protection hidden="1"/>
    </xf>
    <xf numFmtId="0" fontId="2" fillId="4" borderId="2" xfId="2" applyFill="1" applyBorder="1" applyAlignment="1" applyProtection="1">
      <alignment horizontal="center" vertical="top" wrapText="1"/>
      <protection hidden="1"/>
    </xf>
    <xf numFmtId="0" fontId="3" fillId="0" borderId="0" xfId="0" applyFont="1"/>
    <xf numFmtId="0" fontId="2" fillId="4" borderId="2" xfId="2" applyFill="1" applyBorder="1" applyAlignment="1">
      <alignment horizontal="center" vertical="top"/>
    </xf>
    <xf numFmtId="0" fontId="0" fillId="0" borderId="0" xfId="0" applyAlignment="1">
      <alignment horizontal="left" vertical="center"/>
    </xf>
    <xf numFmtId="0" fontId="5" fillId="0" borderId="0" xfId="0" applyFont="1"/>
    <xf numFmtId="0" fontId="2" fillId="4" borderId="3" xfId="2" applyFill="1" applyBorder="1" applyAlignment="1">
      <alignment horizontal="center" vertical="top" wrapText="1"/>
    </xf>
    <xf numFmtId="0" fontId="0" fillId="0" borderId="0" xfId="0" applyAlignment="1">
      <alignment horizontal="left" wrapText="1"/>
    </xf>
    <xf numFmtId="44" fontId="1" fillId="0" borderId="0" xfId="0" applyNumberFormat="1" applyFont="1" applyProtection="1">
      <protection hidden="1"/>
    </xf>
    <xf numFmtId="0" fontId="2" fillId="0" borderId="0" xfId="2" applyFill="1" applyBorder="1" applyAlignment="1">
      <alignment horizontal="center" vertical="top" wrapText="1"/>
    </xf>
    <xf numFmtId="44" fontId="1" fillId="0" borderId="0" xfId="1" applyFont="1" applyFill="1" applyBorder="1"/>
    <xf numFmtId="44" fontId="4" fillId="0" borderId="0" xfId="1" applyFont="1" applyFill="1" applyBorder="1"/>
    <xf numFmtId="44" fontId="1" fillId="0" borderId="6" xfId="0" applyNumberFormat="1" applyFont="1" applyBorder="1" applyAlignment="1">
      <alignment wrapText="1"/>
    </xf>
    <xf numFmtId="0" fontId="6" fillId="0" borderId="0" xfId="2" applyFont="1" applyFill="1" applyBorder="1" applyAlignment="1">
      <alignment horizontal="left" vertical="top" wrapText="1"/>
    </xf>
    <xf numFmtId="44" fontId="1" fillId="5" borderId="6" xfId="1" applyFont="1" applyFill="1" applyBorder="1" applyAlignment="1" applyProtection="1">
      <protection locked="0"/>
    </xf>
    <xf numFmtId="44" fontId="1" fillId="3" borderId="6" xfId="0" applyNumberFormat="1" applyFont="1" applyFill="1" applyBorder="1" applyProtection="1">
      <protection hidden="1"/>
    </xf>
    <xf numFmtId="44" fontId="1" fillId="5" borderId="2" xfId="1" applyFont="1" applyFill="1" applyBorder="1" applyAlignment="1" applyProtection="1">
      <protection locked="0"/>
    </xf>
    <xf numFmtId="44" fontId="1" fillId="3" borderId="2" xfId="0" applyNumberFormat="1" applyFont="1" applyFill="1" applyBorder="1" applyProtection="1">
      <protection hidden="1"/>
    </xf>
    <xf numFmtId="44" fontId="1" fillId="0" borderId="2" xfId="1" applyFont="1" applyBorder="1" applyAlignment="1"/>
    <xf numFmtId="0" fontId="1" fillId="0" borderId="6" xfId="0" applyFont="1" applyBorder="1" applyAlignment="1" applyProtection="1">
      <alignment horizontal="left" wrapText="1"/>
      <protection hidden="1"/>
    </xf>
    <xf numFmtId="44" fontId="1" fillId="5" borderId="6" xfId="0" applyNumberFormat="1" applyFont="1" applyFill="1" applyBorder="1" applyProtection="1">
      <protection locked="0"/>
    </xf>
    <xf numFmtId="0" fontId="1" fillId="3" borderId="2" xfId="0" applyFont="1" applyFill="1" applyBorder="1" applyAlignment="1" applyProtection="1">
      <alignment horizontal="left" wrapText="1"/>
      <protection hidden="1"/>
    </xf>
    <xf numFmtId="44" fontId="1" fillId="5" borderId="2" xfId="0" applyNumberFormat="1" applyFont="1" applyFill="1" applyBorder="1" applyProtection="1">
      <protection locked="0"/>
    </xf>
    <xf numFmtId="0" fontId="1" fillId="0" borderId="2" xfId="0" applyFont="1" applyBorder="1" applyAlignment="1" applyProtection="1">
      <alignment horizontal="left" wrapText="1"/>
      <protection hidden="1"/>
    </xf>
    <xf numFmtId="0" fontId="9" fillId="0" borderId="0" xfId="0" applyFont="1" applyAlignment="1">
      <alignment horizontal="left" vertical="center" indent="1"/>
    </xf>
    <xf numFmtId="0" fontId="1" fillId="0" borderId="2" xfId="0" applyFont="1" applyBorder="1" applyAlignment="1">
      <alignment horizontal="left"/>
    </xf>
    <xf numFmtId="0" fontId="0" fillId="3" borderId="2" xfId="0" applyFill="1" applyBorder="1" applyAlignment="1" applyProtection="1">
      <alignment horizontal="left" wrapText="1"/>
      <protection hidden="1"/>
    </xf>
    <xf numFmtId="0" fontId="0" fillId="0" borderId="6" xfId="0" applyBorder="1" applyAlignment="1" applyProtection="1">
      <alignment horizontal="left" wrapText="1"/>
      <protection hidden="1"/>
    </xf>
    <xf numFmtId="0" fontId="0" fillId="0" borderId="2" xfId="0" applyBorder="1" applyAlignment="1" applyProtection="1">
      <alignment horizontal="left" wrapText="1"/>
      <protection hidden="1"/>
    </xf>
    <xf numFmtId="0" fontId="1" fillId="0" borderId="6" xfId="0" applyFont="1" applyBorder="1" applyAlignment="1" applyProtection="1">
      <alignment horizontal="left"/>
      <protection hidden="1"/>
    </xf>
    <xf numFmtId="0" fontId="0" fillId="0" borderId="6" xfId="0" applyBorder="1" applyAlignment="1" applyProtection="1">
      <alignment horizontal="left"/>
      <protection hidden="1"/>
    </xf>
    <xf numFmtId="0" fontId="0" fillId="0" borderId="2" xfId="0" applyBorder="1" applyAlignment="1" applyProtection="1">
      <alignment horizontal="left"/>
      <protection hidden="1"/>
    </xf>
    <xf numFmtId="0" fontId="0" fillId="0" borderId="0" xfId="0" applyAlignment="1">
      <alignment horizontal="left"/>
    </xf>
    <xf numFmtId="0" fontId="5" fillId="0" borderId="0" xfId="0" applyFont="1" applyAlignment="1">
      <alignment horizontal="left"/>
    </xf>
    <xf numFmtId="0" fontId="1" fillId="0" borderId="0" xfId="0" applyFont="1" applyAlignment="1">
      <alignment horizontal="left"/>
    </xf>
    <xf numFmtId="0" fontId="0" fillId="0" borderId="2" xfId="0" applyBorder="1"/>
    <xf numFmtId="0" fontId="1" fillId="0" borderId="6" xfId="0" applyFont="1" applyBorder="1"/>
    <xf numFmtId="44" fontId="1" fillId="0" borderId="6" xfId="0" applyNumberFormat="1" applyFont="1" applyBorder="1"/>
    <xf numFmtId="0" fontId="2" fillId="4" borderId="2" xfId="2" applyFill="1" applyBorder="1"/>
    <xf numFmtId="0" fontId="11" fillId="4" borderId="2" xfId="0" applyFont="1" applyFill="1" applyBorder="1"/>
    <xf numFmtId="0" fontId="0" fillId="4" borderId="2" xfId="0" applyFill="1" applyBorder="1"/>
    <xf numFmtId="0" fontId="0" fillId="0" borderId="2" xfId="0" applyBorder="1" applyAlignment="1">
      <alignment horizontal="left"/>
    </xf>
    <xf numFmtId="0" fontId="12" fillId="0" borderId="0" xfId="0" applyFont="1" applyAlignment="1">
      <alignment horizontal="left" vertical="center" indent="1"/>
    </xf>
    <xf numFmtId="0" fontId="3" fillId="0" borderId="0" xfId="0" applyFont="1" applyAlignment="1">
      <alignment horizontal="left" wrapText="1"/>
    </xf>
    <xf numFmtId="0" fontId="1" fillId="0" borderId="0" xfId="0" applyFont="1" applyAlignment="1">
      <alignment horizontal="center"/>
    </xf>
    <xf numFmtId="0" fontId="8" fillId="0" borderId="6" xfId="0" applyFont="1" applyBorder="1" applyAlignment="1" applyProtection="1">
      <alignment horizontal="center"/>
      <protection hidden="1"/>
    </xf>
    <xf numFmtId="0" fontId="8" fillId="0" borderId="2" xfId="0" applyFont="1" applyBorder="1" applyAlignment="1" applyProtection="1">
      <alignment horizontal="center"/>
      <protection hidden="1"/>
    </xf>
    <xf numFmtId="0" fontId="8" fillId="0" borderId="2" xfId="0" applyFont="1" applyBorder="1" applyAlignment="1">
      <alignment horizontal="center"/>
    </xf>
    <xf numFmtId="0" fontId="8" fillId="0" borderId="6" xfId="0" applyFont="1" applyBorder="1" applyAlignment="1" applyProtection="1">
      <alignment horizontal="center" wrapText="1"/>
      <protection hidden="1"/>
    </xf>
    <xf numFmtId="0" fontId="8" fillId="3" borderId="2" xfId="0" applyFont="1" applyFill="1" applyBorder="1" applyAlignment="1" applyProtection="1">
      <alignment horizontal="center" wrapText="1"/>
      <protection hidden="1"/>
    </xf>
    <xf numFmtId="0" fontId="8" fillId="0" borderId="2" xfId="0" applyFont="1" applyBorder="1" applyAlignment="1" applyProtection="1">
      <alignment horizontal="center" wrapText="1"/>
      <protection hidden="1"/>
    </xf>
    <xf numFmtId="44" fontId="3" fillId="3" borderId="0" xfId="0" applyNumberFormat="1" applyFont="1" applyFill="1" applyProtection="1">
      <protection hidden="1"/>
    </xf>
    <xf numFmtId="0" fontId="13" fillId="0" borderId="0" xfId="0" applyFont="1"/>
    <xf numFmtId="0" fontId="14" fillId="0" borderId="0" xfId="0" applyFont="1"/>
    <xf numFmtId="0" fontId="15" fillId="0" borderId="0" xfId="0" applyFont="1" applyAlignment="1">
      <alignment vertical="center"/>
    </xf>
    <xf numFmtId="0" fontId="0" fillId="0" borderId="2" xfId="0" applyBorder="1" applyAlignment="1">
      <alignment horizontal="center"/>
    </xf>
    <xf numFmtId="9" fontId="0" fillId="5" borderId="2" xfId="3" applyFont="1" applyFill="1" applyBorder="1" applyAlignment="1" applyProtection="1">
      <alignment horizontal="center"/>
      <protection locked="0"/>
    </xf>
    <xf numFmtId="0" fontId="16" fillId="0" borderId="0" xfId="0" applyFont="1"/>
    <xf numFmtId="44" fontId="4" fillId="6" borderId="2" xfId="0" applyNumberFormat="1" applyFont="1" applyFill="1" applyBorder="1"/>
    <xf numFmtId="0" fontId="17" fillId="0" borderId="0" xfId="0" applyFont="1" applyAlignment="1">
      <alignment horizontal="left" vertical="center" indent="5"/>
    </xf>
    <xf numFmtId="0" fontId="2" fillId="4" borderId="5" xfId="2" applyFill="1" applyBorder="1" applyAlignment="1" applyProtection="1">
      <alignment horizontal="center" vertical="top" wrapText="1"/>
      <protection hidden="1"/>
    </xf>
    <xf numFmtId="44" fontId="1" fillId="0" borderId="6" xfId="1" applyFont="1" applyBorder="1" applyAlignment="1"/>
    <xf numFmtId="0" fontId="0" fillId="3" borderId="6" xfId="0" applyFill="1" applyBorder="1" applyAlignment="1" applyProtection="1">
      <alignment horizontal="left" wrapText="1"/>
      <protection hidden="1"/>
    </xf>
    <xf numFmtId="0" fontId="2" fillId="4" borderId="2" xfId="2" applyFill="1" applyBorder="1" applyAlignment="1">
      <alignment horizontal="center" vertical="top" wrapText="1"/>
    </xf>
    <xf numFmtId="0" fontId="18" fillId="0" borderId="0" xfId="0" applyFont="1"/>
    <xf numFmtId="0" fontId="19" fillId="0" borderId="0" xfId="0" applyFont="1" applyAlignment="1">
      <alignment horizontal="left" vertical="center" indent="1"/>
    </xf>
    <xf numFmtId="0" fontId="0" fillId="0" borderId="6" xfId="0" applyBorder="1" applyAlignment="1" applyProtection="1">
      <alignment horizontal="left" vertical="top" wrapText="1"/>
      <protection hidden="1"/>
    </xf>
    <xf numFmtId="0" fontId="0" fillId="5" borderId="2" xfId="0" applyFill="1" applyBorder="1" applyProtection="1">
      <protection locked="0"/>
    </xf>
    <xf numFmtId="0" fontId="6" fillId="0" borderId="0" xfId="2" applyFont="1" applyFill="1" applyBorder="1" applyAlignment="1">
      <alignment horizontal="left" vertical="top" wrapText="1"/>
    </xf>
    <xf numFmtId="0" fontId="2" fillId="4" borderId="2" xfId="2" applyFill="1" applyBorder="1" applyAlignment="1" applyProtection="1">
      <alignment horizontal="center" vertical="top" wrapText="1"/>
      <protection hidden="1"/>
    </xf>
    <xf numFmtId="0" fontId="2" fillId="4" borderId="7" xfId="2" applyFill="1" applyBorder="1" applyAlignment="1" applyProtection="1">
      <alignment horizontal="center" vertical="top" wrapText="1"/>
      <protection hidden="1"/>
    </xf>
    <xf numFmtId="0" fontId="2" fillId="4" borderId="6" xfId="2" applyFill="1" applyBorder="1" applyAlignment="1" applyProtection="1">
      <alignment horizontal="center" vertical="top" wrapText="1"/>
      <protection hidden="1"/>
    </xf>
    <xf numFmtId="0" fontId="2" fillId="4" borderId="8" xfId="2" applyFill="1" applyBorder="1" applyAlignment="1" applyProtection="1">
      <alignment horizontal="left" vertical="top"/>
      <protection hidden="1"/>
    </xf>
    <xf numFmtId="0" fontId="2" fillId="4" borderId="9" xfId="2" applyFill="1" applyBorder="1" applyAlignment="1" applyProtection="1">
      <alignment horizontal="left" vertical="top"/>
      <protection hidden="1"/>
    </xf>
    <xf numFmtId="0" fontId="2" fillId="4" borderId="2" xfId="2" applyFill="1" applyBorder="1" applyAlignment="1" applyProtection="1">
      <alignment horizontal="left" vertical="top"/>
      <protection hidden="1"/>
    </xf>
    <xf numFmtId="0" fontId="0" fillId="0" borderId="2" xfId="0" applyBorder="1" applyAlignment="1">
      <alignment horizontal="left"/>
    </xf>
    <xf numFmtId="0" fontId="0" fillId="5" borderId="2" xfId="0" applyFill="1" applyBorder="1" applyAlignment="1" applyProtection="1">
      <alignment horizontal="center"/>
      <protection locked="0"/>
    </xf>
    <xf numFmtId="0" fontId="0" fillId="0" borderId="7" xfId="0" applyBorder="1" applyAlignment="1">
      <alignment horizontal="left"/>
    </xf>
    <xf numFmtId="0" fontId="0" fillId="0" borderId="6" xfId="0" applyBorder="1" applyAlignment="1">
      <alignment horizontal="left"/>
    </xf>
    <xf numFmtId="0" fontId="0" fillId="5" borderId="7" xfId="0" applyFill="1" applyBorder="1" applyAlignment="1" applyProtection="1">
      <alignment horizontal="left"/>
      <protection locked="0"/>
    </xf>
    <xf numFmtId="0" fontId="0" fillId="5" borderId="6" xfId="0" applyFill="1" applyBorder="1" applyAlignment="1" applyProtection="1">
      <alignment horizontal="left"/>
      <protection locked="0"/>
    </xf>
    <xf numFmtId="0" fontId="2" fillId="4" borderId="10" xfId="2" applyFill="1" applyBorder="1" applyAlignment="1" applyProtection="1">
      <alignment horizontal="left" vertical="top"/>
      <protection hidden="1"/>
    </xf>
    <xf numFmtId="0" fontId="2" fillId="4" borderId="11" xfId="2" applyFill="1" applyBorder="1" applyAlignment="1" applyProtection="1">
      <alignment horizontal="left" vertical="top"/>
      <protection hidden="1"/>
    </xf>
    <xf numFmtId="0" fontId="7" fillId="4" borderId="3" xfId="2" applyFont="1" applyFill="1" applyBorder="1" applyAlignment="1">
      <alignment horizontal="left"/>
    </xf>
    <xf numFmtId="0" fontId="7" fillId="4" borderId="4" xfId="2" applyFont="1" applyFill="1"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2" xfId="0" applyBorder="1" applyAlignment="1">
      <alignment horizontal="left" wrapText="1"/>
    </xf>
    <xf numFmtId="0" fontId="8" fillId="0" borderId="3" xfId="0" applyFont="1" applyBorder="1" applyAlignment="1">
      <alignment horizontal="left"/>
    </xf>
    <xf numFmtId="0" fontId="8" fillId="0" borderId="4"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wrapText="1"/>
    </xf>
    <xf numFmtId="0" fontId="8" fillId="0" borderId="4" xfId="0" applyFont="1" applyBorder="1" applyAlignment="1">
      <alignment horizontal="left" wrapText="1"/>
    </xf>
    <xf numFmtId="0" fontId="8" fillId="0" borderId="5" xfId="0" applyFont="1" applyBorder="1" applyAlignment="1">
      <alignment horizontal="left" wrapText="1"/>
    </xf>
    <xf numFmtId="0" fontId="7" fillId="4" borderId="2" xfId="2" applyFont="1" applyFill="1" applyBorder="1" applyAlignment="1">
      <alignment horizontal="left"/>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cellXfs>
  <cellStyles count="4">
    <cellStyle name="Controlecel" xfId="2" builtinId="23"/>
    <cellStyle name="Procent" xfId="3" builtinId="5"/>
    <cellStyle name="Standaard" xfId="0" builtinId="0"/>
    <cellStyle name="Valuta" xfId="1" builtinId="4"/>
  </cellStyles>
  <dxfs count="0"/>
  <tableStyles count="0" defaultTableStyle="TableStyleMedium2" defaultPivotStyle="PivotStyleLight16"/>
  <colors>
    <mruColors>
      <color rgb="FFE500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3032847</xdr:colOff>
      <xdr:row>0</xdr:row>
      <xdr:rowOff>0</xdr:rowOff>
    </xdr:from>
    <xdr:to>
      <xdr:col>5</xdr:col>
      <xdr:colOff>117279</xdr:colOff>
      <xdr:row>4</xdr:row>
      <xdr:rowOff>179917</xdr:rowOff>
    </xdr:to>
    <xdr:pic>
      <xdr:nvPicPr>
        <xdr:cNvPr id="2" name="Afbeelding 1">
          <a:extLst>
            <a:ext uri="{FF2B5EF4-FFF2-40B4-BE49-F238E27FC236}">
              <a16:creationId xmlns:a16="http://schemas.microsoft.com/office/drawing/2014/main" id="{66C7DB69-7E15-4A27-81E3-B4E40A7674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424" t="87947" b="2247"/>
        <a:stretch>
          <a:fillRect/>
        </a:stretch>
      </xdr:blipFill>
      <xdr:spPr bwMode="auto">
        <a:xfrm>
          <a:off x="10860665" y="0"/>
          <a:ext cx="3093841" cy="1115099"/>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1036835</xdr:colOff>
      <xdr:row>0</xdr:row>
      <xdr:rowOff>142874</xdr:rowOff>
    </xdr:from>
    <xdr:to>
      <xdr:col>6</xdr:col>
      <xdr:colOff>324486</xdr:colOff>
      <xdr:row>3</xdr:row>
      <xdr:rowOff>130492</xdr:rowOff>
    </xdr:to>
    <xdr:pic>
      <xdr:nvPicPr>
        <xdr:cNvPr id="2" name="Afbeelding 1">
          <a:extLst>
            <a:ext uri="{FF2B5EF4-FFF2-40B4-BE49-F238E27FC236}">
              <a16:creationId xmlns:a16="http://schemas.microsoft.com/office/drawing/2014/main" id="{3C14C224-4D59-B761-AA14-6BFE870F32A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424" t="87947" b="2247"/>
        <a:stretch>
          <a:fillRect/>
        </a:stretch>
      </xdr:blipFill>
      <xdr:spPr bwMode="auto">
        <a:xfrm>
          <a:off x="8859241" y="142874"/>
          <a:ext cx="3081935" cy="110728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12A8E-F784-4B81-87E9-D8E239843248}">
  <dimension ref="B3:O23"/>
  <sheetViews>
    <sheetView showGridLines="0" tabSelected="1" zoomScaleNormal="100" zoomScaleSheetLayoutView="100" workbookViewId="0">
      <selection activeCell="B12" sqref="B12:E12"/>
    </sheetView>
  </sheetViews>
  <sheetFormatPr defaultRowHeight="15" x14ac:dyDescent="0.25"/>
  <cols>
    <col min="1" max="1" width="3.7109375" customWidth="1"/>
    <col min="2" max="2" width="38.42578125" customWidth="1"/>
    <col min="3" max="3" width="30.42578125" customWidth="1"/>
    <col min="4" max="4" width="44.85546875" bestFit="1" customWidth="1"/>
    <col min="5" max="5" width="90.140625" customWidth="1"/>
    <col min="6" max="6" width="53.85546875" customWidth="1"/>
    <col min="7" max="7" width="26.42578125" bestFit="1" customWidth="1"/>
    <col min="8" max="8" width="15.42578125" bestFit="1" customWidth="1"/>
    <col min="9" max="9" width="16.85546875" bestFit="1" customWidth="1"/>
    <col min="11" max="11" width="19.5703125" bestFit="1" customWidth="1"/>
    <col min="12" max="12" width="15.28515625" bestFit="1" customWidth="1"/>
    <col min="13" max="13" width="27" bestFit="1" customWidth="1"/>
    <col min="14" max="14" width="9.7109375" bestFit="1" customWidth="1"/>
    <col min="15" max="15" width="51" customWidth="1"/>
  </cols>
  <sheetData>
    <row r="3" spans="2:15" ht="28.5" x14ac:dyDescent="0.25">
      <c r="B3" s="54" t="s">
        <v>77</v>
      </c>
    </row>
    <row r="6" spans="2:15" ht="30" customHeight="1" x14ac:dyDescent="0.3">
      <c r="B6" s="95" t="s">
        <v>0</v>
      </c>
      <c r="C6" s="96"/>
      <c r="D6" s="96"/>
      <c r="E6" s="96"/>
    </row>
    <row r="7" spans="2:15" ht="33.75" customHeight="1" x14ac:dyDescent="0.25">
      <c r="B7" s="87" t="s">
        <v>1</v>
      </c>
      <c r="C7" s="87"/>
      <c r="D7" s="87"/>
      <c r="E7" s="87"/>
    </row>
    <row r="8" spans="2:15" ht="33.75" customHeight="1" x14ac:dyDescent="0.25">
      <c r="B8" s="87" t="s">
        <v>28</v>
      </c>
      <c r="C8" s="87"/>
      <c r="D8" s="87"/>
      <c r="E8" s="87"/>
    </row>
    <row r="9" spans="2:15" ht="33.75" customHeight="1" x14ac:dyDescent="0.25">
      <c r="B9" s="97" t="s">
        <v>73</v>
      </c>
      <c r="C9" s="98"/>
      <c r="D9" s="98"/>
      <c r="E9" s="99"/>
      <c r="F9" s="76"/>
    </row>
    <row r="10" spans="2:15" ht="33.75" customHeight="1" x14ac:dyDescent="0.25">
      <c r="B10" s="87" t="s">
        <v>74</v>
      </c>
      <c r="C10" s="87"/>
      <c r="D10" s="87"/>
      <c r="E10" s="87"/>
      <c r="F10" s="77"/>
    </row>
    <row r="11" spans="2:15" ht="33.75" customHeight="1" x14ac:dyDescent="0.25">
      <c r="B11" s="100" t="s">
        <v>75</v>
      </c>
      <c r="C11" s="100"/>
      <c r="D11" s="100"/>
      <c r="E11" s="100"/>
      <c r="F11" s="77"/>
      <c r="I11" s="1"/>
      <c r="J11" s="1"/>
      <c r="K11" s="1"/>
      <c r="L11" s="1"/>
      <c r="M11" s="1"/>
      <c r="N11" s="1"/>
      <c r="O11" s="1"/>
    </row>
    <row r="12" spans="2:15" ht="33.75" customHeight="1" x14ac:dyDescent="0.25">
      <c r="B12" s="97" t="s">
        <v>55</v>
      </c>
      <c r="C12" s="98"/>
      <c r="D12" s="98"/>
      <c r="E12" s="99"/>
    </row>
    <row r="13" spans="2:15" ht="33.75" customHeight="1" x14ac:dyDescent="0.25">
      <c r="B13" s="101" t="s">
        <v>72</v>
      </c>
      <c r="C13" s="102"/>
      <c r="D13" s="102"/>
      <c r="E13" s="103"/>
      <c r="F13" s="14"/>
    </row>
    <row r="14" spans="2:15" ht="16.5" x14ac:dyDescent="0.25">
      <c r="B14" s="71"/>
      <c r="F14" s="66"/>
    </row>
    <row r="15" spans="2:15" ht="30" customHeight="1" x14ac:dyDescent="0.3">
      <c r="B15" s="107" t="s">
        <v>67</v>
      </c>
      <c r="C15" s="107"/>
      <c r="D15" s="107"/>
      <c r="E15" s="107"/>
    </row>
    <row r="16" spans="2:15" ht="33.75" customHeight="1" x14ac:dyDescent="0.25">
      <c r="B16" s="100" t="s">
        <v>69</v>
      </c>
      <c r="C16" s="100"/>
      <c r="D16" s="100"/>
      <c r="E16" s="100"/>
      <c r="F16" s="14"/>
    </row>
    <row r="17" spans="2:6" ht="33.75" customHeight="1" x14ac:dyDescent="0.25">
      <c r="B17" s="100" t="s">
        <v>68</v>
      </c>
      <c r="C17" s="100"/>
      <c r="D17" s="100"/>
      <c r="E17" s="100"/>
      <c r="F17" s="14"/>
    </row>
    <row r="18" spans="2:6" ht="33.75" customHeight="1" x14ac:dyDescent="0.25">
      <c r="B18" s="97" t="s">
        <v>71</v>
      </c>
      <c r="C18" s="98"/>
      <c r="D18" s="98"/>
      <c r="E18" s="99"/>
      <c r="F18" s="14"/>
    </row>
    <row r="20" spans="2:6" ht="30" customHeight="1" x14ac:dyDescent="0.3">
      <c r="B20" s="95" t="s">
        <v>23</v>
      </c>
      <c r="C20" s="96"/>
      <c r="D20" s="96"/>
      <c r="E20" s="96"/>
    </row>
    <row r="21" spans="2:6" ht="33.75" customHeight="1" x14ac:dyDescent="0.25">
      <c r="B21" s="108" t="s">
        <v>61</v>
      </c>
      <c r="C21" s="109"/>
      <c r="D21" s="109"/>
      <c r="E21" s="110"/>
    </row>
    <row r="22" spans="2:6" ht="33.75" customHeight="1" x14ac:dyDescent="0.25">
      <c r="B22" s="97" t="s">
        <v>24</v>
      </c>
      <c r="C22" s="98"/>
      <c r="D22" s="98"/>
      <c r="E22" s="99"/>
    </row>
    <row r="23" spans="2:6" ht="33.75" customHeight="1" x14ac:dyDescent="0.25">
      <c r="B23" s="104" t="s">
        <v>70</v>
      </c>
      <c r="C23" s="105"/>
      <c r="D23" s="105"/>
      <c r="E23" s="106"/>
    </row>
  </sheetData>
  <sheetProtection algorithmName="SHA-512" hashValue="1+BC/Thkusy1ZIHxgjPbHNK0vcyU7TCOzGZlB5rti1aDeW7hW0nKnXuPeV2vpKRg+zTzGKS3Ad1Iuuk/A1qbMQ==" saltValue="TizJPsEWoMyAtkxZ4NTHQQ==" spinCount="100000" sheet="1" objects="1" scenarios="1"/>
  <mergeCells count="16">
    <mergeCell ref="B13:E13"/>
    <mergeCell ref="B23:E23"/>
    <mergeCell ref="B22:E22"/>
    <mergeCell ref="B16:E16"/>
    <mergeCell ref="B15:E15"/>
    <mergeCell ref="B21:E21"/>
    <mergeCell ref="B20:E20"/>
    <mergeCell ref="B18:E18"/>
    <mergeCell ref="B17:E17"/>
    <mergeCell ref="B7:E7"/>
    <mergeCell ref="B6:E6"/>
    <mergeCell ref="B12:E12"/>
    <mergeCell ref="B11:E11"/>
    <mergeCell ref="B10:E10"/>
    <mergeCell ref="B9:E9"/>
    <mergeCell ref="B8:E8"/>
  </mergeCells>
  <pageMargins left="0.7" right="0.7" top="0.75" bottom="0.75" header="0.3" footer="0.3"/>
  <pageSetup paperSize="9" scale="2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1957-6D20-4EC4-845E-CD129AE236CB}">
  <dimension ref="B2:J64"/>
  <sheetViews>
    <sheetView showGridLines="0" zoomScaleNormal="100" zoomScaleSheetLayoutView="80" workbookViewId="0">
      <selection activeCell="H16" sqref="H16"/>
    </sheetView>
  </sheetViews>
  <sheetFormatPr defaultRowHeight="15" x14ac:dyDescent="0.25"/>
  <cols>
    <col min="1" max="1" width="3.7109375" customWidth="1"/>
    <col min="2" max="2" width="38.42578125" customWidth="1"/>
    <col min="3" max="3" width="30.42578125" customWidth="1"/>
    <col min="4" max="4" width="44.85546875" bestFit="1" customWidth="1"/>
    <col min="5" max="5" width="35" customWidth="1"/>
    <col min="6" max="6" width="22" customWidth="1"/>
    <col min="7" max="7" width="6" customWidth="1"/>
    <col min="8" max="8" width="111.85546875" bestFit="1" customWidth="1"/>
    <col min="9" max="9" width="76" bestFit="1" customWidth="1"/>
    <col min="10" max="10" width="21.28515625" customWidth="1"/>
  </cols>
  <sheetData>
    <row r="2" spans="2:10" ht="59.25" customHeight="1" x14ac:dyDescent="0.25">
      <c r="B2" s="54" t="s">
        <v>29</v>
      </c>
      <c r="C2" s="16"/>
      <c r="D2" s="36"/>
      <c r="F2" s="16"/>
      <c r="G2" s="16"/>
      <c r="I2" s="1"/>
      <c r="J2" s="1"/>
    </row>
    <row r="4" spans="2:10" ht="18.75" x14ac:dyDescent="0.3">
      <c r="B4" s="17" t="s">
        <v>26</v>
      </c>
      <c r="C4" s="1"/>
      <c r="D4" s="56"/>
      <c r="E4" s="1"/>
      <c r="F4" s="1"/>
      <c r="G4" s="1"/>
    </row>
    <row r="5" spans="2:10" ht="30" customHeight="1" x14ac:dyDescent="0.25">
      <c r="B5" s="84" t="s">
        <v>3</v>
      </c>
      <c r="C5" s="85" t="s">
        <v>4</v>
      </c>
      <c r="D5" s="13" t="s">
        <v>40</v>
      </c>
      <c r="E5" s="13" t="s">
        <v>5</v>
      </c>
      <c r="F5" s="75" t="s">
        <v>64</v>
      </c>
      <c r="G5" s="12"/>
    </row>
    <row r="6" spans="2:10" ht="39" customHeight="1" x14ac:dyDescent="0.25">
      <c r="B6" s="41" t="s">
        <v>6</v>
      </c>
      <c r="C6" s="42" t="s">
        <v>25</v>
      </c>
      <c r="D6" s="57">
        <v>1200</v>
      </c>
      <c r="E6" s="26"/>
      <c r="F6" s="27">
        <f>D6*E6</f>
        <v>0</v>
      </c>
      <c r="G6" s="20"/>
      <c r="H6" s="63"/>
    </row>
    <row r="7" spans="2:10" ht="39" customHeight="1" x14ac:dyDescent="0.25">
      <c r="B7" s="43" t="s">
        <v>27</v>
      </c>
      <c r="C7" s="43" t="s">
        <v>25</v>
      </c>
      <c r="D7" s="58">
        <v>200</v>
      </c>
      <c r="E7" s="28"/>
      <c r="F7" s="29">
        <f>E7*D7</f>
        <v>0</v>
      </c>
      <c r="G7" s="20"/>
    </row>
    <row r="8" spans="2:10" x14ac:dyDescent="0.25">
      <c r="B8" s="1"/>
      <c r="C8" s="1"/>
      <c r="D8" s="1"/>
      <c r="E8" s="5" t="s">
        <v>7</v>
      </c>
      <c r="F8" s="6">
        <f>SUM(F6:F7)</f>
        <v>0</v>
      </c>
      <c r="G8" s="11"/>
      <c r="H8" s="11"/>
    </row>
    <row r="9" spans="2:10" x14ac:dyDescent="0.25">
      <c r="B9" s="69" t="s">
        <v>56</v>
      </c>
      <c r="C9" s="1"/>
      <c r="D9" s="1"/>
      <c r="E9" s="2"/>
      <c r="F9" s="11"/>
      <c r="G9" s="11"/>
      <c r="H9" s="11"/>
    </row>
    <row r="10" spans="2:10" x14ac:dyDescent="0.25">
      <c r="B10" s="69" t="s">
        <v>78</v>
      </c>
      <c r="C10" s="1"/>
      <c r="D10" s="1"/>
      <c r="E10" s="2"/>
      <c r="F10" s="11"/>
      <c r="G10" s="11"/>
      <c r="H10" s="11"/>
    </row>
    <row r="11" spans="2:10" ht="15" customHeight="1" x14ac:dyDescent="0.25">
      <c r="B11" s="1"/>
      <c r="C11" s="1"/>
      <c r="D11" s="1"/>
      <c r="E11" s="1"/>
      <c r="F11" s="1"/>
      <c r="G11" s="1"/>
      <c r="H11" s="14"/>
    </row>
    <row r="12" spans="2:10" ht="18.75" x14ac:dyDescent="0.3">
      <c r="B12" s="17" t="s">
        <v>8</v>
      </c>
      <c r="C12" s="1"/>
      <c r="D12" s="1"/>
      <c r="E12" s="1"/>
      <c r="F12" s="1"/>
      <c r="G12" s="1"/>
      <c r="H12" s="1"/>
    </row>
    <row r="13" spans="2:10" ht="30.75" customHeight="1" x14ac:dyDescent="0.25">
      <c r="B13" s="84" t="s">
        <v>3</v>
      </c>
      <c r="C13" s="85" t="s">
        <v>9</v>
      </c>
      <c r="D13" s="13" t="s">
        <v>40</v>
      </c>
      <c r="E13" s="15" t="s">
        <v>5</v>
      </c>
      <c r="F13" s="75" t="s">
        <v>64</v>
      </c>
      <c r="G13" s="21"/>
      <c r="H13" s="25"/>
    </row>
    <row r="14" spans="2:10" ht="39" customHeight="1" x14ac:dyDescent="0.25">
      <c r="B14" s="53" t="s">
        <v>58</v>
      </c>
      <c r="C14" s="37" t="s">
        <v>9</v>
      </c>
      <c r="D14" s="67">
        <v>350</v>
      </c>
      <c r="E14" s="28"/>
      <c r="F14" s="73">
        <f>E14*D14</f>
        <v>0</v>
      </c>
      <c r="G14" s="22"/>
      <c r="H14" s="19"/>
    </row>
    <row r="15" spans="2:10" ht="39" customHeight="1" x14ac:dyDescent="0.25">
      <c r="B15" s="37" t="s">
        <v>43</v>
      </c>
      <c r="C15" s="37" t="s">
        <v>9</v>
      </c>
      <c r="D15" s="67">
        <v>300</v>
      </c>
      <c r="E15" s="28"/>
      <c r="F15" s="30">
        <f>E15*D15</f>
        <v>0</v>
      </c>
      <c r="G15" s="22"/>
      <c r="H15" s="19"/>
    </row>
    <row r="16" spans="2:10" ht="39" customHeight="1" x14ac:dyDescent="0.25">
      <c r="B16" s="53" t="s">
        <v>57</v>
      </c>
      <c r="C16" s="53" t="s">
        <v>9</v>
      </c>
      <c r="D16" s="67">
        <v>100</v>
      </c>
      <c r="E16" s="28"/>
      <c r="F16" s="30">
        <f>E16*D16</f>
        <v>0</v>
      </c>
      <c r="G16" s="22"/>
      <c r="H16" s="19"/>
    </row>
    <row r="17" spans="2:9" ht="39" customHeight="1" x14ac:dyDescent="0.25">
      <c r="B17" s="37" t="s">
        <v>10</v>
      </c>
      <c r="C17" s="37" t="s">
        <v>9</v>
      </c>
      <c r="D17" s="59">
        <v>50</v>
      </c>
      <c r="E17" s="28"/>
      <c r="F17" s="30">
        <f>E17*D17</f>
        <v>0</v>
      </c>
      <c r="G17" s="22"/>
      <c r="H17" s="55"/>
    </row>
    <row r="18" spans="2:9" x14ac:dyDescent="0.25">
      <c r="B18" s="1"/>
      <c r="C18" s="1"/>
      <c r="D18" s="1"/>
      <c r="E18" s="1"/>
      <c r="F18" s="1"/>
      <c r="G18" s="1"/>
    </row>
    <row r="19" spans="2:9" x14ac:dyDescent="0.25">
      <c r="B19" s="1"/>
      <c r="C19" s="1"/>
      <c r="D19" s="1"/>
      <c r="E19" s="5" t="s">
        <v>7</v>
      </c>
      <c r="F19" s="7">
        <f>SUM(F14:F17)</f>
        <v>0</v>
      </c>
      <c r="G19" s="23"/>
    </row>
    <row r="20" spans="2:9" ht="18.75" x14ac:dyDescent="0.3">
      <c r="B20" s="17" t="s">
        <v>30</v>
      </c>
      <c r="C20" s="44"/>
      <c r="D20" s="1"/>
      <c r="E20" s="1"/>
      <c r="F20" s="1"/>
      <c r="G20" s="23"/>
      <c r="H20" s="19"/>
    </row>
    <row r="21" spans="2:9" ht="30" x14ac:dyDescent="0.25">
      <c r="B21" s="86" t="s">
        <v>3</v>
      </c>
      <c r="C21" s="86" t="s">
        <v>47</v>
      </c>
      <c r="D21" s="72" t="s">
        <v>44</v>
      </c>
      <c r="E21" s="13" t="s">
        <v>62</v>
      </c>
      <c r="F21" s="18" t="s">
        <v>65</v>
      </c>
      <c r="G21" s="23"/>
      <c r="H21" s="14"/>
    </row>
    <row r="22" spans="2:9" ht="39.75" customHeight="1" x14ac:dyDescent="0.25">
      <c r="B22" s="39" t="s">
        <v>54</v>
      </c>
      <c r="C22" s="74" t="s">
        <v>45</v>
      </c>
      <c r="D22" s="60">
        <v>150</v>
      </c>
      <c r="E22" s="32"/>
      <c r="F22" s="27">
        <f>E22*D22</f>
        <v>0</v>
      </c>
      <c r="G22" s="23"/>
      <c r="H22" s="64"/>
    </row>
    <row r="23" spans="2:9" ht="39.75" customHeight="1" x14ac:dyDescent="0.25">
      <c r="B23" s="33" t="s">
        <v>11</v>
      </c>
      <c r="C23" s="38" t="s">
        <v>63</v>
      </c>
      <c r="D23" s="61">
        <v>100</v>
      </c>
      <c r="E23" s="34"/>
      <c r="F23" s="29">
        <f>E23*D23</f>
        <v>0</v>
      </c>
      <c r="H23" s="64"/>
    </row>
    <row r="24" spans="2:9" ht="39.75" customHeight="1" x14ac:dyDescent="0.25">
      <c r="B24" s="35" t="s">
        <v>60</v>
      </c>
      <c r="C24" s="40" t="s">
        <v>46</v>
      </c>
      <c r="D24" s="62">
        <v>20</v>
      </c>
      <c r="E24" s="34"/>
      <c r="F24" s="29">
        <f>E24*D24</f>
        <v>0</v>
      </c>
      <c r="H24" s="64"/>
    </row>
    <row r="25" spans="2:9" x14ac:dyDescent="0.25">
      <c r="H25" s="65"/>
      <c r="I25" s="1"/>
    </row>
    <row r="26" spans="2:9" ht="15" customHeight="1" x14ac:dyDescent="0.3">
      <c r="B26" s="17"/>
      <c r="C26" s="1"/>
      <c r="D26" s="1"/>
      <c r="E26" s="5" t="s">
        <v>7</v>
      </c>
      <c r="F26" s="6">
        <f>SUM(F22:F24)</f>
        <v>0</v>
      </c>
      <c r="H26" s="64"/>
      <c r="I26" s="1"/>
    </row>
    <row r="27" spans="2:9" ht="18.75" x14ac:dyDescent="0.3">
      <c r="B27" s="17" t="s">
        <v>48</v>
      </c>
      <c r="C27" s="1"/>
      <c r="D27" s="1"/>
      <c r="E27" s="2"/>
      <c r="F27" s="11"/>
      <c r="H27" s="64"/>
      <c r="I27" s="1"/>
    </row>
    <row r="28" spans="2:9" ht="31.5" customHeight="1" x14ac:dyDescent="0.25">
      <c r="B28" s="84" t="s">
        <v>50</v>
      </c>
      <c r="C28" s="85"/>
      <c r="D28" s="13" t="s">
        <v>40</v>
      </c>
      <c r="E28" s="13" t="s">
        <v>52</v>
      </c>
      <c r="F28" s="18" t="s">
        <v>66</v>
      </c>
      <c r="G28" s="23"/>
      <c r="H28" s="14"/>
    </row>
    <row r="29" spans="2:9" ht="39" customHeight="1" x14ac:dyDescent="0.25">
      <c r="B29" s="43" t="s">
        <v>51</v>
      </c>
      <c r="C29" s="43" t="s">
        <v>25</v>
      </c>
      <c r="D29" s="58">
        <v>100</v>
      </c>
      <c r="E29" s="68"/>
      <c r="F29" s="29">
        <f>SUM(F26+F19+F8)</f>
        <v>0</v>
      </c>
      <c r="G29" s="20"/>
      <c r="H29" s="64"/>
    </row>
    <row r="30" spans="2:9" ht="15" customHeight="1" x14ac:dyDescent="0.25"/>
    <row r="31" spans="2:9" x14ac:dyDescent="0.25">
      <c r="B31" s="1"/>
      <c r="C31" s="1"/>
      <c r="D31" s="1"/>
      <c r="E31" s="5" t="s">
        <v>7</v>
      </c>
      <c r="F31" s="6">
        <f>F29*E29</f>
        <v>0</v>
      </c>
      <c r="G31" s="11"/>
      <c r="H31" s="11"/>
    </row>
    <row r="33" spans="2:10" ht="18.75" customHeight="1" x14ac:dyDescent="0.3">
      <c r="B33" s="17" t="s">
        <v>39</v>
      </c>
      <c r="C33" s="1"/>
      <c r="D33" s="1"/>
      <c r="E33" s="1"/>
      <c r="F33" s="1"/>
      <c r="I33" s="1"/>
    </row>
    <row r="34" spans="2:10" x14ac:dyDescent="0.25">
      <c r="B34" s="84" t="s">
        <v>3</v>
      </c>
      <c r="C34" s="85" t="s">
        <v>4</v>
      </c>
      <c r="D34" s="81" t="s">
        <v>41</v>
      </c>
      <c r="E34" s="81" t="s">
        <v>12</v>
      </c>
      <c r="F34" s="81" t="s">
        <v>13</v>
      </c>
      <c r="I34" s="1"/>
    </row>
    <row r="35" spans="2:10" x14ac:dyDescent="0.25">
      <c r="B35" s="93"/>
      <c r="C35" s="94"/>
      <c r="D35" s="81"/>
      <c r="E35" s="81"/>
      <c r="F35" s="81"/>
      <c r="I35" s="1"/>
      <c r="J35" s="1"/>
    </row>
    <row r="36" spans="2:10" ht="30" x14ac:dyDescent="0.25">
      <c r="B36" s="78" t="s">
        <v>76</v>
      </c>
      <c r="C36" s="31" t="s">
        <v>14</v>
      </c>
      <c r="D36" s="60">
        <v>250</v>
      </c>
      <c r="E36" s="34"/>
      <c r="F36" s="24">
        <f>E36*D36</f>
        <v>0</v>
      </c>
      <c r="H36" s="66"/>
      <c r="I36" s="1"/>
      <c r="J36" s="1"/>
    </row>
    <row r="37" spans="2:10" x14ac:dyDescent="0.25">
      <c r="B37" s="44"/>
      <c r="C37" s="44"/>
    </row>
    <row r="38" spans="2:10" x14ac:dyDescent="0.25">
      <c r="B38" s="44"/>
      <c r="C38" s="44"/>
      <c r="E38" s="8" t="s">
        <v>7</v>
      </c>
      <c r="F38" s="9">
        <f>F36</f>
        <v>0</v>
      </c>
    </row>
    <row r="39" spans="2:10" ht="18.75" customHeight="1" x14ac:dyDescent="0.3">
      <c r="B39" s="45" t="s">
        <v>31</v>
      </c>
      <c r="C39" s="46"/>
      <c r="D39" s="1"/>
      <c r="E39" s="1"/>
      <c r="F39" s="1"/>
      <c r="I39" s="1"/>
    </row>
    <row r="40" spans="2:10" x14ac:dyDescent="0.25">
      <c r="B40" s="84" t="s">
        <v>3</v>
      </c>
      <c r="C40" s="85"/>
      <c r="D40" s="82" t="s">
        <v>42</v>
      </c>
      <c r="E40" s="81" t="s">
        <v>15</v>
      </c>
      <c r="F40" s="81" t="s">
        <v>16</v>
      </c>
      <c r="G40" s="22"/>
    </row>
    <row r="41" spans="2:10" x14ac:dyDescent="0.25">
      <c r="B41" s="93"/>
      <c r="C41" s="94"/>
      <c r="D41" s="83"/>
      <c r="E41" s="81"/>
      <c r="F41" s="81"/>
      <c r="G41" s="22"/>
      <c r="H41" s="80"/>
    </row>
    <row r="42" spans="2:10" ht="39" customHeight="1" x14ac:dyDescent="0.25">
      <c r="B42" s="39" t="s">
        <v>17</v>
      </c>
      <c r="C42" s="31" t="s">
        <v>18</v>
      </c>
      <c r="D42" s="60">
        <v>10</v>
      </c>
      <c r="E42" s="34"/>
      <c r="F42" s="27">
        <f>E42*D42</f>
        <v>0</v>
      </c>
      <c r="G42" s="22"/>
      <c r="H42" s="80"/>
    </row>
    <row r="43" spans="2:10" ht="39" customHeight="1" x14ac:dyDescent="0.25">
      <c r="B43" s="33" t="s">
        <v>11</v>
      </c>
      <c r="C43" s="33" t="s">
        <v>18</v>
      </c>
      <c r="D43" s="61">
        <v>20</v>
      </c>
      <c r="E43" s="34"/>
      <c r="F43" s="29">
        <f>E43*D43</f>
        <v>0</v>
      </c>
      <c r="G43" s="22"/>
      <c r="H43" s="80"/>
    </row>
    <row r="44" spans="2:10" ht="39" customHeight="1" x14ac:dyDescent="0.25">
      <c r="B44" s="40" t="s">
        <v>32</v>
      </c>
      <c r="C44" s="35" t="s">
        <v>19</v>
      </c>
      <c r="D44" s="62">
        <v>20</v>
      </c>
      <c r="E44" s="34"/>
      <c r="F44" s="29">
        <f>E44*D44</f>
        <v>0</v>
      </c>
      <c r="G44" s="22"/>
      <c r="H44" s="80"/>
    </row>
    <row r="46" spans="2:10" x14ac:dyDescent="0.25">
      <c r="E46" s="5" t="s">
        <v>7</v>
      </c>
      <c r="F46" s="6">
        <f>SUM(F42:F44)</f>
        <v>0</v>
      </c>
    </row>
    <row r="47" spans="2:10" ht="15" customHeight="1" x14ac:dyDescent="0.25"/>
    <row r="48" spans="2:10" ht="15" customHeight="1" x14ac:dyDescent="0.25"/>
    <row r="49" spans="2:6" x14ac:dyDescent="0.25">
      <c r="E49" s="2" t="s">
        <v>20</v>
      </c>
      <c r="F49" s="1"/>
    </row>
    <row r="50" spans="2:6" ht="30" customHeight="1" x14ac:dyDescent="0.4">
      <c r="B50" s="51" t="s">
        <v>37</v>
      </c>
      <c r="C50" s="52"/>
      <c r="E50" s="50" t="s">
        <v>21</v>
      </c>
      <c r="F50" s="50" t="s">
        <v>22</v>
      </c>
    </row>
    <row r="51" spans="2:6" ht="21" customHeight="1" x14ac:dyDescent="0.25">
      <c r="B51" s="89" t="s">
        <v>33</v>
      </c>
      <c r="C51" s="91"/>
      <c r="E51" s="48" t="s">
        <v>2</v>
      </c>
      <c r="F51" s="49">
        <f>F8</f>
        <v>0</v>
      </c>
    </row>
    <row r="52" spans="2:6" ht="21" customHeight="1" x14ac:dyDescent="0.25">
      <c r="B52" s="90"/>
      <c r="C52" s="92"/>
      <c r="E52" s="3" t="s">
        <v>8</v>
      </c>
      <c r="F52" s="10">
        <f>F19</f>
        <v>0</v>
      </c>
    </row>
    <row r="53" spans="2:6" ht="21" customHeight="1" x14ac:dyDescent="0.25">
      <c r="B53" s="89" t="s">
        <v>34</v>
      </c>
      <c r="C53" s="91"/>
      <c r="E53" s="47" t="s">
        <v>30</v>
      </c>
      <c r="F53" s="10">
        <f>F26</f>
        <v>0</v>
      </c>
    </row>
    <row r="54" spans="2:6" ht="21" customHeight="1" x14ac:dyDescent="0.25">
      <c r="B54" s="90"/>
      <c r="C54" s="92"/>
      <c r="E54" s="47" t="s">
        <v>48</v>
      </c>
      <c r="F54" s="10">
        <f>F31</f>
        <v>0</v>
      </c>
    </row>
    <row r="55" spans="2:6" ht="21" customHeight="1" x14ac:dyDescent="0.25">
      <c r="B55" s="89" t="s">
        <v>35</v>
      </c>
      <c r="C55" s="91"/>
      <c r="E55" s="47" t="s">
        <v>49</v>
      </c>
      <c r="F55" s="10">
        <f>F38</f>
        <v>0</v>
      </c>
    </row>
    <row r="56" spans="2:6" ht="18" customHeight="1" x14ac:dyDescent="0.25">
      <c r="B56" s="90"/>
      <c r="C56" s="92"/>
      <c r="E56" s="4" t="s">
        <v>59</v>
      </c>
      <c r="F56" s="10">
        <f>F46</f>
        <v>0</v>
      </c>
    </row>
    <row r="57" spans="2:6" ht="38.25" customHeight="1" x14ac:dyDescent="0.25">
      <c r="B57" s="47" t="s">
        <v>36</v>
      </c>
      <c r="C57" s="79"/>
      <c r="E57" s="5" t="s">
        <v>53</v>
      </c>
      <c r="F57" s="70">
        <f>SUM(F51:F56)</f>
        <v>0</v>
      </c>
    </row>
    <row r="58" spans="2:6" ht="21" customHeight="1" x14ac:dyDescent="0.25">
      <c r="B58" s="87" t="s">
        <v>38</v>
      </c>
      <c r="C58" s="88"/>
    </row>
    <row r="59" spans="2:6" ht="21" customHeight="1" x14ac:dyDescent="0.25">
      <c r="B59" s="87"/>
      <c r="C59" s="88"/>
    </row>
    <row r="60" spans="2:6" x14ac:dyDescent="0.25">
      <c r="B60" s="1"/>
    </row>
    <row r="61" spans="2:6" x14ac:dyDescent="0.25">
      <c r="B61" s="14"/>
    </row>
    <row r="62" spans="2:6" x14ac:dyDescent="0.25">
      <c r="B62" s="1"/>
    </row>
    <row r="64" spans="2:6" x14ac:dyDescent="0.25">
      <c r="B64" s="1"/>
      <c r="C64" s="1"/>
    </row>
  </sheetData>
  <sheetProtection algorithmName="SHA-512" hashValue="Cft+dl2Tt/sWots8WR7VgQXQeUsKe06Hxgzd85K/OoWgart86RPTgJN56NvKLSs9IWEHBTGUaUYxrDv2s3A1cg==" saltValue="sVZaf5jixXn0NEgNIqSqhg==" spinCount="100000" sheet="1" objects="1" scenarios="1"/>
  <protectedRanges>
    <protectedRange sqref="E22:F24 E36 E42:E44" name="Bereik1_6_2"/>
    <protectedRange sqref="F42:F44" name="Bereik1_9_1"/>
  </protectedRanges>
  <mergeCells count="21">
    <mergeCell ref="B28:C28"/>
    <mergeCell ref="B21:C21"/>
    <mergeCell ref="B13:C13"/>
    <mergeCell ref="B5:C5"/>
    <mergeCell ref="B58:B59"/>
    <mergeCell ref="C58:C59"/>
    <mergeCell ref="B51:B52"/>
    <mergeCell ref="C51:C52"/>
    <mergeCell ref="B53:B54"/>
    <mergeCell ref="C53:C54"/>
    <mergeCell ref="B55:B56"/>
    <mergeCell ref="C55:C56"/>
    <mergeCell ref="B40:C41"/>
    <mergeCell ref="B34:C35"/>
    <mergeCell ref="H41:H44"/>
    <mergeCell ref="D34:D35"/>
    <mergeCell ref="E34:E35"/>
    <mergeCell ref="F34:F35"/>
    <mergeCell ref="D40:D41"/>
    <mergeCell ref="E40:E41"/>
    <mergeCell ref="F40:F41"/>
  </mergeCells>
  <dataValidations count="2">
    <dataValidation type="custom" allowBlank="1" showInputMessage="1" showErrorMessage="1" errorTitle="Foutmelding" error="te hoog tarief" sqref="E7" xr:uid="{786C916D-4F1B-4B51-989E-7AF21070DBC9}">
      <formula1>E7&lt;=$D6*1.1</formula1>
    </dataValidation>
    <dataValidation type="decimal" allowBlank="1" showInputMessage="1" showErrorMessage="1" sqref="E29" xr:uid="{FE7779BF-7F3C-498B-BDEC-16D1D8C57FF5}">
      <formula1>0</formula1>
      <formula2>0.05</formula2>
    </dataValidation>
  </dataValidations>
  <pageMargins left="0.7" right="0.7" top="0.75" bottom="0.75" header="0.3" footer="0.3"/>
  <pageSetup paperSize="9" scale="2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05FF0CA1BDC4419664CAD72FEE1802" ma:contentTypeVersion="4" ma:contentTypeDescription="Een nieuw document maken." ma:contentTypeScope="" ma:versionID="f9ed9fb9ee08798ecc6dc50218c98f9b">
  <xsd:schema xmlns:xsd="http://www.w3.org/2001/XMLSchema" xmlns:xs="http://www.w3.org/2001/XMLSchema" xmlns:p="http://schemas.microsoft.com/office/2006/metadata/properties" xmlns:ns2="964e8083-5154-466f-987c-affa35172d4a" targetNamespace="http://schemas.microsoft.com/office/2006/metadata/properties" ma:root="true" ma:fieldsID="6a056abd03a62578673a5759281d0b98" ns2:_="">
    <xsd:import namespace="964e8083-5154-466f-987c-affa35172d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4e8083-5154-466f-987c-affa35172d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CD5851-2437-4763-AF5D-274D7F8C8F83}">
  <ds:schemaRefs>
    <ds:schemaRef ds:uri="http://schemas.microsoft.com/sharepoint/v3/contenttype/forms"/>
  </ds:schemaRefs>
</ds:datastoreItem>
</file>

<file path=customXml/itemProps2.xml><?xml version="1.0" encoding="utf-8"?>
<ds:datastoreItem xmlns:ds="http://schemas.openxmlformats.org/officeDocument/2006/customXml" ds:itemID="{DBEADEAF-D3E7-46F2-8FA9-9CC1D345F3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4e8083-5154-466f-987c-affa35172d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AA87A6-E537-4F9E-B27D-D42BBCE119A5}">
  <ds:schemaRefs>
    <ds:schemaRef ds:uri="http://schemas.microsoft.com/office/infopath/2007/PartnerControls"/>
    <ds:schemaRef ds:uri="http://purl.org/dc/elements/1.1/"/>
    <ds:schemaRef ds:uri="http://schemas.microsoft.com/office/2006/metadata/properties"/>
    <ds:schemaRef ds:uri="964e8083-5154-466f-987c-affa35172d4a"/>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 en voorwaarden</vt: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Sabine van Os</dc:creator>
  <cp:keywords/>
  <dc:description/>
  <cp:lastModifiedBy>Sabine van Os</cp:lastModifiedBy>
  <cp:revision/>
  <dcterms:created xsi:type="dcterms:W3CDTF">2026-09-01T11:31:26Z</dcterms:created>
  <dcterms:modified xsi:type="dcterms:W3CDTF">2026-09-28T10:43:39Z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0x0101003E05FF0CA1BDC4419664CAD72FEE1802</vt:lpwstr>
  </property>
</Properties>
</file>