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jzenblad" sheetId="1" r:id="rId4"/>
  </sheets>
  <definedNames/>
  <calcPr/>
  <extLst>
    <ext uri="GoogleSheetsCustomDataVersion2">
      <go:sheetsCustomData xmlns:go="http://customooxmlschemas.google.com/" r:id="rId5" roundtripDataChecksum="qAiIYiwCf/OSgy998ARMDkXrvGRU6SYS97CQNWcmKTo="/>
    </ext>
  </extLst>
</workbook>
</file>

<file path=xl/sharedStrings.xml><?xml version="1.0" encoding="utf-8"?>
<sst xmlns="http://schemas.openxmlformats.org/spreadsheetml/2006/main" count="34" uniqueCount="34">
  <si>
    <t>Bijlage B: Prijsmodel</t>
  </si>
  <si>
    <t>Onderdeel van de Offerteaanvraag Multifunctionals Stichting Viertaal, september 2026</t>
  </si>
  <si>
    <t>Wij verzoeken u ten aanzien van de op te leveren prijzen de lay-out van de volgende matrices te hanteren. U dient daarvoor de groen gearceerde velden in te vullen.</t>
  </si>
  <si>
    <t>Alle prijzen van opdrachtnemer dienen all-in te zijn en inclusief btw (Opdrachtnemer kan geen enkele andere kosten in rekening brengen, zoals bijvoorbeeld implementatie-, administratie-, advies-, project-, lever-, voorrijd- (uren en km), reis- (uren en km), installatie-, onderhoud-, reparatie, update-, upgrade-, release-, server-, training- en onvoorziene kosten etc.)</t>
  </si>
  <si>
    <t>Eerste 4 jaar</t>
  </si>
  <si>
    <t>Verlenging per jaar na 4 jaar</t>
  </si>
  <si>
    <t>A: Hardware inclusief btw</t>
  </si>
  <si>
    <t>Aantal*</t>
  </si>
  <si>
    <t>Huurprijs/maand bij 48 maand</t>
  </si>
  <si>
    <t>Huurprijs/maand bij 12 maand</t>
  </si>
  <si>
    <t>Totaal eerste 4 jaar</t>
  </si>
  <si>
    <t>Totaal per jaar na 4 jaar</t>
  </si>
  <si>
    <t xml:space="preserve">Huurprijs per maand Type 1 (conform de volledige functionaliteit zoals beschereven in PvE) op basis van 7000 afdrukken per maand z/w en 6000 afdrukken per maand kleur per MFP </t>
  </si>
  <si>
    <t>Huurprijs per maand Type 2 (conform de volledige functionaliteit zoals beschereven in PvE) op basis van 2600 afdrukken per maand z/w en 2000 afdrukken per maand kleur per MFP</t>
  </si>
  <si>
    <t>Optioneel:</t>
  </si>
  <si>
    <t>B: Eenmalige inrichting inclusief btw</t>
  </si>
  <si>
    <t>Aantal</t>
  </si>
  <si>
    <t>Projectkosten</t>
  </si>
  <si>
    <t>Plaatsing, inrichting configuratie projectmanagement, in bedrijfstelling en oplevering van de gevraagde oplossing</t>
  </si>
  <si>
    <t>Prijs (P) inclusief btw</t>
  </si>
  <si>
    <t>Totaal</t>
  </si>
  <si>
    <t>* Aan de opgegeven aantallen kunnen geen rechten worden ontleent.</t>
  </si>
  <si>
    <t>C: Overige diensten inclusief btw</t>
  </si>
  <si>
    <t>Prijs per eenheid</t>
  </si>
  <si>
    <t>Uurtarief engineer</t>
  </si>
  <si>
    <t>Uurtarief consultant en projectleider</t>
  </si>
  <si>
    <t>Voorrijdkosten</t>
  </si>
  <si>
    <t>D: Meerverbruik inclusief btw</t>
  </si>
  <si>
    <t>Afdrukprijs</t>
  </si>
  <si>
    <t>Afdrukken zwart/wit (incl. verbruiksmaterialen)</t>
  </si>
  <si>
    <t>Afdrukken kleur (incl. verbruiksmaterialen)</t>
  </si>
  <si>
    <t>Interne Finisher (zie PvE eis nr. P11)</t>
  </si>
  <si>
    <t>Externe Finisher (zie PvE eis nr P12)</t>
  </si>
  <si>
    <t>Booklet finesher (zie PvE eis nr. P13)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</si>
</sst>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€&quot;\ * #,##0.00_);_(&quot;€&quot;\ * \(#,##0.00\);_(&quot;€&quot;\ * &quot;-&quot;??_);_(@_)"/>
    <numFmt numFmtId="165" formatCode="_(&quot;€&quot;\ * #,##0.00000_);_(&quot;€&quot;\ * \(#,##0.00000\);_(&quot;€&quot;\ * &quot;-&quot;??_);_(@_)"/>
  </numFmts>
  <fonts count="5">
    <font>
      <sz val="12.0"/>
      <color theme="1"/>
      <name val="Calibri"/>
      <scheme val="minor"/>
    </font>
    <font>
      <b/>
      <sz val="9.0"/>
      <color theme="1"/>
      <name val="Verdana"/>
    </font>
    <font>
      <sz val="9.0"/>
      <color theme="1"/>
      <name val="Verdana"/>
    </font>
    <font>
      <b/>
      <sz val="9.0"/>
      <color rgb="FFFF0000"/>
      <name val="Verdana"/>
    </font>
    <font/>
  </fonts>
  <fills count="5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00B0F0"/>
        <bgColor rgb="FF00B0F0"/>
      </patternFill>
    </fill>
    <fill>
      <patternFill patternType="solid">
        <fgColor rgb="FFFF4D81"/>
        <bgColor rgb="FFFF4D81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shrinkToFit="0" vertical="top" wrapText="1"/>
    </xf>
    <xf borderId="1" fillId="0" fontId="2" numFmtId="0" xfId="0" applyBorder="1" applyFont="1"/>
    <xf borderId="1" fillId="0" fontId="1" numFmtId="0" xfId="0" applyAlignment="1" applyBorder="1" applyFont="1">
      <alignment shrinkToFit="0" wrapText="1"/>
    </xf>
    <xf borderId="1" fillId="0" fontId="2" numFmtId="0" xfId="0" applyAlignment="1" applyBorder="1" applyFont="1">
      <alignment readingOrder="0" shrinkToFit="0" wrapText="1"/>
    </xf>
    <xf borderId="1" fillId="2" fontId="2" numFmtId="164" xfId="0" applyAlignment="1" applyBorder="1" applyFill="1" applyFont="1" applyNumberFormat="1">
      <alignment readingOrder="0"/>
    </xf>
    <xf borderId="1" fillId="2" fontId="2" numFmtId="164" xfId="0" applyBorder="1" applyFill="1" applyFont="1" applyNumberFormat="1"/>
    <xf borderId="1" fillId="0" fontId="2" numFmtId="164" xfId="0" applyBorder="1" applyFont="1" applyNumberFormat="1"/>
    <xf borderId="1" fillId="0" fontId="2" numFmtId="0" xfId="0" applyAlignment="1" applyBorder="1" applyFont="1">
      <alignment shrinkToFit="0" wrapText="1"/>
    </xf>
    <xf borderId="1" fillId="3" fontId="2" numFmtId="164" xfId="0" applyBorder="1" applyFill="1" applyFont="1" applyNumberFormat="1"/>
    <xf borderId="0" fillId="0" fontId="2" numFmtId="164" xfId="0" applyFont="1" applyNumberFormat="1"/>
    <xf borderId="0" fillId="0" fontId="2" numFmtId="0" xfId="0" applyAlignment="1" applyFont="1">
      <alignment horizontal="left" shrinkToFit="0" wrapText="1"/>
    </xf>
    <xf borderId="1" fillId="0" fontId="1" numFmtId="0" xfId="0" applyAlignment="1" applyBorder="1" applyFont="1">
      <alignment readingOrder="0" shrinkToFit="0" wrapText="1"/>
    </xf>
    <xf borderId="2" fillId="3" fontId="2" numFmtId="164" xfId="0" applyBorder="1" applyFill="1" applyFont="1" applyNumberFormat="1"/>
    <xf borderId="3" fillId="0" fontId="1" numFmtId="0" xfId="0" applyAlignment="1" applyBorder="1" applyFont="1">
      <alignment horizontal="left" shrinkToFit="0" wrapText="1"/>
    </xf>
    <xf borderId="4" fillId="0" fontId="4" numFmtId="0" xfId="0" applyBorder="1" applyFont="1"/>
    <xf borderId="3" fillId="0" fontId="2" numFmtId="0" xfId="0" applyAlignment="1" applyBorder="1" applyFont="1">
      <alignment horizontal="left" shrinkToFit="0" wrapText="1"/>
    </xf>
    <xf borderId="1" fillId="4" fontId="1" numFmtId="164" xfId="0" applyBorder="1" applyFill="1" applyFont="1" applyNumberFormat="1"/>
    <xf borderId="1" fillId="0" fontId="2" numFmtId="0" xfId="0" applyAlignment="1" applyBorder="1" applyFont="1">
      <alignment horizontal="left" shrinkToFit="0" wrapText="1"/>
    </xf>
    <xf borderId="1" fillId="0" fontId="2" numFmtId="0" xfId="0" applyAlignment="1" applyBorder="1" applyFont="1">
      <alignment readingOrder="0"/>
    </xf>
    <xf borderId="1" fillId="2" fontId="2" numFmtId="165" xfId="0" applyAlignment="1" applyBorder="1" applyFill="1" applyFont="1" applyNumberFormat="1">
      <alignment readingOrder="0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8.56"/>
    <col customWidth="1" min="3" max="3" width="47.67"/>
    <col customWidth="1" min="4" max="4" width="7.44"/>
    <col customWidth="1" min="5" max="5" width="21.11"/>
    <col customWidth="1" min="6" max="6" width="21.33"/>
    <col customWidth="1" min="7" max="7" width="13.44"/>
    <col customWidth="1" min="8" max="8" width="16.33"/>
    <col customWidth="1" min="9" max="26" width="8.56"/>
  </cols>
  <sheetData>
    <row r="1" ht="15.75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2"/>
      <c r="B2" s="1" t="s">
        <v>1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/>
      <c r="B3" s="4" t="s">
        <v>2</v>
      </c>
      <c r="C3" s="4"/>
      <c r="D3" s="5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8.25" customHeight="1">
      <c r="A4" s="2"/>
      <c r="B4" s="6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2"/>
      <c r="B6" s="2"/>
      <c r="C6" s="3"/>
      <c r="D6" s="2"/>
      <c r="E6" s="7" t="s">
        <v>4</v>
      </c>
      <c r="F6" s="7" t="s">
        <v>5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2"/>
      <c r="B7" s="2"/>
      <c r="C7" s="8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7" t="s">
        <v>11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2.25" customHeight="1">
      <c r="A8" s="2"/>
      <c r="B8" s="2"/>
      <c r="C8" s="9" t="s">
        <v>12</v>
      </c>
      <c r="D8" s="7">
        <v>12.0</v>
      </c>
      <c r="E8" s="10">
        <v>0.0</v>
      </c>
      <c r="F8" s="11">
        <v>0.0</v>
      </c>
      <c r="G8" s="12">
        <f t="shared" ref="G8:G9" si="1">E8*48*D8</f>
        <v>0</v>
      </c>
      <c r="H8" s="12">
        <f t="shared" ref="H8:H9" si="2">F8*12*D8</f>
        <v>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3.75" customHeight="1">
      <c r="A9" s="2"/>
      <c r="B9" s="2"/>
      <c r="C9" s="9" t="s">
        <v>13</v>
      </c>
      <c r="D9" s="7">
        <v>8.0</v>
      </c>
      <c r="E9" s="10">
        <v>0.0</v>
      </c>
      <c r="F9" s="11">
        <v>0.0</v>
      </c>
      <c r="G9" s="12">
        <f t="shared" si="1"/>
        <v>0</v>
      </c>
      <c r="H9" s="12">
        <f t="shared" si="2"/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13" t="s">
        <v>14</v>
      </c>
      <c r="D10" s="7"/>
      <c r="E10" s="7"/>
      <c r="F10" s="7"/>
      <c r="G10" s="12"/>
      <c r="H10" s="1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3"/>
      <c r="D11" s="2"/>
      <c r="E11" s="2"/>
      <c r="F11" s="2"/>
      <c r="G11" s="14">
        <f t="shared" ref="G11:H11" si="3">SUM(G8:G10)</f>
        <v>0</v>
      </c>
      <c r="H11" s="14">
        <f t="shared" si="3"/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3"/>
      <c r="D12" s="2"/>
      <c r="E12" s="2"/>
      <c r="F12" s="2"/>
      <c r="G12" s="15"/>
      <c r="H12" s="1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16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3"/>
      <c r="D14" s="2"/>
      <c r="E14" s="2"/>
      <c r="F14" s="15"/>
      <c r="G14" s="1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17" t="s">
        <v>15</v>
      </c>
      <c r="D15" s="7" t="s">
        <v>16</v>
      </c>
      <c r="E15" s="7" t="s">
        <v>17</v>
      </c>
      <c r="F15" s="15"/>
      <c r="G15" s="1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4.75" customHeight="1">
      <c r="A16" s="2"/>
      <c r="B16" s="2"/>
      <c r="C16" s="13" t="s">
        <v>18</v>
      </c>
      <c r="D16" s="7">
        <v>1.0</v>
      </c>
      <c r="E16" s="10">
        <v>0.0</v>
      </c>
      <c r="F16" s="15"/>
      <c r="G16" s="1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3"/>
      <c r="D17" s="2"/>
      <c r="E17" s="18">
        <f>SUM(E16)</f>
        <v>0</v>
      </c>
      <c r="F17" s="15"/>
      <c r="G17" s="1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6.5" customHeight="1">
      <c r="A21" s="2"/>
      <c r="B21" s="2"/>
      <c r="C21" s="19" t="s">
        <v>19</v>
      </c>
      <c r="D21" s="20"/>
      <c r="E21" s="7" t="s">
        <v>20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6.5" customHeight="1">
      <c r="A22" s="2"/>
      <c r="B22" s="2"/>
      <c r="C22" s="21" t="str">
        <f>C7</f>
        <v>A: Hardware inclusief btw</v>
      </c>
      <c r="D22" s="20"/>
      <c r="E22" s="14">
        <f>G11+H11</f>
        <v>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6.5" customHeight="1">
      <c r="A23" s="2"/>
      <c r="B23" s="2"/>
      <c r="C23" s="21" t="str">
        <f>C15</f>
        <v>B: Eenmalige inrichting inclusief btw</v>
      </c>
      <c r="D23" s="20"/>
      <c r="E23" s="14">
        <f>E17</f>
        <v>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3"/>
      <c r="D24" s="1"/>
      <c r="E24" s="22">
        <f>SUM(E22:E23)</f>
        <v>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4.0" customHeight="1">
      <c r="A26" s="2"/>
      <c r="B26" s="2"/>
      <c r="C26" s="3" t="s">
        <v>21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17" t="s">
        <v>22</v>
      </c>
      <c r="D28" s="7"/>
      <c r="E28" s="7" t="s">
        <v>23</v>
      </c>
      <c r="F28" s="7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3" t="s">
        <v>24</v>
      </c>
      <c r="D29" s="7"/>
      <c r="E29" s="11">
        <v>0.0</v>
      </c>
      <c r="F29" s="1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3" t="s">
        <v>25</v>
      </c>
      <c r="D30" s="7"/>
      <c r="E30" s="11">
        <v>0.0</v>
      </c>
      <c r="F30" s="1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3" t="s">
        <v>26</v>
      </c>
      <c r="D31" s="7"/>
      <c r="E31" s="11">
        <v>0.0</v>
      </c>
      <c r="F31" s="1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17" t="s">
        <v>27</v>
      </c>
      <c r="D33" s="7"/>
      <c r="E33" s="7" t="s">
        <v>28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13" t="s">
        <v>29</v>
      </c>
      <c r="D34" s="24"/>
      <c r="E34" s="25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13" t="s">
        <v>30</v>
      </c>
      <c r="D35" s="24"/>
      <c r="E35" s="25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6" t="s">
        <v>31</v>
      </c>
      <c r="D37" s="7"/>
      <c r="E37" s="11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6" t="s">
        <v>32</v>
      </c>
      <c r="D38" s="7"/>
      <c r="E38" s="11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6" t="s">
        <v>33</v>
      </c>
      <c r="D39" s="7"/>
      <c r="E39" s="11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4">
    <mergeCell ref="B4:F4"/>
    <mergeCell ref="C21:D21"/>
    <mergeCell ref="C22:D22"/>
    <mergeCell ref="C23:D2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2023-05-31T18:39:06Z</dcterms:created>
  <dc:creator>Office3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0x01010080DD880C3AD8A5448EDA058F1C972B26</vt:lpwstr>
  </property>
</Properties>
</file>