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Inkoop en Aanbesteding\4 AANBESTEDINGEN\2026 Aanbestedingen\SWF 26102 Verwerken groenafval en hekkelzoden\2. Aanbestedingsdocumenten\"/>
    </mc:Choice>
  </mc:AlternateContent>
  <xr:revisionPtr revIDLastSave="0" documentId="13_ncr:1_{E78EDB3E-DA8A-486A-ADC8-C26152BB58C2}" xr6:coauthVersionLast="47" xr6:coauthVersionMax="47" xr10:uidLastSave="{00000000-0000-0000-0000-000000000000}"/>
  <bookViews>
    <workbookView xWindow="28680" yWindow="-165" windowWidth="29040" windowHeight="15840" xr2:uid="{B5FEE144-4D2D-410B-8F87-F2A733CA82D8}"/>
  </bookViews>
  <sheets>
    <sheet name="Perceel 1 Hekkelzoden" sheetId="3" r:id="rId1"/>
    <sheet name="Perceel 2 Groenafval"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7" i="4" l="1"/>
  <c r="F27" i="4" s="1"/>
  <c r="D26" i="4"/>
  <c r="F26" i="4" s="1"/>
  <c r="D27" i="3"/>
  <c r="D26" i="3"/>
  <c r="F19" i="4"/>
  <c r="D22" i="4"/>
  <c r="F22" i="4" l="1"/>
  <c r="F29" i="4" s="1"/>
  <c r="F19" i="3"/>
  <c r="D22" i="3"/>
  <c r="F26" i="3"/>
  <c r="F27" i="3"/>
  <c r="F22" i="3" l="1"/>
  <c r="F29" i="3" s="1"/>
</calcChain>
</file>

<file path=xl/sharedStrings.xml><?xml version="1.0" encoding="utf-8"?>
<sst xmlns="http://schemas.openxmlformats.org/spreadsheetml/2006/main" count="90" uniqueCount="48">
  <si>
    <t>handtekening:</t>
  </si>
  <si>
    <t>De Inschrijver:</t>
  </si>
  <si>
    <t>datum:</t>
  </si>
  <si>
    <t>Datum:</t>
  </si>
  <si>
    <t>plaats:</t>
  </si>
  <si>
    <t>Gedaan te:</t>
  </si>
  <si>
    <t>Totaalprijs</t>
  </si>
  <si>
    <t>Dit is omdat er meer kosten gemaakt moeten worden i.v.m. de inzet van extra materieel en personeel</t>
  </si>
  <si>
    <t xml:space="preserve">  (= totaal vrachten x €/km x enkele afstand)</t>
  </si>
  <si>
    <t>(enkele) reisafstand vanaf locatie naar Tramstrjitte, Nijland</t>
  </si>
  <si>
    <t>(enkele) reisafstand vanaf Tramstrjitte, Nijland naar locatie</t>
  </si>
  <si>
    <t>Adres verwerkings- of overslaglocatie (adres, postcode, plaats)</t>
  </si>
  <si>
    <t>Totaal prijs</t>
  </si>
  <si>
    <t>Afstand in km 
op 2 decimalen</t>
  </si>
  <si>
    <t xml:space="preserve">Kilometeropslag 
per km </t>
  </si>
  <si>
    <t>Verwacht aantal vrachten</t>
  </si>
  <si>
    <t>Niveau 0</t>
  </si>
  <si>
    <t>Niveau CO2-prestatieladder</t>
  </si>
  <si>
    <t>Korting</t>
  </si>
  <si>
    <t>Niveau</t>
  </si>
  <si>
    <t>Percentage</t>
  </si>
  <si>
    <t>CO2-prestatieladder</t>
  </si>
  <si>
    <t>Hekkelzoden</t>
  </si>
  <si>
    <t>Totaal prijs per ton</t>
  </si>
  <si>
    <t>Totaal aantal ton per jaar</t>
  </si>
  <si>
    <t>Verwerking Hekkelzoden</t>
  </si>
  <si>
    <t>Niveau 5</t>
  </si>
  <si>
    <t>Contactpersoon Inschrijver:</t>
  </si>
  <si>
    <t>Niveau 4</t>
  </si>
  <si>
    <t xml:space="preserve">Gevestigd te: </t>
  </si>
  <si>
    <t>Niveau 3</t>
  </si>
  <si>
    <t>Bedrijfsnaam Inschrijver:</t>
  </si>
  <si>
    <t>Niveau 2</t>
  </si>
  <si>
    <t>&lt;Inschrijver dient enkel de blauwe cellen in te vullen&gt;</t>
  </si>
  <si>
    <t>De hierna genoemde Inschrijver:</t>
  </si>
  <si>
    <t>Niveau 1</t>
  </si>
  <si>
    <t>Deze bijlage dient in Excelformat ingediend te worden.</t>
  </si>
  <si>
    <t xml:space="preserve">Het is NIET toegestaan de opmaak van de prijsbijlage anders dan aangegeven te wijzigen. Het door een Inschrijver zelfstandig wijzigen van de opmaak van deze bijlage maakt de Inschrijving onvergelijkbaar met andere Inschrijvingen en kan leiden tot uitsluiting van Inschrijver. </t>
  </si>
  <si>
    <t>Kenmerk: SWF 26102</t>
  </si>
  <si>
    <t>(enkele) reisafstand vanaf locatie naar Tramstrjitte, 8711 ST, Nijland</t>
  </si>
  <si>
    <t>(enkele) reisafstand vanaf Tramstrjitte, 8711 ST, Nijland naar locatie</t>
  </si>
  <si>
    <t>Groenafval</t>
  </si>
  <si>
    <t>Verwerken van Groenafval</t>
  </si>
  <si>
    <t>Bijlage 5. Prijzenblad Perceel 1 Hekkelzoden</t>
  </si>
  <si>
    <t>Bijlage 5. Prijzenblad Perceel 2 Groenafval</t>
  </si>
  <si>
    <r>
      <rPr>
        <b/>
        <sz val="11"/>
        <color rgb="FF0070C0"/>
        <rFont val="Trebuchet MS"/>
        <family val="2"/>
      </rPr>
      <t>De reisafstand dient te worden berekend met Routenet.nl, met als instelling “vrachtwagen (40t)” en de kortste route.</t>
    </r>
    <r>
      <rPr>
        <sz val="11"/>
        <color rgb="FF0070C0"/>
        <rFont val="Trebuchet MS"/>
        <family val="2"/>
      </rPr>
      <t xml:space="preserve">
De printscreens van de (enkele) reisafstand vanaf Tramstrjitte, 8711 ST, Nijland naar locatie en de (enkele) reisafstand vanaf locatie naar Tramstrjitte, 8711 ST, Nijland berekeningen dienen meteen bij Inschrijving te worden toegevoegd.</t>
    </r>
  </si>
  <si>
    <t>Indien er meer dan 35 km enkele reisafstand wordt ingevoerd zal er gerekend worden met € 2,57</t>
  </si>
  <si>
    <r>
      <rPr>
        <b/>
        <sz val="11"/>
        <color rgb="FF0070C0"/>
        <rFont val="Trebuchet MS"/>
        <family val="2"/>
      </rPr>
      <t xml:space="preserve">De reisafstand dient te worden berekend met Routenet.nl, met als instelling “vrachtwagen (40t)” en de kortste route. </t>
    </r>
    <r>
      <rPr>
        <sz val="11"/>
        <color rgb="FF0070C0"/>
        <rFont val="Trebuchet MS"/>
        <family val="2"/>
      </rPr>
      <t xml:space="preserve">
De printscreens van de berekeningen (enkele) reisafstand vanaf Tramstrjitte, Nijland naar locatie en de (enkele) reisafstand vanaf locatie naar Tramstrjitte, Nijland dienen meteen bij Inschrijving te worden toegevoegd.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</si>
</sst>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413]d\ mmmm\ yyyy;@"/>
    <numFmt numFmtId="165" formatCode="&quot;€&quot;\ #,##0.00"/>
    <numFmt numFmtId="166" formatCode="_ [$€-413]\ * #,##0.00_ ;_ [$€-413]\ * \-#,##0.00_ ;_ [$€-413]\ * &quot;-&quot;??_ ;_ @_ "/>
  </numFmts>
  <fonts count="23">
    <font>
      <sz val="11"/>
      <color theme="1"/>
      <name val="Aptos Narrow"/>
      <family val="2"/>
      <scheme val="minor"/>
    </font>
    <font>
      <sz val="11"/>
      <color theme="1"/>
      <name val="Aptos Narrow"/>
      <family val="2"/>
      <scheme val="minor"/>
    </font>
    <font>
      <sz val="11"/>
      <color theme="1"/>
      <name val="Trebuchet MS"/>
      <family val="2"/>
    </font>
    <font>
      <sz val="12"/>
      <color theme="1"/>
      <name val="Aptos Narrow"/>
      <family val="2"/>
      <scheme val="minor"/>
    </font>
    <font>
      <b/>
      <i/>
      <sz val="11"/>
      <name val="Trebuchet MS"/>
      <family val="2"/>
    </font>
    <font>
      <sz val="11"/>
      <color indexed="8"/>
      <name val="Calibri"/>
      <family val="2"/>
      <charset val="134"/>
    </font>
    <font>
      <b/>
      <i/>
      <sz val="11"/>
      <color theme="0" tint="-0.499984740745262"/>
      <name val="Trebuchet MS"/>
      <family val="2"/>
    </font>
    <font>
      <b/>
      <sz val="11"/>
      <name val="Trebuchet MS"/>
      <family val="2"/>
    </font>
    <font>
      <b/>
      <sz val="11"/>
      <color theme="1"/>
      <name val="Trebuchet MS"/>
      <family val="2"/>
    </font>
    <font>
      <sz val="11"/>
      <color theme="4"/>
      <name val="Trebuchet MS"/>
      <family val="2"/>
    </font>
    <font>
      <b/>
      <sz val="11"/>
      <color theme="4"/>
      <name val="Trebuchet MS"/>
      <family val="2"/>
    </font>
    <font>
      <sz val="11"/>
      <color rgb="FF0070C0"/>
      <name val="Trebuchet MS"/>
      <family val="2"/>
    </font>
    <font>
      <sz val="11"/>
      <name val="Trebuchet MS"/>
      <family val="2"/>
    </font>
    <font>
      <sz val="11"/>
      <color rgb="FF000000"/>
      <name val="Trebuchet MS"/>
      <family val="2"/>
    </font>
    <font>
      <sz val="11"/>
      <color rgb="FFFF0000"/>
      <name val="Trebuchet MS"/>
      <family val="2"/>
    </font>
    <font>
      <sz val="11"/>
      <color indexed="8"/>
      <name val="Trebuchet MS"/>
      <family val="2"/>
    </font>
    <font>
      <sz val="11"/>
      <color theme="0"/>
      <name val="Trebuchet MS"/>
      <family val="2"/>
    </font>
    <font>
      <sz val="11"/>
      <color rgb="FF7B7B7B"/>
      <name val="Trebuchet MS"/>
      <family val="2"/>
    </font>
    <font>
      <b/>
      <i/>
      <sz val="11"/>
      <color theme="1"/>
      <name val="Trebuchet MS"/>
      <family val="2"/>
    </font>
    <font>
      <b/>
      <sz val="11"/>
      <color theme="0"/>
      <name val="Trebuchet MS"/>
      <family val="2"/>
    </font>
    <font>
      <b/>
      <i/>
      <sz val="11"/>
      <color rgb="FFFF0000"/>
      <name val="Trebuchet MS"/>
      <family val="2"/>
    </font>
    <font>
      <b/>
      <sz val="11"/>
      <color rgb="FFFF0000"/>
      <name val="Trebuchet MS"/>
      <family val="2"/>
    </font>
    <font>
      <b/>
      <sz val="11"/>
      <color rgb="FF0070C0"/>
      <name val="Trebuchet MS"/>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49992370372631"/>
        <bgColor indexed="64"/>
      </patternFill>
    </fill>
  </fills>
  <borders count="3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xf numFmtId="0" fontId="5" fillId="0" borderId="0">
      <alignment vertical="center"/>
    </xf>
  </cellStyleXfs>
  <cellXfs count="132">
    <xf numFmtId="0" fontId="0" fillId="0" borderId="0" xfId="0"/>
    <xf numFmtId="0" fontId="2" fillId="2" borderId="0" xfId="0" applyFont="1" applyFill="1"/>
    <xf numFmtId="0" fontId="2" fillId="2" borderId="0" xfId="0" applyFont="1" applyFill="1" applyAlignment="1">
      <alignment wrapText="1"/>
    </xf>
    <xf numFmtId="0" fontId="2" fillId="2" borderId="0" xfId="3" applyFont="1" applyFill="1"/>
    <xf numFmtId="0" fontId="4" fillId="2" borderId="0" xfId="0" applyFont="1" applyFill="1"/>
    <xf numFmtId="0" fontId="4" fillId="2" borderId="0" xfId="0" applyFont="1" applyFill="1" applyAlignment="1">
      <alignment wrapText="1"/>
    </xf>
    <xf numFmtId="0" fontId="2" fillId="2" borderId="1" xfId="0" applyFont="1" applyFill="1" applyBorder="1"/>
    <xf numFmtId="0" fontId="2" fillId="2" borderId="2" xfId="0" applyFont="1" applyFill="1" applyBorder="1"/>
    <xf numFmtId="0" fontId="2" fillId="2" borderId="3" xfId="0" applyFont="1" applyFill="1" applyBorder="1"/>
    <xf numFmtId="0" fontId="2" fillId="2" borderId="7" xfId="0" applyFont="1" applyFill="1" applyBorder="1"/>
    <xf numFmtId="0" fontId="7" fillId="2" borderId="7" xfId="0" applyFont="1" applyFill="1" applyBorder="1" applyAlignment="1">
      <alignment horizontal="right"/>
    </xf>
    <xf numFmtId="0" fontId="2" fillId="2" borderId="4" xfId="0" applyFont="1" applyFill="1" applyBorder="1"/>
    <xf numFmtId="0" fontId="7" fillId="2" borderId="7" xfId="0" applyFont="1" applyFill="1" applyBorder="1"/>
    <xf numFmtId="0" fontId="8" fillId="2" borderId="7" xfId="0" applyFont="1" applyFill="1" applyBorder="1" applyAlignment="1">
      <alignment horizontal="right"/>
    </xf>
    <xf numFmtId="0" fontId="8" fillId="2" borderId="7" xfId="0" applyFont="1" applyFill="1" applyBorder="1" applyAlignment="1">
      <alignment horizontal="left" wrapText="1"/>
    </xf>
    <xf numFmtId="0" fontId="8" fillId="2" borderId="7" xfId="0" applyFont="1" applyFill="1" applyBorder="1" applyAlignment="1">
      <alignment horizontal="right" wrapText="1"/>
    </xf>
    <xf numFmtId="165" fontId="7" fillId="2" borderId="0" xfId="0" applyNumberFormat="1" applyFont="1" applyFill="1"/>
    <xf numFmtId="0" fontId="8" fillId="2" borderId="0" xfId="0" applyFont="1" applyFill="1" applyAlignment="1">
      <alignment horizontal="center"/>
    </xf>
    <xf numFmtId="0" fontId="9" fillId="2" borderId="7" xfId="0" applyFont="1" applyFill="1" applyBorder="1" applyAlignment="1">
      <alignment wrapText="1"/>
    </xf>
    <xf numFmtId="0" fontId="8" fillId="2" borderId="16" xfId="0" applyFont="1" applyFill="1" applyBorder="1" applyAlignment="1">
      <alignment horizontal="right" vertical="center"/>
    </xf>
    <xf numFmtId="166" fontId="2" fillId="2" borderId="0" xfId="1" applyNumberFormat="1" applyFont="1" applyFill="1" applyBorder="1" applyAlignment="1" applyProtection="1">
      <alignment horizontal="left" wrapText="1"/>
    </xf>
    <xf numFmtId="0" fontId="10" fillId="2" borderId="11" xfId="0" applyFont="1" applyFill="1" applyBorder="1"/>
    <xf numFmtId="0" fontId="11" fillId="2" borderId="0" xfId="0" applyFont="1" applyFill="1"/>
    <xf numFmtId="7" fontId="8" fillId="2" borderId="16" xfId="1" applyNumberFormat="1" applyFont="1" applyFill="1" applyBorder="1" applyAlignment="1">
      <alignment vertical="center"/>
    </xf>
    <xf numFmtId="0" fontId="8" fillId="3" borderId="16" xfId="0" applyFont="1" applyFill="1" applyBorder="1" applyAlignment="1">
      <alignment horizontal="center" vertical="center" wrapText="1"/>
    </xf>
    <xf numFmtId="0" fontId="12" fillId="2" borderId="16" xfId="0" applyFont="1" applyFill="1" applyBorder="1" applyAlignment="1">
      <alignment horizontal="center" vertical="center"/>
    </xf>
    <xf numFmtId="0" fontId="8" fillId="2" borderId="18" xfId="0" applyFont="1" applyFill="1" applyBorder="1" applyAlignment="1">
      <alignment vertical="center"/>
    </xf>
    <xf numFmtId="0" fontId="13" fillId="2" borderId="0" xfId="0" applyFont="1" applyFill="1"/>
    <xf numFmtId="166" fontId="2" fillId="2" borderId="4" xfId="1" applyNumberFormat="1" applyFont="1" applyFill="1" applyBorder="1" applyAlignment="1" applyProtection="1">
      <alignment horizontal="left"/>
    </xf>
    <xf numFmtId="166" fontId="2" fillId="2" borderId="0" xfId="1" applyNumberFormat="1" applyFont="1" applyFill="1" applyBorder="1" applyAlignment="1" applyProtection="1">
      <alignment horizontal="left"/>
    </xf>
    <xf numFmtId="0" fontId="2" fillId="2" borderId="0" xfId="0" applyFont="1" applyFill="1" applyAlignment="1">
      <alignment horizontal="center"/>
    </xf>
    <xf numFmtId="0" fontId="14" fillId="2" borderId="0" xfId="0" applyFont="1" applyFill="1"/>
    <xf numFmtId="166" fontId="2" fillId="2" borderId="22" xfId="1" applyNumberFormat="1" applyFont="1" applyFill="1" applyBorder="1" applyAlignment="1" applyProtection="1">
      <alignment horizontal="left"/>
    </xf>
    <xf numFmtId="9" fontId="2" fillId="2" borderId="16" xfId="2" applyFont="1" applyFill="1" applyBorder="1" applyAlignment="1" applyProtection="1">
      <alignment horizontal="center"/>
    </xf>
    <xf numFmtId="0" fontId="8" fillId="3" borderId="22"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2" xfId="0" applyFont="1" applyFill="1" applyBorder="1" applyAlignment="1">
      <alignment horizontal="center" vertical="center"/>
    </xf>
    <xf numFmtId="0" fontId="12" fillId="2" borderId="16" xfId="0" applyFont="1" applyFill="1" applyBorder="1" applyAlignment="1">
      <alignment horizontal="center"/>
    </xf>
    <xf numFmtId="0" fontId="16" fillId="2" borderId="0" xfId="0" applyFont="1" applyFill="1"/>
    <xf numFmtId="0" fontId="17" fillId="2" borderId="0" xfId="0" applyFont="1" applyFill="1" applyAlignment="1">
      <alignment vertical="center" wrapText="1"/>
    </xf>
    <xf numFmtId="0" fontId="12" fillId="2" borderId="0" xfId="0" applyFont="1" applyFill="1"/>
    <xf numFmtId="0" fontId="12" fillId="2" borderId="4" xfId="0" applyFont="1" applyFill="1" applyBorder="1"/>
    <xf numFmtId="0" fontId="12" fillId="2" borderId="0" xfId="0" applyFont="1" applyFill="1" applyAlignment="1">
      <alignment wrapText="1"/>
    </xf>
    <xf numFmtId="0" fontId="12" fillId="2" borderId="7" xfId="0" applyFont="1" applyFill="1" applyBorder="1"/>
    <xf numFmtId="0" fontId="16" fillId="2" borderId="0" xfId="0" applyFont="1" applyFill="1" applyAlignment="1">
      <alignment horizontal="left"/>
    </xf>
    <xf numFmtId="0" fontId="18" fillId="2" borderId="0" xfId="0" applyFont="1" applyFill="1" applyAlignment="1">
      <alignment horizontal="center"/>
    </xf>
    <xf numFmtId="0" fontId="12" fillId="4" borderId="5" xfId="0" applyFont="1" applyFill="1" applyBorder="1"/>
    <xf numFmtId="0" fontId="18" fillId="4" borderId="5" xfId="0" applyFont="1" applyFill="1" applyBorder="1"/>
    <xf numFmtId="0" fontId="18" fillId="2" borderId="7" xfId="0" applyFont="1" applyFill="1" applyBorder="1" applyAlignment="1">
      <alignment horizontal="right"/>
    </xf>
    <xf numFmtId="0" fontId="8" fillId="2" borderId="7" xfId="0" applyFont="1" applyFill="1" applyBorder="1"/>
    <xf numFmtId="0" fontId="8" fillId="2" borderId="0" xfId="0" applyFont="1" applyFill="1" applyAlignment="1">
      <alignment horizontal="left" vertical="center" wrapText="1"/>
    </xf>
    <xf numFmtId="0" fontId="19" fillId="2" borderId="0" xfId="0" applyFont="1" applyFill="1" applyAlignment="1">
      <alignment horizontal="left" vertical="center" wrapText="1"/>
    </xf>
    <xf numFmtId="0" fontId="12" fillId="2" borderId="0" xfId="0" applyFont="1" applyFill="1" applyAlignment="1">
      <alignment vertical="center" wrapText="1"/>
    </xf>
    <xf numFmtId="0" fontId="2" fillId="2" borderId="23" xfId="0" applyFont="1" applyFill="1" applyBorder="1"/>
    <xf numFmtId="0" fontId="2" fillId="2" borderId="24" xfId="0" applyFont="1" applyFill="1" applyBorder="1"/>
    <xf numFmtId="0" fontId="2" fillId="2" borderId="24" xfId="0" applyFont="1" applyFill="1" applyBorder="1" applyAlignment="1">
      <alignment wrapText="1"/>
    </xf>
    <xf numFmtId="0" fontId="2" fillId="2" borderId="25" xfId="0" applyFont="1" applyFill="1" applyBorder="1"/>
    <xf numFmtId="0" fontId="6" fillId="2" borderId="0" xfId="4" applyFont="1" applyFill="1" applyAlignment="1" applyProtection="1">
      <alignment horizontal="left" vertical="top"/>
      <protection locked="0"/>
    </xf>
    <xf numFmtId="164" fontId="6" fillId="2" borderId="0" xfId="0" applyNumberFormat="1" applyFont="1" applyFill="1" applyAlignment="1" applyProtection="1">
      <alignment horizontal="left" vertical="center"/>
      <protection locked="0"/>
    </xf>
    <xf numFmtId="166" fontId="8" fillId="2" borderId="0" xfId="1" applyNumberFormat="1" applyFont="1" applyFill="1" applyBorder="1" applyAlignment="1" applyProtection="1">
      <alignment horizontal="right" vertical="center" wrapText="1"/>
    </xf>
    <xf numFmtId="166" fontId="8" fillId="2" borderId="29" xfId="1" applyNumberFormat="1" applyFont="1" applyFill="1" applyBorder="1" applyAlignment="1" applyProtection="1">
      <alignment horizontal="right" vertical="center" wrapText="1"/>
    </xf>
    <xf numFmtId="0" fontId="8" fillId="2" borderId="29" xfId="0" applyFont="1" applyFill="1" applyBorder="1" applyAlignment="1">
      <alignment horizontal="right" vertical="center"/>
    </xf>
    <xf numFmtId="166" fontId="2" fillId="2" borderId="0" xfId="1" applyNumberFormat="1" applyFont="1" applyFill="1" applyBorder="1" applyAlignment="1" applyProtection="1">
      <alignment horizontal="left" vertical="center"/>
    </xf>
    <xf numFmtId="166" fontId="2" fillId="2" borderId="22" xfId="1" applyNumberFormat="1" applyFont="1" applyFill="1" applyBorder="1" applyAlignment="1" applyProtection="1">
      <alignment horizontal="left" vertical="center"/>
    </xf>
    <xf numFmtId="7" fontId="8" fillId="2" borderId="16" xfId="1" applyNumberFormat="1" applyFont="1" applyFill="1" applyBorder="1" applyAlignment="1" applyProtection="1">
      <alignment vertical="center"/>
    </xf>
    <xf numFmtId="49" fontId="2" fillId="2" borderId="0" xfId="0" applyNumberFormat="1" applyFont="1" applyFill="1" applyAlignment="1" applyProtection="1">
      <alignment horizontal="center" vertical="center"/>
      <protection locked="0"/>
    </xf>
    <xf numFmtId="0" fontId="8" fillId="2" borderId="0" xfId="0" applyFont="1" applyFill="1" applyAlignment="1">
      <alignment horizontal="center" vertical="center"/>
    </xf>
    <xf numFmtId="0" fontId="2" fillId="2" borderId="16" xfId="0" applyFont="1" applyFill="1" applyBorder="1" applyAlignment="1">
      <alignment horizontal="center" vertical="center"/>
    </xf>
    <xf numFmtId="166" fontId="2" fillId="2" borderId="27" xfId="1" applyNumberFormat="1" applyFont="1" applyFill="1" applyBorder="1" applyAlignment="1" applyProtection="1">
      <alignment horizontal="left"/>
    </xf>
    <xf numFmtId="44" fontId="12" fillId="2" borderId="11" xfId="1" applyFont="1" applyFill="1" applyBorder="1" applyAlignment="1" applyProtection="1">
      <alignment wrapText="1"/>
    </xf>
    <xf numFmtId="0" fontId="2" fillId="2" borderId="11" xfId="0" applyFont="1" applyFill="1" applyBorder="1" applyAlignment="1">
      <alignment horizontal="center"/>
    </xf>
    <xf numFmtId="0" fontId="8" fillId="2" borderId="11" xfId="0" applyFont="1" applyFill="1" applyBorder="1" applyAlignment="1">
      <alignment horizontal="center"/>
    </xf>
    <xf numFmtId="0" fontId="8" fillId="2" borderId="17" xfId="0" applyFont="1" applyFill="1" applyBorder="1" applyAlignment="1">
      <alignment horizontal="center"/>
    </xf>
    <xf numFmtId="0" fontId="2" fillId="2" borderId="0" xfId="0" applyFont="1" applyFill="1" applyAlignment="1" applyProtection="1">
      <alignment vertical="center"/>
      <protection locked="0"/>
    </xf>
    <xf numFmtId="0" fontId="4" fillId="2" borderId="0" xfId="0" applyFont="1" applyFill="1" applyAlignment="1">
      <alignment horizontal="center"/>
    </xf>
    <xf numFmtId="0" fontId="20" fillId="2" borderId="0" xfId="0" applyFont="1" applyFill="1" applyAlignment="1">
      <alignment horizontal="center"/>
    </xf>
    <xf numFmtId="0" fontId="12" fillId="4" borderId="30" xfId="0" applyFont="1" applyFill="1" applyBorder="1"/>
    <xf numFmtId="0" fontId="7" fillId="2" borderId="0" xfId="0" applyFont="1" applyFill="1" applyAlignment="1">
      <alignment horizontal="left" vertical="center" wrapText="1"/>
    </xf>
    <xf numFmtId="0" fontId="21" fillId="2" borderId="0" xfId="0" applyFont="1" applyFill="1" applyAlignment="1">
      <alignment horizontal="left" vertical="center" wrapText="1"/>
    </xf>
    <xf numFmtId="0" fontId="14" fillId="2" borderId="0" xfId="0" applyFont="1" applyFill="1" applyAlignment="1">
      <alignment vertical="center" wrapText="1"/>
    </xf>
    <xf numFmtId="0" fontId="8" fillId="2" borderId="0" xfId="0" applyFont="1" applyFill="1" applyAlignment="1">
      <alignment horizontal="center" vertical="center" wrapText="1"/>
    </xf>
    <xf numFmtId="0" fontId="8" fillId="3" borderId="22" xfId="0" applyFont="1" applyFill="1" applyBorder="1" applyAlignment="1">
      <alignment horizontal="right" vertical="center"/>
    </xf>
    <xf numFmtId="166" fontId="8" fillId="2" borderId="22" xfId="1" applyNumberFormat="1" applyFont="1" applyFill="1" applyBorder="1" applyAlignment="1" applyProtection="1">
      <alignment horizontal="right" vertical="center" wrapText="1"/>
    </xf>
    <xf numFmtId="0" fontId="8" fillId="2" borderId="0" xfId="0" applyFont="1" applyFill="1" applyAlignment="1">
      <alignment horizontal="right" vertical="center"/>
    </xf>
    <xf numFmtId="0" fontId="22" fillId="2" borderId="17" xfId="0" applyFont="1" applyFill="1" applyBorder="1"/>
    <xf numFmtId="0" fontId="22" fillId="2" borderId="11" xfId="0" applyFont="1" applyFill="1" applyBorder="1"/>
    <xf numFmtId="0" fontId="11" fillId="2" borderId="7" xfId="0" applyFont="1" applyFill="1" applyBorder="1" applyAlignment="1">
      <alignment horizontal="left" vertical="top"/>
    </xf>
    <xf numFmtId="0" fontId="22" fillId="2" borderId="0" xfId="0" applyFont="1" applyFill="1" applyAlignment="1">
      <alignment horizontal="center"/>
    </xf>
    <xf numFmtId="44" fontId="2" fillId="5" borderId="16" xfId="1" applyFont="1" applyFill="1" applyBorder="1" applyAlignment="1" applyProtection="1">
      <alignment wrapText="1"/>
      <protection locked="0"/>
    </xf>
    <xf numFmtId="0" fontId="15" fillId="5" borderId="16" xfId="4" applyFont="1" applyFill="1" applyBorder="1" applyAlignment="1" applyProtection="1">
      <alignment horizontal="center"/>
      <protection locked="0"/>
    </xf>
    <xf numFmtId="1" fontId="2" fillId="5" borderId="16" xfId="1" applyNumberFormat="1" applyFont="1" applyFill="1" applyBorder="1" applyAlignment="1" applyProtection="1">
      <alignment horizontal="right" vertical="center" wrapText="1"/>
      <protection locked="0"/>
    </xf>
    <xf numFmtId="0" fontId="11" fillId="2" borderId="21" xfId="0" applyFont="1" applyFill="1" applyBorder="1" applyAlignment="1">
      <alignment horizontal="left" vertical="top" wrapText="1"/>
    </xf>
    <xf numFmtId="0" fontId="11" fillId="2" borderId="20" xfId="0" applyFont="1" applyFill="1" applyBorder="1" applyAlignment="1">
      <alignment horizontal="left" vertical="top"/>
    </xf>
    <xf numFmtId="0" fontId="11" fillId="2" borderId="19" xfId="0" applyFont="1" applyFill="1" applyBorder="1" applyAlignment="1">
      <alignment horizontal="left" vertical="top"/>
    </xf>
    <xf numFmtId="0" fontId="2" fillId="2" borderId="0" xfId="3" applyFont="1" applyFill="1" applyAlignment="1">
      <alignment horizontal="center" vertical="center"/>
    </xf>
    <xf numFmtId="0" fontId="2" fillId="2" borderId="0" xfId="3" applyFont="1" applyFill="1" applyAlignment="1">
      <alignment horizontal="center" vertical="center" wrapText="1"/>
    </xf>
    <xf numFmtId="0" fontId="8" fillId="2" borderId="18" xfId="0" applyFont="1" applyFill="1" applyBorder="1" applyAlignment="1">
      <alignment horizontal="left" vertical="center"/>
    </xf>
    <xf numFmtId="0" fontId="8" fillId="2" borderId="13" xfId="0" applyFont="1" applyFill="1" applyBorder="1" applyAlignment="1">
      <alignment horizontal="left" vertical="center"/>
    </xf>
    <xf numFmtId="49" fontId="2" fillId="5" borderId="15" xfId="0" applyNumberFormat="1" applyFont="1" applyFill="1" applyBorder="1" applyAlignment="1" applyProtection="1">
      <alignment horizontal="center" vertical="center"/>
      <protection locked="0"/>
    </xf>
    <xf numFmtId="49" fontId="2" fillId="5" borderId="14" xfId="0" applyNumberFormat="1" applyFont="1" applyFill="1" applyBorder="1" applyAlignment="1" applyProtection="1">
      <alignment horizontal="center" vertical="center"/>
      <protection locked="0"/>
    </xf>
    <xf numFmtId="49" fontId="2" fillId="5" borderId="28" xfId="0" applyNumberFormat="1" applyFont="1" applyFill="1" applyBorder="1" applyAlignment="1" applyProtection="1">
      <alignment horizontal="center" vertical="center"/>
      <protection locked="0"/>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6" fillId="5" borderId="12" xfId="4" applyFont="1" applyFill="1" applyBorder="1" applyAlignment="1" applyProtection="1">
      <alignment horizontal="left" vertical="top"/>
      <protection locked="0"/>
    </xf>
    <xf numFmtId="0" fontId="6" fillId="5" borderId="11" xfId="4" applyFont="1" applyFill="1" applyBorder="1" applyAlignment="1" applyProtection="1">
      <alignment horizontal="left" vertical="top"/>
      <protection locked="0"/>
    </xf>
    <xf numFmtId="0" fontId="6" fillId="5" borderId="27" xfId="4" applyFont="1" applyFill="1" applyBorder="1" applyAlignment="1" applyProtection="1">
      <alignment horizontal="left" vertical="top"/>
      <protection locked="0"/>
    </xf>
    <xf numFmtId="0" fontId="6" fillId="5" borderId="9" xfId="4" applyFont="1" applyFill="1" applyBorder="1" applyAlignment="1" applyProtection="1">
      <alignment horizontal="left" vertical="top"/>
      <protection locked="0"/>
    </xf>
    <xf numFmtId="0" fontId="6" fillId="5" borderId="0" xfId="4" applyFont="1" applyFill="1" applyAlignment="1" applyProtection="1">
      <alignment horizontal="left" vertical="top"/>
      <protection locked="0"/>
    </xf>
    <xf numFmtId="0" fontId="6" fillId="5" borderId="4" xfId="4" applyFont="1" applyFill="1" applyBorder="1" applyAlignment="1" applyProtection="1">
      <alignment horizontal="left" vertical="top"/>
      <protection locked="0"/>
    </xf>
    <xf numFmtId="0" fontId="6" fillId="5" borderId="6" xfId="4" applyFont="1" applyFill="1" applyBorder="1" applyAlignment="1" applyProtection="1">
      <alignment horizontal="left" vertical="top"/>
      <protection locked="0"/>
    </xf>
    <xf numFmtId="0" fontId="6" fillId="5" borderId="5" xfId="4" applyFont="1" applyFill="1" applyBorder="1" applyAlignment="1" applyProtection="1">
      <alignment horizontal="left" vertical="top"/>
      <protection locked="0"/>
    </xf>
    <xf numFmtId="0" fontId="6" fillId="5" borderId="30" xfId="4" applyFont="1" applyFill="1" applyBorder="1" applyAlignment="1" applyProtection="1">
      <alignment horizontal="left" vertical="top"/>
      <protection locked="0"/>
    </xf>
    <xf numFmtId="164" fontId="6" fillId="5" borderId="15" xfId="0" applyNumberFormat="1" applyFont="1" applyFill="1" applyBorder="1" applyAlignment="1" applyProtection="1">
      <alignment horizontal="left" vertical="center"/>
      <protection locked="0"/>
    </xf>
    <xf numFmtId="164" fontId="6" fillId="5" borderId="14" xfId="0" applyNumberFormat="1" applyFont="1" applyFill="1" applyBorder="1" applyAlignment="1" applyProtection="1">
      <alignment horizontal="left" vertical="center"/>
      <protection locked="0"/>
    </xf>
    <xf numFmtId="164" fontId="6" fillId="5" borderId="28" xfId="0" applyNumberFormat="1" applyFont="1" applyFill="1" applyBorder="1" applyAlignment="1" applyProtection="1">
      <alignment horizontal="left" vertical="center"/>
      <protection locked="0"/>
    </xf>
    <xf numFmtId="0" fontId="8" fillId="3" borderId="17" xfId="0" applyFont="1" applyFill="1" applyBorder="1" applyAlignment="1">
      <alignment horizontal="center" vertical="center"/>
    </xf>
    <xf numFmtId="0" fontId="8" fillId="3" borderId="10" xfId="0" applyFont="1" applyFill="1" applyBorder="1" applyAlignment="1">
      <alignment horizontal="center" vertical="center"/>
    </xf>
    <xf numFmtId="0" fontId="8" fillId="2" borderId="18" xfId="0" applyFont="1" applyFill="1" applyBorder="1" applyAlignment="1">
      <alignment horizontal="center"/>
    </xf>
    <xf numFmtId="0" fontId="8" fillId="2" borderId="13" xfId="0" applyFont="1" applyFill="1" applyBorder="1" applyAlignment="1">
      <alignment horizontal="center"/>
    </xf>
    <xf numFmtId="0" fontId="8" fillId="2" borderId="18"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2" fillId="5" borderId="15" xfId="0" applyFont="1" applyFill="1" applyBorder="1" applyAlignment="1" applyProtection="1">
      <alignment vertical="center"/>
      <protection locked="0"/>
    </xf>
    <xf numFmtId="0" fontId="2" fillId="5" borderId="14" xfId="0" applyFont="1" applyFill="1" applyBorder="1" applyAlignment="1" applyProtection="1">
      <alignment vertical="center"/>
      <protection locked="0"/>
    </xf>
    <xf numFmtId="0" fontId="2" fillId="5" borderId="28" xfId="0" applyFont="1" applyFill="1" applyBorder="1" applyAlignment="1" applyProtection="1">
      <alignment vertical="center"/>
      <protection locked="0"/>
    </xf>
    <xf numFmtId="0" fontId="11" fillId="2" borderId="20" xfId="0" applyFont="1" applyFill="1" applyBorder="1" applyAlignment="1">
      <alignment horizontal="left" vertical="top" wrapText="1"/>
    </xf>
    <xf numFmtId="0" fontId="11" fillId="2" borderId="19" xfId="0" applyFont="1" applyFill="1" applyBorder="1" applyAlignment="1">
      <alignment horizontal="left" vertical="top" wrapText="1"/>
    </xf>
    <xf numFmtId="0" fontId="6" fillId="5" borderId="26" xfId="4" applyFont="1" applyFill="1" applyBorder="1" applyAlignment="1" applyProtection="1">
      <alignment horizontal="left" vertical="top"/>
      <protection locked="0"/>
    </xf>
    <xf numFmtId="0" fontId="6" fillId="5" borderId="2" xfId="4" applyFont="1" applyFill="1" applyBorder="1" applyAlignment="1" applyProtection="1">
      <alignment horizontal="left" vertical="top"/>
      <protection locked="0"/>
    </xf>
    <xf numFmtId="0" fontId="6" fillId="5" borderId="1" xfId="4" applyFont="1" applyFill="1" applyBorder="1" applyAlignment="1" applyProtection="1">
      <alignment horizontal="left" vertical="top"/>
      <protection locked="0"/>
    </xf>
  </cellXfs>
  <cellStyles count="5">
    <cellStyle name="Procent" xfId="2" builtinId="5"/>
    <cellStyle name="Standaard" xfId="0" builtinId="0"/>
    <cellStyle name="Standaard 2" xfId="4" xr:uid="{2DE516BC-E816-4D62-976D-3DBD22AB516E}"/>
    <cellStyle name="Standaard 3" xfId="3" xr:uid="{A5E8B5BB-6328-417A-9EC2-FD7C6B4F869D}"/>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1771650</xdr:colOff>
      <xdr:row>1</xdr:row>
      <xdr:rowOff>152400</xdr:rowOff>
    </xdr:from>
    <xdr:ext cx="2991490" cy="475529"/>
    <xdr:pic>
      <xdr:nvPicPr>
        <xdr:cNvPr id="2" name="Afbeelding 1">
          <a:extLst>
            <a:ext uri="{FF2B5EF4-FFF2-40B4-BE49-F238E27FC236}">
              <a16:creationId xmlns:a16="http://schemas.microsoft.com/office/drawing/2014/main" id="{31817182-6F37-4889-80B7-9EC3B7313DED}"/>
            </a:ext>
          </a:extLst>
        </xdr:cNvPr>
        <xdr:cNvPicPr>
          <a:picLocks noChangeAspect="1"/>
        </xdr:cNvPicPr>
      </xdr:nvPicPr>
      <xdr:blipFill>
        <a:blip xmlns:r="http://schemas.openxmlformats.org/officeDocument/2006/relationships" r:embed="rId1"/>
        <a:stretch>
          <a:fillRect/>
        </a:stretch>
      </xdr:blipFill>
      <xdr:spPr>
        <a:xfrm>
          <a:off x="2438400" y="342900"/>
          <a:ext cx="2991490" cy="47552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1600200</xdr:colOff>
      <xdr:row>2</xdr:row>
      <xdr:rowOff>38100</xdr:rowOff>
    </xdr:from>
    <xdr:ext cx="2991490" cy="475529"/>
    <xdr:pic>
      <xdr:nvPicPr>
        <xdr:cNvPr id="2" name="Afbeelding 1">
          <a:extLst>
            <a:ext uri="{FF2B5EF4-FFF2-40B4-BE49-F238E27FC236}">
              <a16:creationId xmlns:a16="http://schemas.microsoft.com/office/drawing/2014/main" id="{EAAACBBE-61D1-4109-8ED1-6DB1030DC90F}"/>
            </a:ext>
          </a:extLst>
        </xdr:cNvPr>
        <xdr:cNvPicPr>
          <a:picLocks noChangeAspect="1"/>
        </xdr:cNvPicPr>
      </xdr:nvPicPr>
      <xdr:blipFill>
        <a:blip xmlns:r="http://schemas.openxmlformats.org/officeDocument/2006/relationships" r:embed="rId1"/>
        <a:stretch>
          <a:fillRect/>
        </a:stretch>
      </xdr:blipFill>
      <xdr:spPr>
        <a:xfrm>
          <a:off x="2438400" y="419100"/>
          <a:ext cx="2991490" cy="475529"/>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7369-91B4-487D-A991-19C5C9C054CB}">
  <dimension ref="B1:O52"/>
  <sheetViews>
    <sheetView tabSelected="1" workbookViewId="0">
      <selection activeCell="I31" sqref="I31"/>
    </sheetView>
  </sheetViews>
  <sheetFormatPr defaultRowHeight="16.5"/>
  <cols>
    <col min="1" max="1" width="1.7109375" style="1" customWidth="1"/>
    <col min="2" max="2" width="42" style="1" customWidth="1"/>
    <col min="3" max="3" width="58.85546875" style="1" bestFit="1" customWidth="1"/>
    <col min="4" max="4" width="27.7109375" style="1" bestFit="1" customWidth="1"/>
    <col min="5" max="5" width="21" style="2" bestFit="1" customWidth="1"/>
    <col min="6" max="6" width="26.7109375" style="1" customWidth="1"/>
    <col min="7" max="7" width="1.7109375" style="1" customWidth="1"/>
    <col min="8" max="8" width="15.5703125" style="1" bestFit="1" customWidth="1"/>
    <col min="9" max="9" width="9.140625" style="1"/>
    <col min="10" max="10" width="32.42578125" style="1" customWidth="1"/>
    <col min="11" max="11" width="9.140625" style="1"/>
    <col min="12" max="12" width="11.28515625" style="1" customWidth="1"/>
    <col min="13" max="258" width="9.140625" style="1"/>
    <col min="259" max="259" width="44.140625" style="1" customWidth="1"/>
    <col min="260" max="260" width="3.7109375" style="1" customWidth="1"/>
    <col min="261" max="261" width="17.42578125" style="1" customWidth="1"/>
    <col min="262" max="262" width="16.28515625" style="1" customWidth="1"/>
    <col min="263" max="263" width="15.7109375" style="1" customWidth="1"/>
    <col min="264" max="264" width="15.5703125" style="1" bestFit="1" customWidth="1"/>
    <col min="265" max="265" width="9.140625" style="1"/>
    <col min="266" max="266" width="32.42578125" style="1" customWidth="1"/>
    <col min="267" max="267" width="9.140625" style="1"/>
    <col min="268" max="268" width="77.42578125" style="1" customWidth="1"/>
    <col min="269" max="514" width="9.140625" style="1"/>
    <col min="515" max="515" width="44.140625" style="1" customWidth="1"/>
    <col min="516" max="516" width="3.7109375" style="1" customWidth="1"/>
    <col min="517" max="517" width="17.42578125" style="1" customWidth="1"/>
    <col min="518" max="518" width="16.28515625" style="1" customWidth="1"/>
    <col min="519" max="519" width="15.7109375" style="1" customWidth="1"/>
    <col min="520" max="520" width="15.5703125" style="1" bestFit="1" customWidth="1"/>
    <col min="521" max="521" width="9.140625" style="1"/>
    <col min="522" max="522" width="32.42578125" style="1" customWidth="1"/>
    <col min="523" max="523" width="9.140625" style="1"/>
    <col min="524" max="524" width="77.42578125" style="1" customWidth="1"/>
    <col min="525" max="770" width="9.140625" style="1"/>
    <col min="771" max="771" width="44.140625" style="1" customWidth="1"/>
    <col min="772" max="772" width="3.7109375" style="1" customWidth="1"/>
    <col min="773" max="773" width="17.42578125" style="1" customWidth="1"/>
    <col min="774" max="774" width="16.28515625" style="1" customWidth="1"/>
    <col min="775" max="775" width="15.7109375" style="1" customWidth="1"/>
    <col min="776" max="776" width="15.5703125" style="1" bestFit="1" customWidth="1"/>
    <col min="777" max="777" width="9.140625" style="1"/>
    <col min="778" max="778" width="32.42578125" style="1" customWidth="1"/>
    <col min="779" max="779" width="9.140625" style="1"/>
    <col min="780" max="780" width="77.42578125" style="1" customWidth="1"/>
    <col min="781" max="1026" width="9.140625" style="1"/>
    <col min="1027" max="1027" width="44.140625" style="1" customWidth="1"/>
    <col min="1028" max="1028" width="3.7109375" style="1" customWidth="1"/>
    <col min="1029" max="1029" width="17.42578125" style="1" customWidth="1"/>
    <col min="1030" max="1030" width="16.28515625" style="1" customWidth="1"/>
    <col min="1031" max="1031" width="15.7109375" style="1" customWidth="1"/>
    <col min="1032" max="1032" width="15.5703125" style="1" bestFit="1" customWidth="1"/>
    <col min="1033" max="1033" width="9.140625" style="1"/>
    <col min="1034" max="1034" width="32.42578125" style="1" customWidth="1"/>
    <col min="1035" max="1035" width="9.140625" style="1"/>
    <col min="1036" max="1036" width="77.42578125" style="1" customWidth="1"/>
    <col min="1037" max="1282" width="9.140625" style="1"/>
    <col min="1283" max="1283" width="44.140625" style="1" customWidth="1"/>
    <col min="1284" max="1284" width="3.7109375" style="1" customWidth="1"/>
    <col min="1285" max="1285" width="17.42578125" style="1" customWidth="1"/>
    <col min="1286" max="1286" width="16.28515625" style="1" customWidth="1"/>
    <col min="1287" max="1287" width="15.7109375" style="1" customWidth="1"/>
    <col min="1288" max="1288" width="15.5703125" style="1" bestFit="1" customWidth="1"/>
    <col min="1289" max="1289" width="9.140625" style="1"/>
    <col min="1290" max="1290" width="32.42578125" style="1" customWidth="1"/>
    <col min="1291" max="1291" width="9.140625" style="1"/>
    <col min="1292" max="1292" width="77.42578125" style="1" customWidth="1"/>
    <col min="1293" max="1538" width="9.140625" style="1"/>
    <col min="1539" max="1539" width="44.140625" style="1" customWidth="1"/>
    <col min="1540" max="1540" width="3.7109375" style="1" customWidth="1"/>
    <col min="1541" max="1541" width="17.42578125" style="1" customWidth="1"/>
    <col min="1542" max="1542" width="16.28515625" style="1" customWidth="1"/>
    <col min="1543" max="1543" width="15.7109375" style="1" customWidth="1"/>
    <col min="1544" max="1544" width="15.5703125" style="1" bestFit="1" customWidth="1"/>
    <col min="1545" max="1545" width="9.140625" style="1"/>
    <col min="1546" max="1546" width="32.42578125" style="1" customWidth="1"/>
    <col min="1547" max="1547" width="9.140625" style="1"/>
    <col min="1548" max="1548" width="77.42578125" style="1" customWidth="1"/>
    <col min="1549" max="1794" width="9.140625" style="1"/>
    <col min="1795" max="1795" width="44.140625" style="1" customWidth="1"/>
    <col min="1796" max="1796" width="3.7109375" style="1" customWidth="1"/>
    <col min="1797" max="1797" width="17.42578125" style="1" customWidth="1"/>
    <col min="1798" max="1798" width="16.28515625" style="1" customWidth="1"/>
    <col min="1799" max="1799" width="15.7109375" style="1" customWidth="1"/>
    <col min="1800" max="1800" width="15.5703125" style="1" bestFit="1" customWidth="1"/>
    <col min="1801" max="1801" width="9.140625" style="1"/>
    <col min="1802" max="1802" width="32.42578125" style="1" customWidth="1"/>
    <col min="1803" max="1803" width="9.140625" style="1"/>
    <col min="1804" max="1804" width="77.42578125" style="1" customWidth="1"/>
    <col min="1805" max="2050" width="9.140625" style="1"/>
    <col min="2051" max="2051" width="44.140625" style="1" customWidth="1"/>
    <col min="2052" max="2052" width="3.7109375" style="1" customWidth="1"/>
    <col min="2053" max="2053" width="17.42578125" style="1" customWidth="1"/>
    <col min="2054" max="2054" width="16.28515625" style="1" customWidth="1"/>
    <col min="2055" max="2055" width="15.7109375" style="1" customWidth="1"/>
    <col min="2056" max="2056" width="15.5703125" style="1" bestFit="1" customWidth="1"/>
    <col min="2057" max="2057" width="9.140625" style="1"/>
    <col min="2058" max="2058" width="32.42578125" style="1" customWidth="1"/>
    <col min="2059" max="2059" width="9.140625" style="1"/>
    <col min="2060" max="2060" width="77.42578125" style="1" customWidth="1"/>
    <col min="2061" max="2306" width="9.140625" style="1"/>
    <col min="2307" max="2307" width="44.140625" style="1" customWidth="1"/>
    <col min="2308" max="2308" width="3.7109375" style="1" customWidth="1"/>
    <col min="2309" max="2309" width="17.42578125" style="1" customWidth="1"/>
    <col min="2310" max="2310" width="16.28515625" style="1" customWidth="1"/>
    <col min="2311" max="2311" width="15.7109375" style="1" customWidth="1"/>
    <col min="2312" max="2312" width="15.5703125" style="1" bestFit="1" customWidth="1"/>
    <col min="2313" max="2313" width="9.140625" style="1"/>
    <col min="2314" max="2314" width="32.42578125" style="1" customWidth="1"/>
    <col min="2315" max="2315" width="9.140625" style="1"/>
    <col min="2316" max="2316" width="77.42578125" style="1" customWidth="1"/>
    <col min="2317" max="2562" width="9.140625" style="1"/>
    <col min="2563" max="2563" width="44.140625" style="1" customWidth="1"/>
    <col min="2564" max="2564" width="3.7109375" style="1" customWidth="1"/>
    <col min="2565" max="2565" width="17.42578125" style="1" customWidth="1"/>
    <col min="2566" max="2566" width="16.28515625" style="1" customWidth="1"/>
    <col min="2567" max="2567" width="15.7109375" style="1" customWidth="1"/>
    <col min="2568" max="2568" width="15.5703125" style="1" bestFit="1" customWidth="1"/>
    <col min="2569" max="2569" width="9.140625" style="1"/>
    <col min="2570" max="2570" width="32.42578125" style="1" customWidth="1"/>
    <col min="2571" max="2571" width="9.140625" style="1"/>
    <col min="2572" max="2572" width="77.42578125" style="1" customWidth="1"/>
    <col min="2573" max="2818" width="9.140625" style="1"/>
    <col min="2819" max="2819" width="44.140625" style="1" customWidth="1"/>
    <col min="2820" max="2820" width="3.7109375" style="1" customWidth="1"/>
    <col min="2821" max="2821" width="17.42578125" style="1" customWidth="1"/>
    <col min="2822" max="2822" width="16.28515625" style="1" customWidth="1"/>
    <col min="2823" max="2823" width="15.7109375" style="1" customWidth="1"/>
    <col min="2824" max="2824" width="15.5703125" style="1" bestFit="1" customWidth="1"/>
    <col min="2825" max="2825" width="9.140625" style="1"/>
    <col min="2826" max="2826" width="32.42578125" style="1" customWidth="1"/>
    <col min="2827" max="2827" width="9.140625" style="1"/>
    <col min="2828" max="2828" width="77.42578125" style="1" customWidth="1"/>
    <col min="2829" max="3074" width="9.140625" style="1"/>
    <col min="3075" max="3075" width="44.140625" style="1" customWidth="1"/>
    <col min="3076" max="3076" width="3.7109375" style="1" customWidth="1"/>
    <col min="3077" max="3077" width="17.42578125" style="1" customWidth="1"/>
    <col min="3078" max="3078" width="16.28515625" style="1" customWidth="1"/>
    <col min="3079" max="3079" width="15.7109375" style="1" customWidth="1"/>
    <col min="3080" max="3080" width="15.5703125" style="1" bestFit="1" customWidth="1"/>
    <col min="3081" max="3081" width="9.140625" style="1"/>
    <col min="3082" max="3082" width="32.42578125" style="1" customWidth="1"/>
    <col min="3083" max="3083" width="9.140625" style="1"/>
    <col min="3084" max="3084" width="77.42578125" style="1" customWidth="1"/>
    <col min="3085" max="3330" width="9.140625" style="1"/>
    <col min="3331" max="3331" width="44.140625" style="1" customWidth="1"/>
    <col min="3332" max="3332" width="3.7109375" style="1" customWidth="1"/>
    <col min="3333" max="3333" width="17.42578125" style="1" customWidth="1"/>
    <col min="3334" max="3334" width="16.28515625" style="1" customWidth="1"/>
    <col min="3335" max="3335" width="15.7109375" style="1" customWidth="1"/>
    <col min="3336" max="3336" width="15.5703125" style="1" bestFit="1" customWidth="1"/>
    <col min="3337" max="3337" width="9.140625" style="1"/>
    <col min="3338" max="3338" width="32.42578125" style="1" customWidth="1"/>
    <col min="3339" max="3339" width="9.140625" style="1"/>
    <col min="3340" max="3340" width="77.42578125" style="1" customWidth="1"/>
    <col min="3341" max="3586" width="9.140625" style="1"/>
    <col min="3587" max="3587" width="44.140625" style="1" customWidth="1"/>
    <col min="3588" max="3588" width="3.7109375" style="1" customWidth="1"/>
    <col min="3589" max="3589" width="17.42578125" style="1" customWidth="1"/>
    <col min="3590" max="3590" width="16.28515625" style="1" customWidth="1"/>
    <col min="3591" max="3591" width="15.7109375" style="1" customWidth="1"/>
    <col min="3592" max="3592" width="15.5703125" style="1" bestFit="1" customWidth="1"/>
    <col min="3593" max="3593" width="9.140625" style="1"/>
    <col min="3594" max="3594" width="32.42578125" style="1" customWidth="1"/>
    <col min="3595" max="3595" width="9.140625" style="1"/>
    <col min="3596" max="3596" width="77.42578125" style="1" customWidth="1"/>
    <col min="3597" max="3842" width="9.140625" style="1"/>
    <col min="3843" max="3843" width="44.140625" style="1" customWidth="1"/>
    <col min="3844" max="3844" width="3.7109375" style="1" customWidth="1"/>
    <col min="3845" max="3845" width="17.42578125" style="1" customWidth="1"/>
    <col min="3846" max="3846" width="16.28515625" style="1" customWidth="1"/>
    <col min="3847" max="3847" width="15.7109375" style="1" customWidth="1"/>
    <col min="3848" max="3848" width="15.5703125" style="1" bestFit="1" customWidth="1"/>
    <col min="3849" max="3849" width="9.140625" style="1"/>
    <col min="3850" max="3850" width="32.42578125" style="1" customWidth="1"/>
    <col min="3851" max="3851" width="9.140625" style="1"/>
    <col min="3852" max="3852" width="77.42578125" style="1" customWidth="1"/>
    <col min="3853" max="4098" width="9.140625" style="1"/>
    <col min="4099" max="4099" width="44.140625" style="1" customWidth="1"/>
    <col min="4100" max="4100" width="3.7109375" style="1" customWidth="1"/>
    <col min="4101" max="4101" width="17.42578125" style="1" customWidth="1"/>
    <col min="4102" max="4102" width="16.28515625" style="1" customWidth="1"/>
    <col min="4103" max="4103" width="15.7109375" style="1" customWidth="1"/>
    <col min="4104" max="4104" width="15.5703125" style="1" bestFit="1" customWidth="1"/>
    <col min="4105" max="4105" width="9.140625" style="1"/>
    <col min="4106" max="4106" width="32.42578125" style="1" customWidth="1"/>
    <col min="4107" max="4107" width="9.140625" style="1"/>
    <col min="4108" max="4108" width="77.42578125" style="1" customWidth="1"/>
    <col min="4109" max="4354" width="9.140625" style="1"/>
    <col min="4355" max="4355" width="44.140625" style="1" customWidth="1"/>
    <col min="4356" max="4356" width="3.7109375" style="1" customWidth="1"/>
    <col min="4357" max="4357" width="17.42578125" style="1" customWidth="1"/>
    <col min="4358" max="4358" width="16.28515625" style="1" customWidth="1"/>
    <col min="4359" max="4359" width="15.7109375" style="1" customWidth="1"/>
    <col min="4360" max="4360" width="15.5703125" style="1" bestFit="1" customWidth="1"/>
    <col min="4361" max="4361" width="9.140625" style="1"/>
    <col min="4362" max="4362" width="32.42578125" style="1" customWidth="1"/>
    <col min="4363" max="4363" width="9.140625" style="1"/>
    <col min="4364" max="4364" width="77.42578125" style="1" customWidth="1"/>
    <col min="4365" max="4610" width="9.140625" style="1"/>
    <col min="4611" max="4611" width="44.140625" style="1" customWidth="1"/>
    <col min="4612" max="4612" width="3.7109375" style="1" customWidth="1"/>
    <col min="4613" max="4613" width="17.42578125" style="1" customWidth="1"/>
    <col min="4614" max="4614" width="16.28515625" style="1" customWidth="1"/>
    <col min="4615" max="4615" width="15.7109375" style="1" customWidth="1"/>
    <col min="4616" max="4616" width="15.5703125" style="1" bestFit="1" customWidth="1"/>
    <col min="4617" max="4617" width="9.140625" style="1"/>
    <col min="4618" max="4618" width="32.42578125" style="1" customWidth="1"/>
    <col min="4619" max="4619" width="9.140625" style="1"/>
    <col min="4620" max="4620" width="77.42578125" style="1" customWidth="1"/>
    <col min="4621" max="4866" width="9.140625" style="1"/>
    <col min="4867" max="4867" width="44.140625" style="1" customWidth="1"/>
    <col min="4868" max="4868" width="3.7109375" style="1" customWidth="1"/>
    <col min="4869" max="4869" width="17.42578125" style="1" customWidth="1"/>
    <col min="4870" max="4870" width="16.28515625" style="1" customWidth="1"/>
    <col min="4871" max="4871" width="15.7109375" style="1" customWidth="1"/>
    <col min="4872" max="4872" width="15.5703125" style="1" bestFit="1" customWidth="1"/>
    <col min="4873" max="4873" width="9.140625" style="1"/>
    <col min="4874" max="4874" width="32.42578125" style="1" customWidth="1"/>
    <col min="4875" max="4875" width="9.140625" style="1"/>
    <col min="4876" max="4876" width="77.42578125" style="1" customWidth="1"/>
    <col min="4877" max="5122" width="9.140625" style="1"/>
    <col min="5123" max="5123" width="44.140625" style="1" customWidth="1"/>
    <col min="5124" max="5124" width="3.7109375" style="1" customWidth="1"/>
    <col min="5125" max="5125" width="17.42578125" style="1" customWidth="1"/>
    <col min="5126" max="5126" width="16.28515625" style="1" customWidth="1"/>
    <col min="5127" max="5127" width="15.7109375" style="1" customWidth="1"/>
    <col min="5128" max="5128" width="15.5703125" style="1" bestFit="1" customWidth="1"/>
    <col min="5129" max="5129" width="9.140625" style="1"/>
    <col min="5130" max="5130" width="32.42578125" style="1" customWidth="1"/>
    <col min="5131" max="5131" width="9.140625" style="1"/>
    <col min="5132" max="5132" width="77.42578125" style="1" customWidth="1"/>
    <col min="5133" max="5378" width="9.140625" style="1"/>
    <col min="5379" max="5379" width="44.140625" style="1" customWidth="1"/>
    <col min="5380" max="5380" width="3.7109375" style="1" customWidth="1"/>
    <col min="5381" max="5381" width="17.42578125" style="1" customWidth="1"/>
    <col min="5382" max="5382" width="16.28515625" style="1" customWidth="1"/>
    <col min="5383" max="5383" width="15.7109375" style="1" customWidth="1"/>
    <col min="5384" max="5384" width="15.5703125" style="1" bestFit="1" customWidth="1"/>
    <col min="5385" max="5385" width="9.140625" style="1"/>
    <col min="5386" max="5386" width="32.42578125" style="1" customWidth="1"/>
    <col min="5387" max="5387" width="9.140625" style="1"/>
    <col min="5388" max="5388" width="77.42578125" style="1" customWidth="1"/>
    <col min="5389" max="5634" width="9.140625" style="1"/>
    <col min="5635" max="5635" width="44.140625" style="1" customWidth="1"/>
    <col min="5636" max="5636" width="3.7109375" style="1" customWidth="1"/>
    <col min="5637" max="5637" width="17.42578125" style="1" customWidth="1"/>
    <col min="5638" max="5638" width="16.28515625" style="1" customWidth="1"/>
    <col min="5639" max="5639" width="15.7109375" style="1" customWidth="1"/>
    <col min="5640" max="5640" width="15.5703125" style="1" bestFit="1" customWidth="1"/>
    <col min="5641" max="5641" width="9.140625" style="1"/>
    <col min="5642" max="5642" width="32.42578125" style="1" customWidth="1"/>
    <col min="5643" max="5643" width="9.140625" style="1"/>
    <col min="5644" max="5644" width="77.42578125" style="1" customWidth="1"/>
    <col min="5645" max="5890" width="9.140625" style="1"/>
    <col min="5891" max="5891" width="44.140625" style="1" customWidth="1"/>
    <col min="5892" max="5892" width="3.7109375" style="1" customWidth="1"/>
    <col min="5893" max="5893" width="17.42578125" style="1" customWidth="1"/>
    <col min="5894" max="5894" width="16.28515625" style="1" customWidth="1"/>
    <col min="5895" max="5895" width="15.7109375" style="1" customWidth="1"/>
    <col min="5896" max="5896" width="15.5703125" style="1" bestFit="1" customWidth="1"/>
    <col min="5897" max="5897" width="9.140625" style="1"/>
    <col min="5898" max="5898" width="32.42578125" style="1" customWidth="1"/>
    <col min="5899" max="5899" width="9.140625" style="1"/>
    <col min="5900" max="5900" width="77.42578125" style="1" customWidth="1"/>
    <col min="5901" max="6146" width="9.140625" style="1"/>
    <col min="6147" max="6147" width="44.140625" style="1" customWidth="1"/>
    <col min="6148" max="6148" width="3.7109375" style="1" customWidth="1"/>
    <col min="6149" max="6149" width="17.42578125" style="1" customWidth="1"/>
    <col min="6150" max="6150" width="16.28515625" style="1" customWidth="1"/>
    <col min="6151" max="6151" width="15.7109375" style="1" customWidth="1"/>
    <col min="6152" max="6152" width="15.5703125" style="1" bestFit="1" customWidth="1"/>
    <col min="6153" max="6153" width="9.140625" style="1"/>
    <col min="6154" max="6154" width="32.42578125" style="1" customWidth="1"/>
    <col min="6155" max="6155" width="9.140625" style="1"/>
    <col min="6156" max="6156" width="77.42578125" style="1" customWidth="1"/>
    <col min="6157" max="6402" width="9.140625" style="1"/>
    <col min="6403" max="6403" width="44.140625" style="1" customWidth="1"/>
    <col min="6404" max="6404" width="3.7109375" style="1" customWidth="1"/>
    <col min="6405" max="6405" width="17.42578125" style="1" customWidth="1"/>
    <col min="6406" max="6406" width="16.28515625" style="1" customWidth="1"/>
    <col min="6407" max="6407" width="15.7109375" style="1" customWidth="1"/>
    <col min="6408" max="6408" width="15.5703125" style="1" bestFit="1" customWidth="1"/>
    <col min="6409" max="6409" width="9.140625" style="1"/>
    <col min="6410" max="6410" width="32.42578125" style="1" customWidth="1"/>
    <col min="6411" max="6411" width="9.140625" style="1"/>
    <col min="6412" max="6412" width="77.42578125" style="1" customWidth="1"/>
    <col min="6413" max="6658" width="9.140625" style="1"/>
    <col min="6659" max="6659" width="44.140625" style="1" customWidth="1"/>
    <col min="6660" max="6660" width="3.7109375" style="1" customWidth="1"/>
    <col min="6661" max="6661" width="17.42578125" style="1" customWidth="1"/>
    <col min="6662" max="6662" width="16.28515625" style="1" customWidth="1"/>
    <col min="6663" max="6663" width="15.7109375" style="1" customWidth="1"/>
    <col min="6664" max="6664" width="15.5703125" style="1" bestFit="1" customWidth="1"/>
    <col min="6665" max="6665" width="9.140625" style="1"/>
    <col min="6666" max="6666" width="32.42578125" style="1" customWidth="1"/>
    <col min="6667" max="6667" width="9.140625" style="1"/>
    <col min="6668" max="6668" width="77.42578125" style="1" customWidth="1"/>
    <col min="6669" max="6914" width="9.140625" style="1"/>
    <col min="6915" max="6915" width="44.140625" style="1" customWidth="1"/>
    <col min="6916" max="6916" width="3.7109375" style="1" customWidth="1"/>
    <col min="6917" max="6917" width="17.42578125" style="1" customWidth="1"/>
    <col min="6918" max="6918" width="16.28515625" style="1" customWidth="1"/>
    <col min="6919" max="6919" width="15.7109375" style="1" customWidth="1"/>
    <col min="6920" max="6920" width="15.5703125" style="1" bestFit="1" customWidth="1"/>
    <col min="6921" max="6921" width="9.140625" style="1"/>
    <col min="6922" max="6922" width="32.42578125" style="1" customWidth="1"/>
    <col min="6923" max="6923" width="9.140625" style="1"/>
    <col min="6924" max="6924" width="77.42578125" style="1" customWidth="1"/>
    <col min="6925" max="7170" width="9.140625" style="1"/>
    <col min="7171" max="7171" width="44.140625" style="1" customWidth="1"/>
    <col min="7172" max="7172" width="3.7109375" style="1" customWidth="1"/>
    <col min="7173" max="7173" width="17.42578125" style="1" customWidth="1"/>
    <col min="7174" max="7174" width="16.28515625" style="1" customWidth="1"/>
    <col min="7175" max="7175" width="15.7109375" style="1" customWidth="1"/>
    <col min="7176" max="7176" width="15.5703125" style="1" bestFit="1" customWidth="1"/>
    <col min="7177" max="7177" width="9.140625" style="1"/>
    <col min="7178" max="7178" width="32.42578125" style="1" customWidth="1"/>
    <col min="7179" max="7179" width="9.140625" style="1"/>
    <col min="7180" max="7180" width="77.42578125" style="1" customWidth="1"/>
    <col min="7181" max="7426" width="9.140625" style="1"/>
    <col min="7427" max="7427" width="44.140625" style="1" customWidth="1"/>
    <col min="7428" max="7428" width="3.7109375" style="1" customWidth="1"/>
    <col min="7429" max="7429" width="17.42578125" style="1" customWidth="1"/>
    <col min="7430" max="7430" width="16.28515625" style="1" customWidth="1"/>
    <col min="7431" max="7431" width="15.7109375" style="1" customWidth="1"/>
    <col min="7432" max="7432" width="15.5703125" style="1" bestFit="1" customWidth="1"/>
    <col min="7433" max="7433" width="9.140625" style="1"/>
    <col min="7434" max="7434" width="32.42578125" style="1" customWidth="1"/>
    <col min="7435" max="7435" width="9.140625" style="1"/>
    <col min="7436" max="7436" width="77.42578125" style="1" customWidth="1"/>
    <col min="7437" max="7682" width="9.140625" style="1"/>
    <col min="7683" max="7683" width="44.140625" style="1" customWidth="1"/>
    <col min="7684" max="7684" width="3.7109375" style="1" customWidth="1"/>
    <col min="7685" max="7685" width="17.42578125" style="1" customWidth="1"/>
    <col min="7686" max="7686" width="16.28515625" style="1" customWidth="1"/>
    <col min="7687" max="7687" width="15.7109375" style="1" customWidth="1"/>
    <col min="7688" max="7688" width="15.5703125" style="1" bestFit="1" customWidth="1"/>
    <col min="7689" max="7689" width="9.140625" style="1"/>
    <col min="7690" max="7690" width="32.42578125" style="1" customWidth="1"/>
    <col min="7691" max="7691" width="9.140625" style="1"/>
    <col min="7692" max="7692" width="77.42578125" style="1" customWidth="1"/>
    <col min="7693" max="7938" width="9.140625" style="1"/>
    <col min="7939" max="7939" width="44.140625" style="1" customWidth="1"/>
    <col min="7940" max="7940" width="3.7109375" style="1" customWidth="1"/>
    <col min="7941" max="7941" width="17.42578125" style="1" customWidth="1"/>
    <col min="7942" max="7942" width="16.28515625" style="1" customWidth="1"/>
    <col min="7943" max="7943" width="15.7109375" style="1" customWidth="1"/>
    <col min="7944" max="7944" width="15.5703125" style="1" bestFit="1" customWidth="1"/>
    <col min="7945" max="7945" width="9.140625" style="1"/>
    <col min="7946" max="7946" width="32.42578125" style="1" customWidth="1"/>
    <col min="7947" max="7947" width="9.140625" style="1"/>
    <col min="7948" max="7948" width="77.42578125" style="1" customWidth="1"/>
    <col min="7949" max="8194" width="9.140625" style="1"/>
    <col min="8195" max="8195" width="44.140625" style="1" customWidth="1"/>
    <col min="8196" max="8196" width="3.7109375" style="1" customWidth="1"/>
    <col min="8197" max="8197" width="17.42578125" style="1" customWidth="1"/>
    <col min="8198" max="8198" width="16.28515625" style="1" customWidth="1"/>
    <col min="8199" max="8199" width="15.7109375" style="1" customWidth="1"/>
    <col min="8200" max="8200" width="15.5703125" style="1" bestFit="1" customWidth="1"/>
    <col min="8201" max="8201" width="9.140625" style="1"/>
    <col min="8202" max="8202" width="32.42578125" style="1" customWidth="1"/>
    <col min="8203" max="8203" width="9.140625" style="1"/>
    <col min="8204" max="8204" width="77.42578125" style="1" customWidth="1"/>
    <col min="8205" max="8450" width="9.140625" style="1"/>
    <col min="8451" max="8451" width="44.140625" style="1" customWidth="1"/>
    <col min="8452" max="8452" width="3.7109375" style="1" customWidth="1"/>
    <col min="8453" max="8453" width="17.42578125" style="1" customWidth="1"/>
    <col min="8454" max="8454" width="16.28515625" style="1" customWidth="1"/>
    <col min="8455" max="8455" width="15.7109375" style="1" customWidth="1"/>
    <col min="8456" max="8456" width="15.5703125" style="1" bestFit="1" customWidth="1"/>
    <col min="8457" max="8457" width="9.140625" style="1"/>
    <col min="8458" max="8458" width="32.42578125" style="1" customWidth="1"/>
    <col min="8459" max="8459" width="9.140625" style="1"/>
    <col min="8460" max="8460" width="77.42578125" style="1" customWidth="1"/>
    <col min="8461" max="8706" width="9.140625" style="1"/>
    <col min="8707" max="8707" width="44.140625" style="1" customWidth="1"/>
    <col min="8708" max="8708" width="3.7109375" style="1" customWidth="1"/>
    <col min="8709" max="8709" width="17.42578125" style="1" customWidth="1"/>
    <col min="8710" max="8710" width="16.28515625" style="1" customWidth="1"/>
    <col min="8711" max="8711" width="15.7109375" style="1" customWidth="1"/>
    <col min="8712" max="8712" width="15.5703125" style="1" bestFit="1" customWidth="1"/>
    <col min="8713" max="8713" width="9.140625" style="1"/>
    <col min="8714" max="8714" width="32.42578125" style="1" customWidth="1"/>
    <col min="8715" max="8715" width="9.140625" style="1"/>
    <col min="8716" max="8716" width="77.42578125" style="1" customWidth="1"/>
    <col min="8717" max="8962" width="9.140625" style="1"/>
    <col min="8963" max="8963" width="44.140625" style="1" customWidth="1"/>
    <col min="8964" max="8964" width="3.7109375" style="1" customWidth="1"/>
    <col min="8965" max="8965" width="17.42578125" style="1" customWidth="1"/>
    <col min="8966" max="8966" width="16.28515625" style="1" customWidth="1"/>
    <col min="8967" max="8967" width="15.7109375" style="1" customWidth="1"/>
    <col min="8968" max="8968" width="15.5703125" style="1" bestFit="1" customWidth="1"/>
    <col min="8969" max="8969" width="9.140625" style="1"/>
    <col min="8970" max="8970" width="32.42578125" style="1" customWidth="1"/>
    <col min="8971" max="8971" width="9.140625" style="1"/>
    <col min="8972" max="8972" width="77.42578125" style="1" customWidth="1"/>
    <col min="8973" max="9218" width="9.140625" style="1"/>
    <col min="9219" max="9219" width="44.140625" style="1" customWidth="1"/>
    <col min="9220" max="9220" width="3.7109375" style="1" customWidth="1"/>
    <col min="9221" max="9221" width="17.42578125" style="1" customWidth="1"/>
    <col min="9222" max="9222" width="16.28515625" style="1" customWidth="1"/>
    <col min="9223" max="9223" width="15.7109375" style="1" customWidth="1"/>
    <col min="9224" max="9224" width="15.5703125" style="1" bestFit="1" customWidth="1"/>
    <col min="9225" max="9225" width="9.140625" style="1"/>
    <col min="9226" max="9226" width="32.42578125" style="1" customWidth="1"/>
    <col min="9227" max="9227" width="9.140625" style="1"/>
    <col min="9228" max="9228" width="77.42578125" style="1" customWidth="1"/>
    <col min="9229" max="9474" width="9.140625" style="1"/>
    <col min="9475" max="9475" width="44.140625" style="1" customWidth="1"/>
    <col min="9476" max="9476" width="3.7109375" style="1" customWidth="1"/>
    <col min="9477" max="9477" width="17.42578125" style="1" customWidth="1"/>
    <col min="9478" max="9478" width="16.28515625" style="1" customWidth="1"/>
    <col min="9479" max="9479" width="15.7109375" style="1" customWidth="1"/>
    <col min="9480" max="9480" width="15.5703125" style="1" bestFit="1" customWidth="1"/>
    <col min="9481" max="9481" width="9.140625" style="1"/>
    <col min="9482" max="9482" width="32.42578125" style="1" customWidth="1"/>
    <col min="9483" max="9483" width="9.140625" style="1"/>
    <col min="9484" max="9484" width="77.42578125" style="1" customWidth="1"/>
    <col min="9485" max="9730" width="9.140625" style="1"/>
    <col min="9731" max="9731" width="44.140625" style="1" customWidth="1"/>
    <col min="9732" max="9732" width="3.7109375" style="1" customWidth="1"/>
    <col min="9733" max="9733" width="17.42578125" style="1" customWidth="1"/>
    <col min="9734" max="9734" width="16.28515625" style="1" customWidth="1"/>
    <col min="9735" max="9735" width="15.7109375" style="1" customWidth="1"/>
    <col min="9736" max="9736" width="15.5703125" style="1" bestFit="1" customWidth="1"/>
    <col min="9737" max="9737" width="9.140625" style="1"/>
    <col min="9738" max="9738" width="32.42578125" style="1" customWidth="1"/>
    <col min="9739" max="9739" width="9.140625" style="1"/>
    <col min="9740" max="9740" width="77.42578125" style="1" customWidth="1"/>
    <col min="9741" max="9986" width="9.140625" style="1"/>
    <col min="9987" max="9987" width="44.140625" style="1" customWidth="1"/>
    <col min="9988" max="9988" width="3.7109375" style="1" customWidth="1"/>
    <col min="9989" max="9989" width="17.42578125" style="1" customWidth="1"/>
    <col min="9990" max="9990" width="16.28515625" style="1" customWidth="1"/>
    <col min="9991" max="9991" width="15.7109375" style="1" customWidth="1"/>
    <col min="9992" max="9992" width="15.5703125" style="1" bestFit="1" customWidth="1"/>
    <col min="9993" max="9993" width="9.140625" style="1"/>
    <col min="9994" max="9994" width="32.42578125" style="1" customWidth="1"/>
    <col min="9995" max="9995" width="9.140625" style="1"/>
    <col min="9996" max="9996" width="77.42578125" style="1" customWidth="1"/>
    <col min="9997" max="10242" width="9.140625" style="1"/>
    <col min="10243" max="10243" width="44.140625" style="1" customWidth="1"/>
    <col min="10244" max="10244" width="3.7109375" style="1" customWidth="1"/>
    <col min="10245" max="10245" width="17.42578125" style="1" customWidth="1"/>
    <col min="10246" max="10246" width="16.28515625" style="1" customWidth="1"/>
    <col min="10247" max="10247" width="15.7109375" style="1" customWidth="1"/>
    <col min="10248" max="10248" width="15.5703125" style="1" bestFit="1" customWidth="1"/>
    <col min="10249" max="10249" width="9.140625" style="1"/>
    <col min="10250" max="10250" width="32.42578125" style="1" customWidth="1"/>
    <col min="10251" max="10251" width="9.140625" style="1"/>
    <col min="10252" max="10252" width="77.42578125" style="1" customWidth="1"/>
    <col min="10253" max="10498" width="9.140625" style="1"/>
    <col min="10499" max="10499" width="44.140625" style="1" customWidth="1"/>
    <col min="10500" max="10500" width="3.7109375" style="1" customWidth="1"/>
    <col min="10501" max="10501" width="17.42578125" style="1" customWidth="1"/>
    <col min="10502" max="10502" width="16.28515625" style="1" customWidth="1"/>
    <col min="10503" max="10503" width="15.7109375" style="1" customWidth="1"/>
    <col min="10504" max="10504" width="15.5703125" style="1" bestFit="1" customWidth="1"/>
    <col min="10505" max="10505" width="9.140625" style="1"/>
    <col min="10506" max="10506" width="32.42578125" style="1" customWidth="1"/>
    <col min="10507" max="10507" width="9.140625" style="1"/>
    <col min="10508" max="10508" width="77.42578125" style="1" customWidth="1"/>
    <col min="10509" max="10754" width="9.140625" style="1"/>
    <col min="10755" max="10755" width="44.140625" style="1" customWidth="1"/>
    <col min="10756" max="10756" width="3.7109375" style="1" customWidth="1"/>
    <col min="10757" max="10757" width="17.42578125" style="1" customWidth="1"/>
    <col min="10758" max="10758" width="16.28515625" style="1" customWidth="1"/>
    <col min="10759" max="10759" width="15.7109375" style="1" customWidth="1"/>
    <col min="10760" max="10760" width="15.5703125" style="1" bestFit="1" customWidth="1"/>
    <col min="10761" max="10761" width="9.140625" style="1"/>
    <col min="10762" max="10762" width="32.42578125" style="1" customWidth="1"/>
    <col min="10763" max="10763" width="9.140625" style="1"/>
    <col min="10764" max="10764" width="77.42578125" style="1" customWidth="1"/>
    <col min="10765" max="11010" width="9.140625" style="1"/>
    <col min="11011" max="11011" width="44.140625" style="1" customWidth="1"/>
    <col min="11012" max="11012" width="3.7109375" style="1" customWidth="1"/>
    <col min="11013" max="11013" width="17.42578125" style="1" customWidth="1"/>
    <col min="11014" max="11014" width="16.28515625" style="1" customWidth="1"/>
    <col min="11015" max="11015" width="15.7109375" style="1" customWidth="1"/>
    <col min="11016" max="11016" width="15.5703125" style="1" bestFit="1" customWidth="1"/>
    <col min="11017" max="11017" width="9.140625" style="1"/>
    <col min="11018" max="11018" width="32.42578125" style="1" customWidth="1"/>
    <col min="11019" max="11019" width="9.140625" style="1"/>
    <col min="11020" max="11020" width="77.42578125" style="1" customWidth="1"/>
    <col min="11021" max="11266" width="9.140625" style="1"/>
    <col min="11267" max="11267" width="44.140625" style="1" customWidth="1"/>
    <col min="11268" max="11268" width="3.7109375" style="1" customWidth="1"/>
    <col min="11269" max="11269" width="17.42578125" style="1" customWidth="1"/>
    <col min="11270" max="11270" width="16.28515625" style="1" customWidth="1"/>
    <col min="11271" max="11271" width="15.7109375" style="1" customWidth="1"/>
    <col min="11272" max="11272" width="15.5703125" style="1" bestFit="1" customWidth="1"/>
    <col min="11273" max="11273" width="9.140625" style="1"/>
    <col min="11274" max="11274" width="32.42578125" style="1" customWidth="1"/>
    <col min="11275" max="11275" width="9.140625" style="1"/>
    <col min="11276" max="11276" width="77.42578125" style="1" customWidth="1"/>
    <col min="11277" max="11522" width="9.140625" style="1"/>
    <col min="11523" max="11523" width="44.140625" style="1" customWidth="1"/>
    <col min="11524" max="11524" width="3.7109375" style="1" customWidth="1"/>
    <col min="11525" max="11525" width="17.42578125" style="1" customWidth="1"/>
    <col min="11526" max="11526" width="16.28515625" style="1" customWidth="1"/>
    <col min="11527" max="11527" width="15.7109375" style="1" customWidth="1"/>
    <col min="11528" max="11528" width="15.5703125" style="1" bestFit="1" customWidth="1"/>
    <col min="11529" max="11529" width="9.140625" style="1"/>
    <col min="11530" max="11530" width="32.42578125" style="1" customWidth="1"/>
    <col min="11531" max="11531" width="9.140625" style="1"/>
    <col min="11532" max="11532" width="77.42578125" style="1" customWidth="1"/>
    <col min="11533" max="11778" width="9.140625" style="1"/>
    <col min="11779" max="11779" width="44.140625" style="1" customWidth="1"/>
    <col min="11780" max="11780" width="3.7109375" style="1" customWidth="1"/>
    <col min="11781" max="11781" width="17.42578125" style="1" customWidth="1"/>
    <col min="11782" max="11782" width="16.28515625" style="1" customWidth="1"/>
    <col min="11783" max="11783" width="15.7109375" style="1" customWidth="1"/>
    <col min="11784" max="11784" width="15.5703125" style="1" bestFit="1" customWidth="1"/>
    <col min="11785" max="11785" width="9.140625" style="1"/>
    <col min="11786" max="11786" width="32.42578125" style="1" customWidth="1"/>
    <col min="11787" max="11787" width="9.140625" style="1"/>
    <col min="11788" max="11788" width="77.42578125" style="1" customWidth="1"/>
    <col min="11789" max="12034" width="9.140625" style="1"/>
    <col min="12035" max="12035" width="44.140625" style="1" customWidth="1"/>
    <col min="12036" max="12036" width="3.7109375" style="1" customWidth="1"/>
    <col min="12037" max="12037" width="17.42578125" style="1" customWidth="1"/>
    <col min="12038" max="12038" width="16.28515625" style="1" customWidth="1"/>
    <col min="12039" max="12039" width="15.7109375" style="1" customWidth="1"/>
    <col min="12040" max="12040" width="15.5703125" style="1" bestFit="1" customWidth="1"/>
    <col min="12041" max="12041" width="9.140625" style="1"/>
    <col min="12042" max="12042" width="32.42578125" style="1" customWidth="1"/>
    <col min="12043" max="12043" width="9.140625" style="1"/>
    <col min="12044" max="12044" width="77.42578125" style="1" customWidth="1"/>
    <col min="12045" max="12290" width="9.140625" style="1"/>
    <col min="12291" max="12291" width="44.140625" style="1" customWidth="1"/>
    <col min="12292" max="12292" width="3.7109375" style="1" customWidth="1"/>
    <col min="12293" max="12293" width="17.42578125" style="1" customWidth="1"/>
    <col min="12294" max="12294" width="16.28515625" style="1" customWidth="1"/>
    <col min="12295" max="12295" width="15.7109375" style="1" customWidth="1"/>
    <col min="12296" max="12296" width="15.5703125" style="1" bestFit="1" customWidth="1"/>
    <col min="12297" max="12297" width="9.140625" style="1"/>
    <col min="12298" max="12298" width="32.42578125" style="1" customWidth="1"/>
    <col min="12299" max="12299" width="9.140625" style="1"/>
    <col min="12300" max="12300" width="77.42578125" style="1" customWidth="1"/>
    <col min="12301" max="12546" width="9.140625" style="1"/>
    <col min="12547" max="12547" width="44.140625" style="1" customWidth="1"/>
    <col min="12548" max="12548" width="3.7109375" style="1" customWidth="1"/>
    <col min="12549" max="12549" width="17.42578125" style="1" customWidth="1"/>
    <col min="12550" max="12550" width="16.28515625" style="1" customWidth="1"/>
    <col min="12551" max="12551" width="15.7109375" style="1" customWidth="1"/>
    <col min="12552" max="12552" width="15.5703125" style="1" bestFit="1" customWidth="1"/>
    <col min="12553" max="12553" width="9.140625" style="1"/>
    <col min="12554" max="12554" width="32.42578125" style="1" customWidth="1"/>
    <col min="12555" max="12555" width="9.140625" style="1"/>
    <col min="12556" max="12556" width="77.42578125" style="1" customWidth="1"/>
    <col min="12557" max="12802" width="9.140625" style="1"/>
    <col min="12803" max="12803" width="44.140625" style="1" customWidth="1"/>
    <col min="12804" max="12804" width="3.7109375" style="1" customWidth="1"/>
    <col min="12805" max="12805" width="17.42578125" style="1" customWidth="1"/>
    <col min="12806" max="12806" width="16.28515625" style="1" customWidth="1"/>
    <col min="12807" max="12807" width="15.7109375" style="1" customWidth="1"/>
    <col min="12808" max="12808" width="15.5703125" style="1" bestFit="1" customWidth="1"/>
    <col min="12809" max="12809" width="9.140625" style="1"/>
    <col min="12810" max="12810" width="32.42578125" style="1" customWidth="1"/>
    <col min="12811" max="12811" width="9.140625" style="1"/>
    <col min="12812" max="12812" width="77.42578125" style="1" customWidth="1"/>
    <col min="12813" max="13058" width="9.140625" style="1"/>
    <col min="13059" max="13059" width="44.140625" style="1" customWidth="1"/>
    <col min="13060" max="13060" width="3.7109375" style="1" customWidth="1"/>
    <col min="13061" max="13061" width="17.42578125" style="1" customWidth="1"/>
    <col min="13062" max="13062" width="16.28515625" style="1" customWidth="1"/>
    <col min="13063" max="13063" width="15.7109375" style="1" customWidth="1"/>
    <col min="13064" max="13064" width="15.5703125" style="1" bestFit="1" customWidth="1"/>
    <col min="13065" max="13065" width="9.140625" style="1"/>
    <col min="13066" max="13066" width="32.42578125" style="1" customWidth="1"/>
    <col min="13067" max="13067" width="9.140625" style="1"/>
    <col min="13068" max="13068" width="77.42578125" style="1" customWidth="1"/>
    <col min="13069" max="13314" width="9.140625" style="1"/>
    <col min="13315" max="13315" width="44.140625" style="1" customWidth="1"/>
    <col min="13316" max="13316" width="3.7109375" style="1" customWidth="1"/>
    <col min="13317" max="13317" width="17.42578125" style="1" customWidth="1"/>
    <col min="13318" max="13318" width="16.28515625" style="1" customWidth="1"/>
    <col min="13319" max="13319" width="15.7109375" style="1" customWidth="1"/>
    <col min="13320" max="13320" width="15.5703125" style="1" bestFit="1" customWidth="1"/>
    <col min="13321" max="13321" width="9.140625" style="1"/>
    <col min="13322" max="13322" width="32.42578125" style="1" customWidth="1"/>
    <col min="13323" max="13323" width="9.140625" style="1"/>
    <col min="13324" max="13324" width="77.42578125" style="1" customWidth="1"/>
    <col min="13325" max="13570" width="9.140625" style="1"/>
    <col min="13571" max="13571" width="44.140625" style="1" customWidth="1"/>
    <col min="13572" max="13572" width="3.7109375" style="1" customWidth="1"/>
    <col min="13573" max="13573" width="17.42578125" style="1" customWidth="1"/>
    <col min="13574" max="13574" width="16.28515625" style="1" customWidth="1"/>
    <col min="13575" max="13575" width="15.7109375" style="1" customWidth="1"/>
    <col min="13576" max="13576" width="15.5703125" style="1" bestFit="1" customWidth="1"/>
    <col min="13577" max="13577" width="9.140625" style="1"/>
    <col min="13578" max="13578" width="32.42578125" style="1" customWidth="1"/>
    <col min="13579" max="13579" width="9.140625" style="1"/>
    <col min="13580" max="13580" width="77.42578125" style="1" customWidth="1"/>
    <col min="13581" max="13826" width="9.140625" style="1"/>
    <col min="13827" max="13827" width="44.140625" style="1" customWidth="1"/>
    <col min="13828" max="13828" width="3.7109375" style="1" customWidth="1"/>
    <col min="13829" max="13829" width="17.42578125" style="1" customWidth="1"/>
    <col min="13830" max="13830" width="16.28515625" style="1" customWidth="1"/>
    <col min="13831" max="13831" width="15.7109375" style="1" customWidth="1"/>
    <col min="13832" max="13832" width="15.5703125" style="1" bestFit="1" customWidth="1"/>
    <col min="13833" max="13833" width="9.140625" style="1"/>
    <col min="13834" max="13834" width="32.42578125" style="1" customWidth="1"/>
    <col min="13835" max="13835" width="9.140625" style="1"/>
    <col min="13836" max="13836" width="77.42578125" style="1" customWidth="1"/>
    <col min="13837" max="14082" width="9.140625" style="1"/>
    <col min="14083" max="14083" width="44.140625" style="1" customWidth="1"/>
    <col min="14084" max="14084" width="3.7109375" style="1" customWidth="1"/>
    <col min="14085" max="14085" width="17.42578125" style="1" customWidth="1"/>
    <col min="14086" max="14086" width="16.28515625" style="1" customWidth="1"/>
    <col min="14087" max="14087" width="15.7109375" style="1" customWidth="1"/>
    <col min="14088" max="14088" width="15.5703125" style="1" bestFit="1" customWidth="1"/>
    <col min="14089" max="14089" width="9.140625" style="1"/>
    <col min="14090" max="14090" width="32.42578125" style="1" customWidth="1"/>
    <col min="14091" max="14091" width="9.140625" style="1"/>
    <col min="14092" max="14092" width="77.42578125" style="1" customWidth="1"/>
    <col min="14093" max="14338" width="9.140625" style="1"/>
    <col min="14339" max="14339" width="44.140625" style="1" customWidth="1"/>
    <col min="14340" max="14340" width="3.7109375" style="1" customWidth="1"/>
    <col min="14341" max="14341" width="17.42578125" style="1" customWidth="1"/>
    <col min="14342" max="14342" width="16.28515625" style="1" customWidth="1"/>
    <col min="14343" max="14343" width="15.7109375" style="1" customWidth="1"/>
    <col min="14344" max="14344" width="15.5703125" style="1" bestFit="1" customWidth="1"/>
    <col min="14345" max="14345" width="9.140625" style="1"/>
    <col min="14346" max="14346" width="32.42578125" style="1" customWidth="1"/>
    <col min="14347" max="14347" width="9.140625" style="1"/>
    <col min="14348" max="14348" width="77.42578125" style="1" customWidth="1"/>
    <col min="14349" max="14594" width="9.140625" style="1"/>
    <col min="14595" max="14595" width="44.140625" style="1" customWidth="1"/>
    <col min="14596" max="14596" width="3.7109375" style="1" customWidth="1"/>
    <col min="14597" max="14597" width="17.42578125" style="1" customWidth="1"/>
    <col min="14598" max="14598" width="16.28515625" style="1" customWidth="1"/>
    <col min="14599" max="14599" width="15.7109375" style="1" customWidth="1"/>
    <col min="14600" max="14600" width="15.5703125" style="1" bestFit="1" customWidth="1"/>
    <col min="14601" max="14601" width="9.140625" style="1"/>
    <col min="14602" max="14602" width="32.42578125" style="1" customWidth="1"/>
    <col min="14603" max="14603" width="9.140625" style="1"/>
    <col min="14604" max="14604" width="77.42578125" style="1" customWidth="1"/>
    <col min="14605" max="14850" width="9.140625" style="1"/>
    <col min="14851" max="14851" width="44.140625" style="1" customWidth="1"/>
    <col min="14852" max="14852" width="3.7109375" style="1" customWidth="1"/>
    <col min="14853" max="14853" width="17.42578125" style="1" customWidth="1"/>
    <col min="14854" max="14854" width="16.28515625" style="1" customWidth="1"/>
    <col min="14855" max="14855" width="15.7109375" style="1" customWidth="1"/>
    <col min="14856" max="14856" width="15.5703125" style="1" bestFit="1" customWidth="1"/>
    <col min="14857" max="14857" width="9.140625" style="1"/>
    <col min="14858" max="14858" width="32.42578125" style="1" customWidth="1"/>
    <col min="14859" max="14859" width="9.140625" style="1"/>
    <col min="14860" max="14860" width="77.42578125" style="1" customWidth="1"/>
    <col min="14861" max="15106" width="9.140625" style="1"/>
    <col min="15107" max="15107" width="44.140625" style="1" customWidth="1"/>
    <col min="15108" max="15108" width="3.7109375" style="1" customWidth="1"/>
    <col min="15109" max="15109" width="17.42578125" style="1" customWidth="1"/>
    <col min="15110" max="15110" width="16.28515625" style="1" customWidth="1"/>
    <col min="15111" max="15111" width="15.7109375" style="1" customWidth="1"/>
    <col min="15112" max="15112" width="15.5703125" style="1" bestFit="1" customWidth="1"/>
    <col min="15113" max="15113" width="9.140625" style="1"/>
    <col min="15114" max="15114" width="32.42578125" style="1" customWidth="1"/>
    <col min="15115" max="15115" width="9.140625" style="1"/>
    <col min="15116" max="15116" width="77.42578125" style="1" customWidth="1"/>
    <col min="15117" max="15362" width="9.140625" style="1"/>
    <col min="15363" max="15363" width="44.140625" style="1" customWidth="1"/>
    <col min="15364" max="15364" width="3.7109375" style="1" customWidth="1"/>
    <col min="15365" max="15365" width="17.42578125" style="1" customWidth="1"/>
    <col min="15366" max="15366" width="16.28515625" style="1" customWidth="1"/>
    <col min="15367" max="15367" width="15.7109375" style="1" customWidth="1"/>
    <col min="15368" max="15368" width="15.5703125" style="1" bestFit="1" customWidth="1"/>
    <col min="15369" max="15369" width="9.140625" style="1"/>
    <col min="15370" max="15370" width="32.42578125" style="1" customWidth="1"/>
    <col min="15371" max="15371" width="9.140625" style="1"/>
    <col min="15372" max="15372" width="77.42578125" style="1" customWidth="1"/>
    <col min="15373" max="15618" width="9.140625" style="1"/>
    <col min="15619" max="15619" width="44.140625" style="1" customWidth="1"/>
    <col min="15620" max="15620" width="3.7109375" style="1" customWidth="1"/>
    <col min="15621" max="15621" width="17.42578125" style="1" customWidth="1"/>
    <col min="15622" max="15622" width="16.28515625" style="1" customWidth="1"/>
    <col min="15623" max="15623" width="15.7109375" style="1" customWidth="1"/>
    <col min="15624" max="15624" width="15.5703125" style="1" bestFit="1" customWidth="1"/>
    <col min="15625" max="15625" width="9.140625" style="1"/>
    <col min="15626" max="15626" width="32.42578125" style="1" customWidth="1"/>
    <col min="15627" max="15627" width="9.140625" style="1"/>
    <col min="15628" max="15628" width="77.42578125" style="1" customWidth="1"/>
    <col min="15629" max="15874" width="9.140625" style="1"/>
    <col min="15875" max="15875" width="44.140625" style="1" customWidth="1"/>
    <col min="15876" max="15876" width="3.7109375" style="1" customWidth="1"/>
    <col min="15877" max="15877" width="17.42578125" style="1" customWidth="1"/>
    <col min="15878" max="15878" width="16.28515625" style="1" customWidth="1"/>
    <col min="15879" max="15879" width="15.7109375" style="1" customWidth="1"/>
    <col min="15880" max="15880" width="15.5703125" style="1" bestFit="1" customWidth="1"/>
    <col min="15881" max="15881" width="9.140625" style="1"/>
    <col min="15882" max="15882" width="32.42578125" style="1" customWidth="1"/>
    <col min="15883" max="15883" width="9.140625" style="1"/>
    <col min="15884" max="15884" width="77.42578125" style="1" customWidth="1"/>
    <col min="15885" max="16130" width="9.140625" style="1"/>
    <col min="16131" max="16131" width="44.140625" style="1" customWidth="1"/>
    <col min="16132" max="16132" width="3.7109375" style="1" customWidth="1"/>
    <col min="16133" max="16133" width="17.42578125" style="1" customWidth="1"/>
    <col min="16134" max="16134" width="16.28515625" style="1" customWidth="1"/>
    <col min="16135" max="16135" width="15.7109375" style="1" customWidth="1"/>
    <col min="16136" max="16136" width="15.5703125" style="1" bestFit="1" customWidth="1"/>
    <col min="16137" max="16137" width="9.140625" style="1"/>
    <col min="16138" max="16138" width="32.42578125" style="1" customWidth="1"/>
    <col min="16139" max="16139" width="9.140625" style="1"/>
    <col min="16140" max="16140" width="77.42578125" style="1" customWidth="1"/>
    <col min="16141" max="16384" width="9.140625" style="1"/>
  </cols>
  <sheetData>
    <row r="1" spans="2:12" ht="17.25" thickBot="1"/>
    <row r="2" spans="2:12">
      <c r="B2" s="56"/>
      <c r="C2" s="54"/>
      <c r="D2" s="54"/>
      <c r="E2" s="55"/>
      <c r="F2" s="53"/>
    </row>
    <row r="3" spans="2:12">
      <c r="B3" s="9"/>
      <c r="F3" s="11"/>
    </row>
    <row r="4" spans="2:12">
      <c r="B4" s="9"/>
      <c r="F4" s="11"/>
    </row>
    <row r="5" spans="2:12">
      <c r="B5" s="43" t="s">
        <v>43</v>
      </c>
      <c r="F5" s="11"/>
    </row>
    <row r="6" spans="2:12">
      <c r="B6" s="9" t="s">
        <v>38</v>
      </c>
      <c r="F6" s="11"/>
    </row>
    <row r="7" spans="2:12">
      <c r="B7" s="9"/>
      <c r="F7" s="11"/>
    </row>
    <row r="8" spans="2:12" ht="63" customHeight="1">
      <c r="B8" s="121" t="s">
        <v>37</v>
      </c>
      <c r="C8" s="122"/>
      <c r="D8" s="122"/>
      <c r="E8" s="122"/>
      <c r="F8" s="123"/>
      <c r="G8" s="80"/>
      <c r="H8" s="52"/>
      <c r="I8" s="50"/>
      <c r="J8" s="51"/>
      <c r="K8" s="50"/>
      <c r="L8" s="50"/>
    </row>
    <row r="9" spans="2:12">
      <c r="B9" s="9"/>
      <c r="F9" s="11"/>
      <c r="J9" s="38"/>
    </row>
    <row r="10" spans="2:12">
      <c r="B10" s="49" t="s">
        <v>36</v>
      </c>
      <c r="F10" s="11"/>
      <c r="J10" s="38" t="s">
        <v>16</v>
      </c>
    </row>
    <row r="11" spans="2:12">
      <c r="B11" s="9"/>
      <c r="F11" s="11"/>
      <c r="J11" s="38" t="s">
        <v>35</v>
      </c>
    </row>
    <row r="12" spans="2:12">
      <c r="B12" s="48" t="s">
        <v>34</v>
      </c>
      <c r="C12" s="47" t="s">
        <v>33</v>
      </c>
      <c r="D12" s="46"/>
      <c r="E12" s="46"/>
      <c r="F12" s="76"/>
      <c r="G12" s="40"/>
      <c r="I12" s="45"/>
      <c r="J12" s="38" t="s">
        <v>32</v>
      </c>
      <c r="K12" s="45"/>
    </row>
    <row r="13" spans="2:12">
      <c r="B13" s="13" t="s">
        <v>31</v>
      </c>
      <c r="C13" s="124"/>
      <c r="D13" s="125"/>
      <c r="E13" s="125"/>
      <c r="F13" s="126"/>
      <c r="G13" s="73"/>
      <c r="J13" s="38" t="s">
        <v>30</v>
      </c>
    </row>
    <row r="14" spans="2:12">
      <c r="B14" s="13" t="s">
        <v>29</v>
      </c>
      <c r="C14" s="124"/>
      <c r="D14" s="125"/>
      <c r="E14" s="125"/>
      <c r="F14" s="126"/>
      <c r="G14" s="73"/>
      <c r="J14" s="44" t="s">
        <v>28</v>
      </c>
    </row>
    <row r="15" spans="2:12">
      <c r="B15" s="13" t="s">
        <v>27</v>
      </c>
      <c r="C15" s="124"/>
      <c r="D15" s="125"/>
      <c r="E15" s="125"/>
      <c r="F15" s="126"/>
      <c r="G15" s="73"/>
      <c r="J15" s="38" t="s">
        <v>26</v>
      </c>
    </row>
    <row r="16" spans="2:12">
      <c r="B16" s="43"/>
      <c r="C16" s="40"/>
      <c r="D16" s="40"/>
      <c r="E16" s="42"/>
      <c r="F16" s="41"/>
      <c r="G16" s="40"/>
      <c r="H16" s="40"/>
      <c r="J16" s="38"/>
      <c r="L16" s="39"/>
    </row>
    <row r="17" spans="2:15">
      <c r="B17" s="9"/>
      <c r="F17" s="11"/>
      <c r="J17" s="38"/>
    </row>
    <row r="18" spans="2:15" ht="24.95" customHeight="1">
      <c r="B18" s="117" t="s">
        <v>25</v>
      </c>
      <c r="C18" s="118"/>
      <c r="D18" s="35" t="s">
        <v>24</v>
      </c>
      <c r="E18" s="35" t="s">
        <v>23</v>
      </c>
      <c r="F18" s="81" t="s">
        <v>12</v>
      </c>
      <c r="G18" s="83"/>
      <c r="J18" s="38"/>
    </row>
    <row r="19" spans="2:15">
      <c r="B19" s="119" t="s">
        <v>22</v>
      </c>
      <c r="C19" s="120"/>
      <c r="D19" s="37">
        <v>5000</v>
      </c>
      <c r="E19" s="88">
        <v>0</v>
      </c>
      <c r="F19" s="32">
        <f>D19*E19</f>
        <v>0</v>
      </c>
      <c r="G19" s="29"/>
      <c r="J19" s="27"/>
    </row>
    <row r="20" spans="2:15">
      <c r="B20" s="9"/>
      <c r="C20" s="30"/>
      <c r="E20" s="20"/>
      <c r="F20" s="28"/>
      <c r="G20" s="29"/>
      <c r="J20" s="27"/>
    </row>
    <row r="21" spans="2:15">
      <c r="B21" s="117" t="s">
        <v>21</v>
      </c>
      <c r="C21" s="118"/>
      <c r="D21" s="36" t="s">
        <v>20</v>
      </c>
      <c r="E21" s="35" t="s">
        <v>19</v>
      </c>
      <c r="F21" s="34" t="s">
        <v>18</v>
      </c>
      <c r="G21" s="29"/>
      <c r="J21" s="27"/>
    </row>
    <row r="22" spans="2:15">
      <c r="B22" s="119" t="s">
        <v>17</v>
      </c>
      <c r="C22" s="120"/>
      <c r="D22" s="33" t="str">
        <f>IF(E22="Niveau 0","0%",IF(E22="Niveau 1","2%",IF(E22="Niveau 2","4%",IF(E22="Niveau 3","6%",IF(E22="Niveau 4","8%",IF(E22="Niveau 5","10%",""))))))</f>
        <v>0%</v>
      </c>
      <c r="E22" s="89" t="s">
        <v>16</v>
      </c>
      <c r="F22" s="32">
        <f>D22*F19</f>
        <v>0</v>
      </c>
      <c r="G22" s="29"/>
      <c r="H22" s="31"/>
      <c r="J22" s="27"/>
    </row>
    <row r="23" spans="2:15">
      <c r="B23" s="9"/>
      <c r="C23" s="30"/>
      <c r="E23" s="20"/>
      <c r="F23" s="28"/>
      <c r="G23" s="29"/>
      <c r="J23" s="27"/>
    </row>
    <row r="24" spans="2:15" ht="27.75" customHeight="1" thickBot="1">
      <c r="B24" s="26" t="s">
        <v>15</v>
      </c>
      <c r="C24" s="25">
        <v>335</v>
      </c>
      <c r="D24" s="24" t="s">
        <v>14</v>
      </c>
      <c r="E24" s="24" t="s">
        <v>13</v>
      </c>
      <c r="F24" s="34" t="s">
        <v>12</v>
      </c>
      <c r="G24" s="66"/>
    </row>
    <row r="25" spans="2:15" ht="70.5" customHeight="1" thickBot="1">
      <c r="B25" s="96" t="s">
        <v>11</v>
      </c>
      <c r="C25" s="97"/>
      <c r="D25" s="98"/>
      <c r="E25" s="99"/>
      <c r="F25" s="100"/>
      <c r="G25" s="65"/>
      <c r="H25" s="91" t="s">
        <v>47</v>
      </c>
      <c r="I25" s="92"/>
      <c r="J25" s="92"/>
      <c r="K25" s="92"/>
      <c r="L25" s="92"/>
      <c r="M25" s="92"/>
      <c r="N25" s="92"/>
      <c r="O25" s="93"/>
    </row>
    <row r="26" spans="2:15" ht="20.100000000000001" customHeight="1">
      <c r="B26" s="101" t="s">
        <v>10</v>
      </c>
      <c r="C26" s="102"/>
      <c r="D26" s="23">
        <f>IF(E26&gt;34.99,2.57,1.84)</f>
        <v>1.84</v>
      </c>
      <c r="E26" s="90">
        <v>0</v>
      </c>
      <c r="F26" s="63">
        <f>E26*D26*C24</f>
        <v>0</v>
      </c>
      <c r="G26" s="62"/>
      <c r="H26" s="22" t="s">
        <v>8</v>
      </c>
      <c r="I26" s="22"/>
      <c r="J26" s="22"/>
    </row>
    <row r="27" spans="2:15" ht="20.100000000000001" customHeight="1">
      <c r="B27" s="103" t="s">
        <v>9</v>
      </c>
      <c r="C27" s="104"/>
      <c r="D27" s="23">
        <f>IF(E27&gt;34.99,2.57,1.84)</f>
        <v>1.84</v>
      </c>
      <c r="E27" s="90">
        <v>0</v>
      </c>
      <c r="F27" s="63">
        <f>E27*D27*C24</f>
        <v>0</v>
      </c>
      <c r="G27" s="62"/>
      <c r="H27" s="22" t="s">
        <v>8</v>
      </c>
      <c r="I27" s="22"/>
      <c r="J27" s="22"/>
    </row>
    <row r="28" spans="2:15">
      <c r="B28" s="84" t="s">
        <v>46</v>
      </c>
      <c r="C28" s="85"/>
      <c r="D28" s="21"/>
      <c r="E28" s="20"/>
      <c r="F28" s="11"/>
      <c r="H28" s="16"/>
    </row>
    <row r="29" spans="2:15" ht="32.25" customHeight="1">
      <c r="B29" s="86" t="s">
        <v>7</v>
      </c>
      <c r="C29" s="87"/>
      <c r="E29" s="19" t="s">
        <v>6</v>
      </c>
      <c r="F29" s="82">
        <f>F19-F22+F26+F27</f>
        <v>0</v>
      </c>
      <c r="G29" s="59"/>
      <c r="H29" s="16"/>
    </row>
    <row r="30" spans="2:15" ht="15.75" customHeight="1">
      <c r="B30" s="18"/>
      <c r="C30" s="17"/>
      <c r="E30" s="1"/>
      <c r="F30" s="11"/>
      <c r="H30" s="16"/>
    </row>
    <row r="31" spans="2:15">
      <c r="B31" s="15" t="s">
        <v>5</v>
      </c>
      <c r="C31" s="114" t="s">
        <v>4</v>
      </c>
      <c r="D31" s="115"/>
      <c r="E31" s="115"/>
      <c r="F31" s="116"/>
      <c r="G31" s="58"/>
    </row>
    <row r="32" spans="2:15">
      <c r="B32" s="14"/>
      <c r="E32" s="1"/>
      <c r="F32" s="11"/>
    </row>
    <row r="33" spans="2:8">
      <c r="B33" s="13" t="s">
        <v>3</v>
      </c>
      <c r="C33" s="114" t="s">
        <v>2</v>
      </c>
      <c r="D33" s="115"/>
      <c r="E33" s="115"/>
      <c r="F33" s="116"/>
      <c r="G33" s="58"/>
    </row>
    <row r="34" spans="2:8">
      <c r="B34" s="12"/>
      <c r="E34" s="1"/>
      <c r="F34" s="11"/>
    </row>
    <row r="35" spans="2:8">
      <c r="B35" s="10" t="s">
        <v>1</v>
      </c>
      <c r="C35" s="105" t="s">
        <v>0</v>
      </c>
      <c r="D35" s="106"/>
      <c r="E35" s="106"/>
      <c r="F35" s="107"/>
      <c r="G35" s="57"/>
    </row>
    <row r="36" spans="2:8">
      <c r="B36" s="9"/>
      <c r="C36" s="108"/>
      <c r="D36" s="109"/>
      <c r="E36" s="109"/>
      <c r="F36" s="110"/>
      <c r="G36" s="57"/>
    </row>
    <row r="37" spans="2:8">
      <c r="B37" s="9"/>
      <c r="C37" s="108"/>
      <c r="D37" s="109"/>
      <c r="E37" s="109"/>
      <c r="F37" s="110"/>
      <c r="G37" s="57"/>
    </row>
    <row r="38" spans="2:8" ht="15" customHeight="1">
      <c r="B38" s="9"/>
      <c r="C38" s="108"/>
      <c r="D38" s="109"/>
      <c r="E38" s="109"/>
      <c r="F38" s="110"/>
      <c r="G38" s="57"/>
    </row>
    <row r="39" spans="2:8" ht="15" customHeight="1">
      <c r="B39" s="9"/>
      <c r="C39" s="108"/>
      <c r="D39" s="109"/>
      <c r="E39" s="109"/>
      <c r="F39" s="110"/>
      <c r="G39" s="57"/>
    </row>
    <row r="40" spans="2:8" ht="15" customHeight="1">
      <c r="B40" s="9"/>
      <c r="C40" s="108"/>
      <c r="D40" s="109"/>
      <c r="E40" s="109"/>
      <c r="F40" s="110"/>
      <c r="G40" s="57"/>
    </row>
    <row r="41" spans="2:8" ht="15" customHeight="1">
      <c r="B41" s="9"/>
      <c r="C41" s="108"/>
      <c r="D41" s="109"/>
      <c r="E41" s="109"/>
      <c r="F41" s="110"/>
      <c r="G41" s="57"/>
    </row>
    <row r="42" spans="2:8" ht="15" customHeight="1">
      <c r="B42" s="9"/>
      <c r="C42" s="111"/>
      <c r="D42" s="112"/>
      <c r="E42" s="112"/>
      <c r="F42" s="113"/>
      <c r="G42" s="57"/>
    </row>
    <row r="43" spans="2:8" ht="15" customHeight="1" thickBot="1">
      <c r="B43" s="8"/>
      <c r="C43" s="7"/>
      <c r="D43" s="7"/>
      <c r="E43" s="7"/>
      <c r="F43" s="6"/>
    </row>
    <row r="44" spans="2:8">
      <c r="D44" s="4"/>
      <c r="E44" s="5"/>
      <c r="F44" s="4"/>
      <c r="G44" s="4"/>
      <c r="H44" s="4"/>
    </row>
    <row r="45" spans="2:8">
      <c r="C45" s="3"/>
    </row>
    <row r="46" spans="2:8">
      <c r="B46" s="3"/>
      <c r="C46" s="94"/>
      <c r="D46" s="94"/>
    </row>
    <row r="47" spans="2:8">
      <c r="B47" s="3"/>
      <c r="C47" s="94"/>
      <c r="D47" s="94"/>
    </row>
    <row r="48" spans="2:8">
      <c r="B48" s="3"/>
      <c r="C48" s="94"/>
      <c r="D48" s="94"/>
    </row>
    <row r="50" spans="2:4">
      <c r="B50" s="3"/>
      <c r="C50" s="95"/>
      <c r="D50" s="95"/>
    </row>
    <row r="51" spans="2:4">
      <c r="B51" s="3"/>
      <c r="C51" s="95"/>
      <c r="D51" s="95"/>
    </row>
    <row r="52" spans="2:4">
      <c r="B52" s="3"/>
      <c r="C52" s="95"/>
      <c r="D52" s="95"/>
    </row>
  </sheetData>
  <sheetProtection algorithmName="SHA-512" hashValue="d/ILzB64GakRMDGXXswxJQfY0K8HBmRi87A7iKuYmKfiE2CEq4fiEEgu1cRcozdoKJjFuQq5+Kno2sfk+YmklA==" saltValue="pKrn9kk7rkbYy9+ywBFmgA==" spinCount="100000" sheet="1" objects="1" scenarios="1"/>
  <mergeCells count="18">
    <mergeCell ref="B21:C21"/>
    <mergeCell ref="B22:C22"/>
    <mergeCell ref="B8:F8"/>
    <mergeCell ref="C13:F13"/>
    <mergeCell ref="C14:F14"/>
    <mergeCell ref="C15:F15"/>
    <mergeCell ref="B19:C19"/>
    <mergeCell ref="B18:C18"/>
    <mergeCell ref="H25:O25"/>
    <mergeCell ref="C46:D48"/>
    <mergeCell ref="C50:D52"/>
    <mergeCell ref="B25:C25"/>
    <mergeCell ref="D25:F25"/>
    <mergeCell ref="B26:C26"/>
    <mergeCell ref="B27:C27"/>
    <mergeCell ref="C35:F42"/>
    <mergeCell ref="C33:F33"/>
    <mergeCell ref="C31:F31"/>
  </mergeCells>
  <dataValidations count="1">
    <dataValidation type="list" showInputMessage="1" showErrorMessage="1" promptTitle="Niveau CO2 prestatieladder" prompt="Voer hier uw niveau in. Indien u geen certificaat heeft, voert u 0 of niets in._x000a_Hoe hoger het niveau (1 t/m 5) hoe hoger de fictieve korting op uw inschrijfprijs._x000a_Ieder nivea is 2% korting dus niveau 4 is 8% korting. " sqref="E22" xr:uid="{A0CB364C-DE21-43CC-8DF4-CCA426096258}">
      <formula1>$J$10:$J$15</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BAC8D-C1E4-4237-B2F3-2E09F4361B68}">
  <dimension ref="B1:O52"/>
  <sheetViews>
    <sheetView workbookViewId="0">
      <selection activeCell="J42" sqref="J42"/>
    </sheetView>
  </sheetViews>
  <sheetFormatPr defaultRowHeight="16.5"/>
  <cols>
    <col min="1" max="1" width="1.7109375" style="1" customWidth="1"/>
    <col min="2" max="2" width="42" style="1" customWidth="1"/>
    <col min="3" max="3" width="50.140625" style="1" bestFit="1" customWidth="1"/>
    <col min="4" max="4" width="27.7109375" style="1" bestFit="1" customWidth="1"/>
    <col min="5" max="5" width="21" style="2" bestFit="1" customWidth="1"/>
    <col min="6" max="6" width="25.85546875" style="1" customWidth="1"/>
    <col min="7" max="7" width="1.7109375" style="1" customWidth="1"/>
    <col min="8" max="8" width="15.5703125" style="1" bestFit="1" customWidth="1"/>
    <col min="9" max="9" width="9.140625" style="1"/>
    <col min="10" max="10" width="32.42578125" style="1" customWidth="1"/>
    <col min="11" max="11" width="9.140625" style="1"/>
    <col min="12" max="12" width="11.28515625" style="1" customWidth="1"/>
    <col min="13" max="258" width="9.140625" style="1"/>
    <col min="259" max="259" width="44.140625" style="1" customWidth="1"/>
    <col min="260" max="260" width="3.7109375" style="1" customWidth="1"/>
    <col min="261" max="261" width="17.42578125" style="1" customWidth="1"/>
    <col min="262" max="262" width="16.28515625" style="1" customWidth="1"/>
    <col min="263" max="263" width="15.7109375" style="1" customWidth="1"/>
    <col min="264" max="264" width="15.5703125" style="1" bestFit="1" customWidth="1"/>
    <col min="265" max="265" width="9.140625" style="1"/>
    <col min="266" max="266" width="32.42578125" style="1" customWidth="1"/>
    <col min="267" max="267" width="9.140625" style="1"/>
    <col min="268" max="268" width="77.42578125" style="1" customWidth="1"/>
    <col min="269" max="514" width="9.140625" style="1"/>
    <col min="515" max="515" width="44.140625" style="1" customWidth="1"/>
    <col min="516" max="516" width="3.7109375" style="1" customWidth="1"/>
    <col min="517" max="517" width="17.42578125" style="1" customWidth="1"/>
    <col min="518" max="518" width="16.28515625" style="1" customWidth="1"/>
    <col min="519" max="519" width="15.7109375" style="1" customWidth="1"/>
    <col min="520" max="520" width="15.5703125" style="1" bestFit="1" customWidth="1"/>
    <col min="521" max="521" width="9.140625" style="1"/>
    <col min="522" max="522" width="32.42578125" style="1" customWidth="1"/>
    <col min="523" max="523" width="9.140625" style="1"/>
    <col min="524" max="524" width="77.42578125" style="1" customWidth="1"/>
    <col min="525" max="770" width="9.140625" style="1"/>
    <col min="771" max="771" width="44.140625" style="1" customWidth="1"/>
    <col min="772" max="772" width="3.7109375" style="1" customWidth="1"/>
    <col min="773" max="773" width="17.42578125" style="1" customWidth="1"/>
    <col min="774" max="774" width="16.28515625" style="1" customWidth="1"/>
    <col min="775" max="775" width="15.7109375" style="1" customWidth="1"/>
    <col min="776" max="776" width="15.5703125" style="1" bestFit="1" customWidth="1"/>
    <col min="777" max="777" width="9.140625" style="1"/>
    <col min="778" max="778" width="32.42578125" style="1" customWidth="1"/>
    <col min="779" max="779" width="9.140625" style="1"/>
    <col min="780" max="780" width="77.42578125" style="1" customWidth="1"/>
    <col min="781" max="1026" width="9.140625" style="1"/>
    <col min="1027" max="1027" width="44.140625" style="1" customWidth="1"/>
    <col min="1028" max="1028" width="3.7109375" style="1" customWidth="1"/>
    <col min="1029" max="1029" width="17.42578125" style="1" customWidth="1"/>
    <col min="1030" max="1030" width="16.28515625" style="1" customWidth="1"/>
    <col min="1031" max="1031" width="15.7109375" style="1" customWidth="1"/>
    <col min="1032" max="1032" width="15.5703125" style="1" bestFit="1" customWidth="1"/>
    <col min="1033" max="1033" width="9.140625" style="1"/>
    <col min="1034" max="1034" width="32.42578125" style="1" customWidth="1"/>
    <col min="1035" max="1035" width="9.140625" style="1"/>
    <col min="1036" max="1036" width="77.42578125" style="1" customWidth="1"/>
    <col min="1037" max="1282" width="9.140625" style="1"/>
    <col min="1283" max="1283" width="44.140625" style="1" customWidth="1"/>
    <col min="1284" max="1284" width="3.7109375" style="1" customWidth="1"/>
    <col min="1285" max="1285" width="17.42578125" style="1" customWidth="1"/>
    <col min="1286" max="1286" width="16.28515625" style="1" customWidth="1"/>
    <col min="1287" max="1287" width="15.7109375" style="1" customWidth="1"/>
    <col min="1288" max="1288" width="15.5703125" style="1" bestFit="1" customWidth="1"/>
    <col min="1289" max="1289" width="9.140625" style="1"/>
    <col min="1290" max="1290" width="32.42578125" style="1" customWidth="1"/>
    <col min="1291" max="1291" width="9.140625" style="1"/>
    <col min="1292" max="1292" width="77.42578125" style="1" customWidth="1"/>
    <col min="1293" max="1538" width="9.140625" style="1"/>
    <col min="1539" max="1539" width="44.140625" style="1" customWidth="1"/>
    <col min="1540" max="1540" width="3.7109375" style="1" customWidth="1"/>
    <col min="1541" max="1541" width="17.42578125" style="1" customWidth="1"/>
    <col min="1542" max="1542" width="16.28515625" style="1" customWidth="1"/>
    <col min="1543" max="1543" width="15.7109375" style="1" customWidth="1"/>
    <col min="1544" max="1544" width="15.5703125" style="1" bestFit="1" customWidth="1"/>
    <col min="1545" max="1545" width="9.140625" style="1"/>
    <col min="1546" max="1546" width="32.42578125" style="1" customWidth="1"/>
    <col min="1547" max="1547" width="9.140625" style="1"/>
    <col min="1548" max="1548" width="77.42578125" style="1" customWidth="1"/>
    <col min="1549" max="1794" width="9.140625" style="1"/>
    <col min="1795" max="1795" width="44.140625" style="1" customWidth="1"/>
    <col min="1796" max="1796" width="3.7109375" style="1" customWidth="1"/>
    <col min="1797" max="1797" width="17.42578125" style="1" customWidth="1"/>
    <col min="1798" max="1798" width="16.28515625" style="1" customWidth="1"/>
    <col min="1799" max="1799" width="15.7109375" style="1" customWidth="1"/>
    <col min="1800" max="1800" width="15.5703125" style="1" bestFit="1" customWidth="1"/>
    <col min="1801" max="1801" width="9.140625" style="1"/>
    <col min="1802" max="1802" width="32.42578125" style="1" customWidth="1"/>
    <col min="1803" max="1803" width="9.140625" style="1"/>
    <col min="1804" max="1804" width="77.42578125" style="1" customWidth="1"/>
    <col min="1805" max="2050" width="9.140625" style="1"/>
    <col min="2051" max="2051" width="44.140625" style="1" customWidth="1"/>
    <col min="2052" max="2052" width="3.7109375" style="1" customWidth="1"/>
    <col min="2053" max="2053" width="17.42578125" style="1" customWidth="1"/>
    <col min="2054" max="2054" width="16.28515625" style="1" customWidth="1"/>
    <col min="2055" max="2055" width="15.7109375" style="1" customWidth="1"/>
    <col min="2056" max="2056" width="15.5703125" style="1" bestFit="1" customWidth="1"/>
    <col min="2057" max="2057" width="9.140625" style="1"/>
    <col min="2058" max="2058" width="32.42578125" style="1" customWidth="1"/>
    <col min="2059" max="2059" width="9.140625" style="1"/>
    <col min="2060" max="2060" width="77.42578125" style="1" customWidth="1"/>
    <col min="2061" max="2306" width="9.140625" style="1"/>
    <col min="2307" max="2307" width="44.140625" style="1" customWidth="1"/>
    <col min="2308" max="2308" width="3.7109375" style="1" customWidth="1"/>
    <col min="2309" max="2309" width="17.42578125" style="1" customWidth="1"/>
    <col min="2310" max="2310" width="16.28515625" style="1" customWidth="1"/>
    <col min="2311" max="2311" width="15.7109375" style="1" customWidth="1"/>
    <col min="2312" max="2312" width="15.5703125" style="1" bestFit="1" customWidth="1"/>
    <col min="2313" max="2313" width="9.140625" style="1"/>
    <col min="2314" max="2314" width="32.42578125" style="1" customWidth="1"/>
    <col min="2315" max="2315" width="9.140625" style="1"/>
    <col min="2316" max="2316" width="77.42578125" style="1" customWidth="1"/>
    <col min="2317" max="2562" width="9.140625" style="1"/>
    <col min="2563" max="2563" width="44.140625" style="1" customWidth="1"/>
    <col min="2564" max="2564" width="3.7109375" style="1" customWidth="1"/>
    <col min="2565" max="2565" width="17.42578125" style="1" customWidth="1"/>
    <col min="2566" max="2566" width="16.28515625" style="1" customWidth="1"/>
    <col min="2567" max="2567" width="15.7109375" style="1" customWidth="1"/>
    <col min="2568" max="2568" width="15.5703125" style="1" bestFit="1" customWidth="1"/>
    <col min="2569" max="2569" width="9.140625" style="1"/>
    <col min="2570" max="2570" width="32.42578125" style="1" customWidth="1"/>
    <col min="2571" max="2571" width="9.140625" style="1"/>
    <col min="2572" max="2572" width="77.42578125" style="1" customWidth="1"/>
    <col min="2573" max="2818" width="9.140625" style="1"/>
    <col min="2819" max="2819" width="44.140625" style="1" customWidth="1"/>
    <col min="2820" max="2820" width="3.7109375" style="1" customWidth="1"/>
    <col min="2821" max="2821" width="17.42578125" style="1" customWidth="1"/>
    <col min="2822" max="2822" width="16.28515625" style="1" customWidth="1"/>
    <col min="2823" max="2823" width="15.7109375" style="1" customWidth="1"/>
    <col min="2824" max="2824" width="15.5703125" style="1" bestFit="1" customWidth="1"/>
    <col min="2825" max="2825" width="9.140625" style="1"/>
    <col min="2826" max="2826" width="32.42578125" style="1" customWidth="1"/>
    <col min="2827" max="2827" width="9.140625" style="1"/>
    <col min="2828" max="2828" width="77.42578125" style="1" customWidth="1"/>
    <col min="2829" max="3074" width="9.140625" style="1"/>
    <col min="3075" max="3075" width="44.140625" style="1" customWidth="1"/>
    <col min="3076" max="3076" width="3.7109375" style="1" customWidth="1"/>
    <col min="3077" max="3077" width="17.42578125" style="1" customWidth="1"/>
    <col min="3078" max="3078" width="16.28515625" style="1" customWidth="1"/>
    <col min="3079" max="3079" width="15.7109375" style="1" customWidth="1"/>
    <col min="3080" max="3080" width="15.5703125" style="1" bestFit="1" customWidth="1"/>
    <col min="3081" max="3081" width="9.140625" style="1"/>
    <col min="3082" max="3082" width="32.42578125" style="1" customWidth="1"/>
    <col min="3083" max="3083" width="9.140625" style="1"/>
    <col min="3084" max="3084" width="77.42578125" style="1" customWidth="1"/>
    <col min="3085" max="3330" width="9.140625" style="1"/>
    <col min="3331" max="3331" width="44.140625" style="1" customWidth="1"/>
    <col min="3332" max="3332" width="3.7109375" style="1" customWidth="1"/>
    <col min="3333" max="3333" width="17.42578125" style="1" customWidth="1"/>
    <col min="3334" max="3334" width="16.28515625" style="1" customWidth="1"/>
    <col min="3335" max="3335" width="15.7109375" style="1" customWidth="1"/>
    <col min="3336" max="3336" width="15.5703125" style="1" bestFit="1" customWidth="1"/>
    <col min="3337" max="3337" width="9.140625" style="1"/>
    <col min="3338" max="3338" width="32.42578125" style="1" customWidth="1"/>
    <col min="3339" max="3339" width="9.140625" style="1"/>
    <col min="3340" max="3340" width="77.42578125" style="1" customWidth="1"/>
    <col min="3341" max="3586" width="9.140625" style="1"/>
    <col min="3587" max="3587" width="44.140625" style="1" customWidth="1"/>
    <col min="3588" max="3588" width="3.7109375" style="1" customWidth="1"/>
    <col min="3589" max="3589" width="17.42578125" style="1" customWidth="1"/>
    <col min="3590" max="3590" width="16.28515625" style="1" customWidth="1"/>
    <col min="3591" max="3591" width="15.7109375" style="1" customWidth="1"/>
    <col min="3592" max="3592" width="15.5703125" style="1" bestFit="1" customWidth="1"/>
    <col min="3593" max="3593" width="9.140625" style="1"/>
    <col min="3594" max="3594" width="32.42578125" style="1" customWidth="1"/>
    <col min="3595" max="3595" width="9.140625" style="1"/>
    <col min="3596" max="3596" width="77.42578125" style="1" customWidth="1"/>
    <col min="3597" max="3842" width="9.140625" style="1"/>
    <col min="3843" max="3843" width="44.140625" style="1" customWidth="1"/>
    <col min="3844" max="3844" width="3.7109375" style="1" customWidth="1"/>
    <col min="3845" max="3845" width="17.42578125" style="1" customWidth="1"/>
    <col min="3846" max="3846" width="16.28515625" style="1" customWidth="1"/>
    <col min="3847" max="3847" width="15.7109375" style="1" customWidth="1"/>
    <col min="3848" max="3848" width="15.5703125" style="1" bestFit="1" customWidth="1"/>
    <col min="3849" max="3849" width="9.140625" style="1"/>
    <col min="3850" max="3850" width="32.42578125" style="1" customWidth="1"/>
    <col min="3851" max="3851" width="9.140625" style="1"/>
    <col min="3852" max="3852" width="77.42578125" style="1" customWidth="1"/>
    <col min="3853" max="4098" width="9.140625" style="1"/>
    <col min="4099" max="4099" width="44.140625" style="1" customWidth="1"/>
    <col min="4100" max="4100" width="3.7109375" style="1" customWidth="1"/>
    <col min="4101" max="4101" width="17.42578125" style="1" customWidth="1"/>
    <col min="4102" max="4102" width="16.28515625" style="1" customWidth="1"/>
    <col min="4103" max="4103" width="15.7109375" style="1" customWidth="1"/>
    <col min="4104" max="4104" width="15.5703125" style="1" bestFit="1" customWidth="1"/>
    <col min="4105" max="4105" width="9.140625" style="1"/>
    <col min="4106" max="4106" width="32.42578125" style="1" customWidth="1"/>
    <col min="4107" max="4107" width="9.140625" style="1"/>
    <col min="4108" max="4108" width="77.42578125" style="1" customWidth="1"/>
    <col min="4109" max="4354" width="9.140625" style="1"/>
    <col min="4355" max="4355" width="44.140625" style="1" customWidth="1"/>
    <col min="4356" max="4356" width="3.7109375" style="1" customWidth="1"/>
    <col min="4357" max="4357" width="17.42578125" style="1" customWidth="1"/>
    <col min="4358" max="4358" width="16.28515625" style="1" customWidth="1"/>
    <col min="4359" max="4359" width="15.7109375" style="1" customWidth="1"/>
    <col min="4360" max="4360" width="15.5703125" style="1" bestFit="1" customWidth="1"/>
    <col min="4361" max="4361" width="9.140625" style="1"/>
    <col min="4362" max="4362" width="32.42578125" style="1" customWidth="1"/>
    <col min="4363" max="4363" width="9.140625" style="1"/>
    <col min="4364" max="4364" width="77.42578125" style="1" customWidth="1"/>
    <col min="4365" max="4610" width="9.140625" style="1"/>
    <col min="4611" max="4611" width="44.140625" style="1" customWidth="1"/>
    <col min="4612" max="4612" width="3.7109375" style="1" customWidth="1"/>
    <col min="4613" max="4613" width="17.42578125" style="1" customWidth="1"/>
    <col min="4614" max="4614" width="16.28515625" style="1" customWidth="1"/>
    <col min="4615" max="4615" width="15.7109375" style="1" customWidth="1"/>
    <col min="4616" max="4616" width="15.5703125" style="1" bestFit="1" customWidth="1"/>
    <col min="4617" max="4617" width="9.140625" style="1"/>
    <col min="4618" max="4618" width="32.42578125" style="1" customWidth="1"/>
    <col min="4619" max="4619" width="9.140625" style="1"/>
    <col min="4620" max="4620" width="77.42578125" style="1" customWidth="1"/>
    <col min="4621" max="4866" width="9.140625" style="1"/>
    <col min="4867" max="4867" width="44.140625" style="1" customWidth="1"/>
    <col min="4868" max="4868" width="3.7109375" style="1" customWidth="1"/>
    <col min="4869" max="4869" width="17.42578125" style="1" customWidth="1"/>
    <col min="4870" max="4870" width="16.28515625" style="1" customWidth="1"/>
    <col min="4871" max="4871" width="15.7109375" style="1" customWidth="1"/>
    <col min="4872" max="4872" width="15.5703125" style="1" bestFit="1" customWidth="1"/>
    <col min="4873" max="4873" width="9.140625" style="1"/>
    <col min="4874" max="4874" width="32.42578125" style="1" customWidth="1"/>
    <col min="4875" max="4875" width="9.140625" style="1"/>
    <col min="4876" max="4876" width="77.42578125" style="1" customWidth="1"/>
    <col min="4877" max="5122" width="9.140625" style="1"/>
    <col min="5123" max="5123" width="44.140625" style="1" customWidth="1"/>
    <col min="5124" max="5124" width="3.7109375" style="1" customWidth="1"/>
    <col min="5125" max="5125" width="17.42578125" style="1" customWidth="1"/>
    <col min="5126" max="5126" width="16.28515625" style="1" customWidth="1"/>
    <col min="5127" max="5127" width="15.7109375" style="1" customWidth="1"/>
    <col min="5128" max="5128" width="15.5703125" style="1" bestFit="1" customWidth="1"/>
    <col min="5129" max="5129" width="9.140625" style="1"/>
    <col min="5130" max="5130" width="32.42578125" style="1" customWidth="1"/>
    <col min="5131" max="5131" width="9.140625" style="1"/>
    <col min="5132" max="5132" width="77.42578125" style="1" customWidth="1"/>
    <col min="5133" max="5378" width="9.140625" style="1"/>
    <col min="5379" max="5379" width="44.140625" style="1" customWidth="1"/>
    <col min="5380" max="5380" width="3.7109375" style="1" customWidth="1"/>
    <col min="5381" max="5381" width="17.42578125" style="1" customWidth="1"/>
    <col min="5382" max="5382" width="16.28515625" style="1" customWidth="1"/>
    <col min="5383" max="5383" width="15.7109375" style="1" customWidth="1"/>
    <col min="5384" max="5384" width="15.5703125" style="1" bestFit="1" customWidth="1"/>
    <col min="5385" max="5385" width="9.140625" style="1"/>
    <col min="5386" max="5386" width="32.42578125" style="1" customWidth="1"/>
    <col min="5387" max="5387" width="9.140625" style="1"/>
    <col min="5388" max="5388" width="77.42578125" style="1" customWidth="1"/>
    <col min="5389" max="5634" width="9.140625" style="1"/>
    <col min="5635" max="5635" width="44.140625" style="1" customWidth="1"/>
    <col min="5636" max="5636" width="3.7109375" style="1" customWidth="1"/>
    <col min="5637" max="5637" width="17.42578125" style="1" customWidth="1"/>
    <col min="5638" max="5638" width="16.28515625" style="1" customWidth="1"/>
    <col min="5639" max="5639" width="15.7109375" style="1" customWidth="1"/>
    <col min="5640" max="5640" width="15.5703125" style="1" bestFit="1" customWidth="1"/>
    <col min="5641" max="5641" width="9.140625" style="1"/>
    <col min="5642" max="5642" width="32.42578125" style="1" customWidth="1"/>
    <col min="5643" max="5643" width="9.140625" style="1"/>
    <col min="5644" max="5644" width="77.42578125" style="1" customWidth="1"/>
    <col min="5645" max="5890" width="9.140625" style="1"/>
    <col min="5891" max="5891" width="44.140625" style="1" customWidth="1"/>
    <col min="5892" max="5892" width="3.7109375" style="1" customWidth="1"/>
    <col min="5893" max="5893" width="17.42578125" style="1" customWidth="1"/>
    <col min="5894" max="5894" width="16.28515625" style="1" customWidth="1"/>
    <col min="5895" max="5895" width="15.7109375" style="1" customWidth="1"/>
    <col min="5896" max="5896" width="15.5703125" style="1" bestFit="1" customWidth="1"/>
    <col min="5897" max="5897" width="9.140625" style="1"/>
    <col min="5898" max="5898" width="32.42578125" style="1" customWidth="1"/>
    <col min="5899" max="5899" width="9.140625" style="1"/>
    <col min="5900" max="5900" width="77.42578125" style="1" customWidth="1"/>
    <col min="5901" max="6146" width="9.140625" style="1"/>
    <col min="6147" max="6147" width="44.140625" style="1" customWidth="1"/>
    <col min="6148" max="6148" width="3.7109375" style="1" customWidth="1"/>
    <col min="6149" max="6149" width="17.42578125" style="1" customWidth="1"/>
    <col min="6150" max="6150" width="16.28515625" style="1" customWidth="1"/>
    <col min="6151" max="6151" width="15.7109375" style="1" customWidth="1"/>
    <col min="6152" max="6152" width="15.5703125" style="1" bestFit="1" customWidth="1"/>
    <col min="6153" max="6153" width="9.140625" style="1"/>
    <col min="6154" max="6154" width="32.42578125" style="1" customWidth="1"/>
    <col min="6155" max="6155" width="9.140625" style="1"/>
    <col min="6156" max="6156" width="77.42578125" style="1" customWidth="1"/>
    <col min="6157" max="6402" width="9.140625" style="1"/>
    <col min="6403" max="6403" width="44.140625" style="1" customWidth="1"/>
    <col min="6404" max="6404" width="3.7109375" style="1" customWidth="1"/>
    <col min="6405" max="6405" width="17.42578125" style="1" customWidth="1"/>
    <col min="6406" max="6406" width="16.28515625" style="1" customWidth="1"/>
    <col min="6407" max="6407" width="15.7109375" style="1" customWidth="1"/>
    <col min="6408" max="6408" width="15.5703125" style="1" bestFit="1" customWidth="1"/>
    <col min="6409" max="6409" width="9.140625" style="1"/>
    <col min="6410" max="6410" width="32.42578125" style="1" customWidth="1"/>
    <col min="6411" max="6411" width="9.140625" style="1"/>
    <col min="6412" max="6412" width="77.42578125" style="1" customWidth="1"/>
    <col min="6413" max="6658" width="9.140625" style="1"/>
    <col min="6659" max="6659" width="44.140625" style="1" customWidth="1"/>
    <col min="6660" max="6660" width="3.7109375" style="1" customWidth="1"/>
    <col min="6661" max="6661" width="17.42578125" style="1" customWidth="1"/>
    <col min="6662" max="6662" width="16.28515625" style="1" customWidth="1"/>
    <col min="6663" max="6663" width="15.7109375" style="1" customWidth="1"/>
    <col min="6664" max="6664" width="15.5703125" style="1" bestFit="1" customWidth="1"/>
    <col min="6665" max="6665" width="9.140625" style="1"/>
    <col min="6666" max="6666" width="32.42578125" style="1" customWidth="1"/>
    <col min="6667" max="6667" width="9.140625" style="1"/>
    <col min="6668" max="6668" width="77.42578125" style="1" customWidth="1"/>
    <col min="6669" max="6914" width="9.140625" style="1"/>
    <col min="6915" max="6915" width="44.140625" style="1" customWidth="1"/>
    <col min="6916" max="6916" width="3.7109375" style="1" customWidth="1"/>
    <col min="6917" max="6917" width="17.42578125" style="1" customWidth="1"/>
    <col min="6918" max="6918" width="16.28515625" style="1" customWidth="1"/>
    <col min="6919" max="6919" width="15.7109375" style="1" customWidth="1"/>
    <col min="6920" max="6920" width="15.5703125" style="1" bestFit="1" customWidth="1"/>
    <col min="6921" max="6921" width="9.140625" style="1"/>
    <col min="6922" max="6922" width="32.42578125" style="1" customWidth="1"/>
    <col min="6923" max="6923" width="9.140625" style="1"/>
    <col min="6924" max="6924" width="77.42578125" style="1" customWidth="1"/>
    <col min="6925" max="7170" width="9.140625" style="1"/>
    <col min="7171" max="7171" width="44.140625" style="1" customWidth="1"/>
    <col min="7172" max="7172" width="3.7109375" style="1" customWidth="1"/>
    <col min="7173" max="7173" width="17.42578125" style="1" customWidth="1"/>
    <col min="7174" max="7174" width="16.28515625" style="1" customWidth="1"/>
    <col min="7175" max="7175" width="15.7109375" style="1" customWidth="1"/>
    <col min="7176" max="7176" width="15.5703125" style="1" bestFit="1" customWidth="1"/>
    <col min="7177" max="7177" width="9.140625" style="1"/>
    <col min="7178" max="7178" width="32.42578125" style="1" customWidth="1"/>
    <col min="7179" max="7179" width="9.140625" style="1"/>
    <col min="7180" max="7180" width="77.42578125" style="1" customWidth="1"/>
    <col min="7181" max="7426" width="9.140625" style="1"/>
    <col min="7427" max="7427" width="44.140625" style="1" customWidth="1"/>
    <col min="7428" max="7428" width="3.7109375" style="1" customWidth="1"/>
    <col min="7429" max="7429" width="17.42578125" style="1" customWidth="1"/>
    <col min="7430" max="7430" width="16.28515625" style="1" customWidth="1"/>
    <col min="7431" max="7431" width="15.7109375" style="1" customWidth="1"/>
    <col min="7432" max="7432" width="15.5703125" style="1" bestFit="1" customWidth="1"/>
    <col min="7433" max="7433" width="9.140625" style="1"/>
    <col min="7434" max="7434" width="32.42578125" style="1" customWidth="1"/>
    <col min="7435" max="7435" width="9.140625" style="1"/>
    <col min="7436" max="7436" width="77.42578125" style="1" customWidth="1"/>
    <col min="7437" max="7682" width="9.140625" style="1"/>
    <col min="7683" max="7683" width="44.140625" style="1" customWidth="1"/>
    <col min="7684" max="7684" width="3.7109375" style="1" customWidth="1"/>
    <col min="7685" max="7685" width="17.42578125" style="1" customWidth="1"/>
    <col min="7686" max="7686" width="16.28515625" style="1" customWidth="1"/>
    <col min="7687" max="7687" width="15.7109375" style="1" customWidth="1"/>
    <col min="7688" max="7688" width="15.5703125" style="1" bestFit="1" customWidth="1"/>
    <col min="7689" max="7689" width="9.140625" style="1"/>
    <col min="7690" max="7690" width="32.42578125" style="1" customWidth="1"/>
    <col min="7691" max="7691" width="9.140625" style="1"/>
    <col min="7692" max="7692" width="77.42578125" style="1" customWidth="1"/>
    <col min="7693" max="7938" width="9.140625" style="1"/>
    <col min="7939" max="7939" width="44.140625" style="1" customWidth="1"/>
    <col min="7940" max="7940" width="3.7109375" style="1" customWidth="1"/>
    <col min="7941" max="7941" width="17.42578125" style="1" customWidth="1"/>
    <col min="7942" max="7942" width="16.28515625" style="1" customWidth="1"/>
    <col min="7943" max="7943" width="15.7109375" style="1" customWidth="1"/>
    <col min="7944" max="7944" width="15.5703125" style="1" bestFit="1" customWidth="1"/>
    <col min="7945" max="7945" width="9.140625" style="1"/>
    <col min="7946" max="7946" width="32.42578125" style="1" customWidth="1"/>
    <col min="7947" max="7947" width="9.140625" style="1"/>
    <col min="7948" max="7948" width="77.42578125" style="1" customWidth="1"/>
    <col min="7949" max="8194" width="9.140625" style="1"/>
    <col min="8195" max="8195" width="44.140625" style="1" customWidth="1"/>
    <col min="8196" max="8196" width="3.7109375" style="1" customWidth="1"/>
    <col min="8197" max="8197" width="17.42578125" style="1" customWidth="1"/>
    <col min="8198" max="8198" width="16.28515625" style="1" customWidth="1"/>
    <col min="8199" max="8199" width="15.7109375" style="1" customWidth="1"/>
    <col min="8200" max="8200" width="15.5703125" style="1" bestFit="1" customWidth="1"/>
    <col min="8201" max="8201" width="9.140625" style="1"/>
    <col min="8202" max="8202" width="32.42578125" style="1" customWidth="1"/>
    <col min="8203" max="8203" width="9.140625" style="1"/>
    <col min="8204" max="8204" width="77.42578125" style="1" customWidth="1"/>
    <col min="8205" max="8450" width="9.140625" style="1"/>
    <col min="8451" max="8451" width="44.140625" style="1" customWidth="1"/>
    <col min="8452" max="8452" width="3.7109375" style="1" customWidth="1"/>
    <col min="8453" max="8453" width="17.42578125" style="1" customWidth="1"/>
    <col min="8454" max="8454" width="16.28515625" style="1" customWidth="1"/>
    <col min="8455" max="8455" width="15.7109375" style="1" customWidth="1"/>
    <col min="8456" max="8456" width="15.5703125" style="1" bestFit="1" customWidth="1"/>
    <col min="8457" max="8457" width="9.140625" style="1"/>
    <col min="8458" max="8458" width="32.42578125" style="1" customWidth="1"/>
    <col min="8459" max="8459" width="9.140625" style="1"/>
    <col min="8460" max="8460" width="77.42578125" style="1" customWidth="1"/>
    <col min="8461" max="8706" width="9.140625" style="1"/>
    <col min="8707" max="8707" width="44.140625" style="1" customWidth="1"/>
    <col min="8708" max="8708" width="3.7109375" style="1" customWidth="1"/>
    <col min="8709" max="8709" width="17.42578125" style="1" customWidth="1"/>
    <col min="8710" max="8710" width="16.28515625" style="1" customWidth="1"/>
    <col min="8711" max="8711" width="15.7109375" style="1" customWidth="1"/>
    <col min="8712" max="8712" width="15.5703125" style="1" bestFit="1" customWidth="1"/>
    <col min="8713" max="8713" width="9.140625" style="1"/>
    <col min="8714" max="8714" width="32.42578125" style="1" customWidth="1"/>
    <col min="8715" max="8715" width="9.140625" style="1"/>
    <col min="8716" max="8716" width="77.42578125" style="1" customWidth="1"/>
    <col min="8717" max="8962" width="9.140625" style="1"/>
    <col min="8963" max="8963" width="44.140625" style="1" customWidth="1"/>
    <col min="8964" max="8964" width="3.7109375" style="1" customWidth="1"/>
    <col min="8965" max="8965" width="17.42578125" style="1" customWidth="1"/>
    <col min="8966" max="8966" width="16.28515625" style="1" customWidth="1"/>
    <col min="8967" max="8967" width="15.7109375" style="1" customWidth="1"/>
    <col min="8968" max="8968" width="15.5703125" style="1" bestFit="1" customWidth="1"/>
    <col min="8969" max="8969" width="9.140625" style="1"/>
    <col min="8970" max="8970" width="32.42578125" style="1" customWidth="1"/>
    <col min="8971" max="8971" width="9.140625" style="1"/>
    <col min="8972" max="8972" width="77.42578125" style="1" customWidth="1"/>
    <col min="8973" max="9218" width="9.140625" style="1"/>
    <col min="9219" max="9219" width="44.140625" style="1" customWidth="1"/>
    <col min="9220" max="9220" width="3.7109375" style="1" customWidth="1"/>
    <col min="9221" max="9221" width="17.42578125" style="1" customWidth="1"/>
    <col min="9222" max="9222" width="16.28515625" style="1" customWidth="1"/>
    <col min="9223" max="9223" width="15.7109375" style="1" customWidth="1"/>
    <col min="9224" max="9224" width="15.5703125" style="1" bestFit="1" customWidth="1"/>
    <col min="9225" max="9225" width="9.140625" style="1"/>
    <col min="9226" max="9226" width="32.42578125" style="1" customWidth="1"/>
    <col min="9227" max="9227" width="9.140625" style="1"/>
    <col min="9228" max="9228" width="77.42578125" style="1" customWidth="1"/>
    <col min="9229" max="9474" width="9.140625" style="1"/>
    <col min="9475" max="9475" width="44.140625" style="1" customWidth="1"/>
    <col min="9476" max="9476" width="3.7109375" style="1" customWidth="1"/>
    <col min="9477" max="9477" width="17.42578125" style="1" customWidth="1"/>
    <col min="9478" max="9478" width="16.28515625" style="1" customWidth="1"/>
    <col min="9479" max="9479" width="15.7109375" style="1" customWidth="1"/>
    <col min="9480" max="9480" width="15.5703125" style="1" bestFit="1" customWidth="1"/>
    <col min="9481" max="9481" width="9.140625" style="1"/>
    <col min="9482" max="9482" width="32.42578125" style="1" customWidth="1"/>
    <col min="9483" max="9483" width="9.140625" style="1"/>
    <col min="9484" max="9484" width="77.42578125" style="1" customWidth="1"/>
    <col min="9485" max="9730" width="9.140625" style="1"/>
    <col min="9731" max="9731" width="44.140625" style="1" customWidth="1"/>
    <col min="9732" max="9732" width="3.7109375" style="1" customWidth="1"/>
    <col min="9733" max="9733" width="17.42578125" style="1" customWidth="1"/>
    <col min="9734" max="9734" width="16.28515625" style="1" customWidth="1"/>
    <col min="9735" max="9735" width="15.7109375" style="1" customWidth="1"/>
    <col min="9736" max="9736" width="15.5703125" style="1" bestFit="1" customWidth="1"/>
    <col min="9737" max="9737" width="9.140625" style="1"/>
    <col min="9738" max="9738" width="32.42578125" style="1" customWidth="1"/>
    <col min="9739" max="9739" width="9.140625" style="1"/>
    <col min="9740" max="9740" width="77.42578125" style="1" customWidth="1"/>
    <col min="9741" max="9986" width="9.140625" style="1"/>
    <col min="9987" max="9987" width="44.140625" style="1" customWidth="1"/>
    <col min="9988" max="9988" width="3.7109375" style="1" customWidth="1"/>
    <col min="9989" max="9989" width="17.42578125" style="1" customWidth="1"/>
    <col min="9990" max="9990" width="16.28515625" style="1" customWidth="1"/>
    <col min="9991" max="9991" width="15.7109375" style="1" customWidth="1"/>
    <col min="9992" max="9992" width="15.5703125" style="1" bestFit="1" customWidth="1"/>
    <col min="9993" max="9993" width="9.140625" style="1"/>
    <col min="9994" max="9994" width="32.42578125" style="1" customWidth="1"/>
    <col min="9995" max="9995" width="9.140625" style="1"/>
    <col min="9996" max="9996" width="77.42578125" style="1" customWidth="1"/>
    <col min="9997" max="10242" width="9.140625" style="1"/>
    <col min="10243" max="10243" width="44.140625" style="1" customWidth="1"/>
    <col min="10244" max="10244" width="3.7109375" style="1" customWidth="1"/>
    <col min="10245" max="10245" width="17.42578125" style="1" customWidth="1"/>
    <col min="10246" max="10246" width="16.28515625" style="1" customWidth="1"/>
    <col min="10247" max="10247" width="15.7109375" style="1" customWidth="1"/>
    <col min="10248" max="10248" width="15.5703125" style="1" bestFit="1" customWidth="1"/>
    <col min="10249" max="10249" width="9.140625" style="1"/>
    <col min="10250" max="10250" width="32.42578125" style="1" customWidth="1"/>
    <col min="10251" max="10251" width="9.140625" style="1"/>
    <col min="10252" max="10252" width="77.42578125" style="1" customWidth="1"/>
    <col min="10253" max="10498" width="9.140625" style="1"/>
    <col min="10499" max="10499" width="44.140625" style="1" customWidth="1"/>
    <col min="10500" max="10500" width="3.7109375" style="1" customWidth="1"/>
    <col min="10501" max="10501" width="17.42578125" style="1" customWidth="1"/>
    <col min="10502" max="10502" width="16.28515625" style="1" customWidth="1"/>
    <col min="10503" max="10503" width="15.7109375" style="1" customWidth="1"/>
    <col min="10504" max="10504" width="15.5703125" style="1" bestFit="1" customWidth="1"/>
    <col min="10505" max="10505" width="9.140625" style="1"/>
    <col min="10506" max="10506" width="32.42578125" style="1" customWidth="1"/>
    <col min="10507" max="10507" width="9.140625" style="1"/>
    <col min="10508" max="10508" width="77.42578125" style="1" customWidth="1"/>
    <col min="10509" max="10754" width="9.140625" style="1"/>
    <col min="10755" max="10755" width="44.140625" style="1" customWidth="1"/>
    <col min="10756" max="10756" width="3.7109375" style="1" customWidth="1"/>
    <col min="10757" max="10757" width="17.42578125" style="1" customWidth="1"/>
    <col min="10758" max="10758" width="16.28515625" style="1" customWidth="1"/>
    <col min="10759" max="10759" width="15.7109375" style="1" customWidth="1"/>
    <col min="10760" max="10760" width="15.5703125" style="1" bestFit="1" customWidth="1"/>
    <col min="10761" max="10761" width="9.140625" style="1"/>
    <col min="10762" max="10762" width="32.42578125" style="1" customWidth="1"/>
    <col min="10763" max="10763" width="9.140625" style="1"/>
    <col min="10764" max="10764" width="77.42578125" style="1" customWidth="1"/>
    <col min="10765" max="11010" width="9.140625" style="1"/>
    <col min="11011" max="11011" width="44.140625" style="1" customWidth="1"/>
    <col min="11012" max="11012" width="3.7109375" style="1" customWidth="1"/>
    <col min="11013" max="11013" width="17.42578125" style="1" customWidth="1"/>
    <col min="11014" max="11014" width="16.28515625" style="1" customWidth="1"/>
    <col min="11015" max="11015" width="15.7109375" style="1" customWidth="1"/>
    <col min="11016" max="11016" width="15.5703125" style="1" bestFit="1" customWidth="1"/>
    <col min="11017" max="11017" width="9.140625" style="1"/>
    <col min="11018" max="11018" width="32.42578125" style="1" customWidth="1"/>
    <col min="11019" max="11019" width="9.140625" style="1"/>
    <col min="11020" max="11020" width="77.42578125" style="1" customWidth="1"/>
    <col min="11021" max="11266" width="9.140625" style="1"/>
    <col min="11267" max="11267" width="44.140625" style="1" customWidth="1"/>
    <col min="11268" max="11268" width="3.7109375" style="1" customWidth="1"/>
    <col min="11269" max="11269" width="17.42578125" style="1" customWidth="1"/>
    <col min="11270" max="11270" width="16.28515625" style="1" customWidth="1"/>
    <col min="11271" max="11271" width="15.7109375" style="1" customWidth="1"/>
    <col min="11272" max="11272" width="15.5703125" style="1" bestFit="1" customWidth="1"/>
    <col min="11273" max="11273" width="9.140625" style="1"/>
    <col min="11274" max="11274" width="32.42578125" style="1" customWidth="1"/>
    <col min="11275" max="11275" width="9.140625" style="1"/>
    <col min="11276" max="11276" width="77.42578125" style="1" customWidth="1"/>
    <col min="11277" max="11522" width="9.140625" style="1"/>
    <col min="11523" max="11523" width="44.140625" style="1" customWidth="1"/>
    <col min="11524" max="11524" width="3.7109375" style="1" customWidth="1"/>
    <col min="11525" max="11525" width="17.42578125" style="1" customWidth="1"/>
    <col min="11526" max="11526" width="16.28515625" style="1" customWidth="1"/>
    <col min="11527" max="11527" width="15.7109375" style="1" customWidth="1"/>
    <col min="11528" max="11528" width="15.5703125" style="1" bestFit="1" customWidth="1"/>
    <col min="11529" max="11529" width="9.140625" style="1"/>
    <col min="11530" max="11530" width="32.42578125" style="1" customWidth="1"/>
    <col min="11531" max="11531" width="9.140625" style="1"/>
    <col min="11532" max="11532" width="77.42578125" style="1" customWidth="1"/>
    <col min="11533" max="11778" width="9.140625" style="1"/>
    <col min="11779" max="11779" width="44.140625" style="1" customWidth="1"/>
    <col min="11780" max="11780" width="3.7109375" style="1" customWidth="1"/>
    <col min="11781" max="11781" width="17.42578125" style="1" customWidth="1"/>
    <col min="11782" max="11782" width="16.28515625" style="1" customWidth="1"/>
    <col min="11783" max="11783" width="15.7109375" style="1" customWidth="1"/>
    <col min="11784" max="11784" width="15.5703125" style="1" bestFit="1" customWidth="1"/>
    <col min="11785" max="11785" width="9.140625" style="1"/>
    <col min="11786" max="11786" width="32.42578125" style="1" customWidth="1"/>
    <col min="11787" max="11787" width="9.140625" style="1"/>
    <col min="11788" max="11788" width="77.42578125" style="1" customWidth="1"/>
    <col min="11789" max="12034" width="9.140625" style="1"/>
    <col min="12035" max="12035" width="44.140625" style="1" customWidth="1"/>
    <col min="12036" max="12036" width="3.7109375" style="1" customWidth="1"/>
    <col min="12037" max="12037" width="17.42578125" style="1" customWidth="1"/>
    <col min="12038" max="12038" width="16.28515625" style="1" customWidth="1"/>
    <col min="12039" max="12039" width="15.7109375" style="1" customWidth="1"/>
    <col min="12040" max="12040" width="15.5703125" style="1" bestFit="1" customWidth="1"/>
    <col min="12041" max="12041" width="9.140625" style="1"/>
    <col min="12042" max="12042" width="32.42578125" style="1" customWidth="1"/>
    <col min="12043" max="12043" width="9.140625" style="1"/>
    <col min="12044" max="12044" width="77.42578125" style="1" customWidth="1"/>
    <col min="12045" max="12290" width="9.140625" style="1"/>
    <col min="12291" max="12291" width="44.140625" style="1" customWidth="1"/>
    <col min="12292" max="12292" width="3.7109375" style="1" customWidth="1"/>
    <col min="12293" max="12293" width="17.42578125" style="1" customWidth="1"/>
    <col min="12294" max="12294" width="16.28515625" style="1" customWidth="1"/>
    <col min="12295" max="12295" width="15.7109375" style="1" customWidth="1"/>
    <col min="12296" max="12296" width="15.5703125" style="1" bestFit="1" customWidth="1"/>
    <col min="12297" max="12297" width="9.140625" style="1"/>
    <col min="12298" max="12298" width="32.42578125" style="1" customWidth="1"/>
    <col min="12299" max="12299" width="9.140625" style="1"/>
    <col min="12300" max="12300" width="77.42578125" style="1" customWidth="1"/>
    <col min="12301" max="12546" width="9.140625" style="1"/>
    <col min="12547" max="12547" width="44.140625" style="1" customWidth="1"/>
    <col min="12548" max="12548" width="3.7109375" style="1" customWidth="1"/>
    <col min="12549" max="12549" width="17.42578125" style="1" customWidth="1"/>
    <col min="12550" max="12550" width="16.28515625" style="1" customWidth="1"/>
    <col min="12551" max="12551" width="15.7109375" style="1" customWidth="1"/>
    <col min="12552" max="12552" width="15.5703125" style="1" bestFit="1" customWidth="1"/>
    <col min="12553" max="12553" width="9.140625" style="1"/>
    <col min="12554" max="12554" width="32.42578125" style="1" customWidth="1"/>
    <col min="12555" max="12555" width="9.140625" style="1"/>
    <col min="12556" max="12556" width="77.42578125" style="1" customWidth="1"/>
    <col min="12557" max="12802" width="9.140625" style="1"/>
    <col min="12803" max="12803" width="44.140625" style="1" customWidth="1"/>
    <col min="12804" max="12804" width="3.7109375" style="1" customWidth="1"/>
    <col min="12805" max="12805" width="17.42578125" style="1" customWidth="1"/>
    <col min="12806" max="12806" width="16.28515625" style="1" customWidth="1"/>
    <col min="12807" max="12807" width="15.7109375" style="1" customWidth="1"/>
    <col min="12808" max="12808" width="15.5703125" style="1" bestFit="1" customWidth="1"/>
    <col min="12809" max="12809" width="9.140625" style="1"/>
    <col min="12810" max="12810" width="32.42578125" style="1" customWidth="1"/>
    <col min="12811" max="12811" width="9.140625" style="1"/>
    <col min="12812" max="12812" width="77.42578125" style="1" customWidth="1"/>
    <col min="12813" max="13058" width="9.140625" style="1"/>
    <col min="13059" max="13059" width="44.140625" style="1" customWidth="1"/>
    <col min="13060" max="13060" width="3.7109375" style="1" customWidth="1"/>
    <col min="13061" max="13061" width="17.42578125" style="1" customWidth="1"/>
    <col min="13062" max="13062" width="16.28515625" style="1" customWidth="1"/>
    <col min="13063" max="13063" width="15.7109375" style="1" customWidth="1"/>
    <col min="13064" max="13064" width="15.5703125" style="1" bestFit="1" customWidth="1"/>
    <col min="13065" max="13065" width="9.140625" style="1"/>
    <col min="13066" max="13066" width="32.42578125" style="1" customWidth="1"/>
    <col min="13067" max="13067" width="9.140625" style="1"/>
    <col min="13068" max="13068" width="77.42578125" style="1" customWidth="1"/>
    <col min="13069" max="13314" width="9.140625" style="1"/>
    <col min="13315" max="13315" width="44.140625" style="1" customWidth="1"/>
    <col min="13316" max="13316" width="3.7109375" style="1" customWidth="1"/>
    <col min="13317" max="13317" width="17.42578125" style="1" customWidth="1"/>
    <col min="13318" max="13318" width="16.28515625" style="1" customWidth="1"/>
    <col min="13319" max="13319" width="15.7109375" style="1" customWidth="1"/>
    <col min="13320" max="13320" width="15.5703125" style="1" bestFit="1" customWidth="1"/>
    <col min="13321" max="13321" width="9.140625" style="1"/>
    <col min="13322" max="13322" width="32.42578125" style="1" customWidth="1"/>
    <col min="13323" max="13323" width="9.140625" style="1"/>
    <col min="13324" max="13324" width="77.42578125" style="1" customWidth="1"/>
    <col min="13325" max="13570" width="9.140625" style="1"/>
    <col min="13571" max="13571" width="44.140625" style="1" customWidth="1"/>
    <col min="13572" max="13572" width="3.7109375" style="1" customWidth="1"/>
    <col min="13573" max="13573" width="17.42578125" style="1" customWidth="1"/>
    <col min="13574" max="13574" width="16.28515625" style="1" customWidth="1"/>
    <col min="13575" max="13575" width="15.7109375" style="1" customWidth="1"/>
    <col min="13576" max="13576" width="15.5703125" style="1" bestFit="1" customWidth="1"/>
    <col min="13577" max="13577" width="9.140625" style="1"/>
    <col min="13578" max="13578" width="32.42578125" style="1" customWidth="1"/>
    <col min="13579" max="13579" width="9.140625" style="1"/>
    <col min="13580" max="13580" width="77.42578125" style="1" customWidth="1"/>
    <col min="13581" max="13826" width="9.140625" style="1"/>
    <col min="13827" max="13827" width="44.140625" style="1" customWidth="1"/>
    <col min="13828" max="13828" width="3.7109375" style="1" customWidth="1"/>
    <col min="13829" max="13829" width="17.42578125" style="1" customWidth="1"/>
    <col min="13830" max="13830" width="16.28515625" style="1" customWidth="1"/>
    <col min="13831" max="13831" width="15.7109375" style="1" customWidth="1"/>
    <col min="13832" max="13832" width="15.5703125" style="1" bestFit="1" customWidth="1"/>
    <col min="13833" max="13833" width="9.140625" style="1"/>
    <col min="13834" max="13834" width="32.42578125" style="1" customWidth="1"/>
    <col min="13835" max="13835" width="9.140625" style="1"/>
    <col min="13836" max="13836" width="77.42578125" style="1" customWidth="1"/>
    <col min="13837" max="14082" width="9.140625" style="1"/>
    <col min="14083" max="14083" width="44.140625" style="1" customWidth="1"/>
    <col min="14084" max="14084" width="3.7109375" style="1" customWidth="1"/>
    <col min="14085" max="14085" width="17.42578125" style="1" customWidth="1"/>
    <col min="14086" max="14086" width="16.28515625" style="1" customWidth="1"/>
    <col min="14087" max="14087" width="15.7109375" style="1" customWidth="1"/>
    <col min="14088" max="14088" width="15.5703125" style="1" bestFit="1" customWidth="1"/>
    <col min="14089" max="14089" width="9.140625" style="1"/>
    <col min="14090" max="14090" width="32.42578125" style="1" customWidth="1"/>
    <col min="14091" max="14091" width="9.140625" style="1"/>
    <col min="14092" max="14092" width="77.42578125" style="1" customWidth="1"/>
    <col min="14093" max="14338" width="9.140625" style="1"/>
    <col min="14339" max="14339" width="44.140625" style="1" customWidth="1"/>
    <col min="14340" max="14340" width="3.7109375" style="1" customWidth="1"/>
    <col min="14341" max="14341" width="17.42578125" style="1" customWidth="1"/>
    <col min="14342" max="14342" width="16.28515625" style="1" customWidth="1"/>
    <col min="14343" max="14343" width="15.7109375" style="1" customWidth="1"/>
    <col min="14344" max="14344" width="15.5703125" style="1" bestFit="1" customWidth="1"/>
    <col min="14345" max="14345" width="9.140625" style="1"/>
    <col min="14346" max="14346" width="32.42578125" style="1" customWidth="1"/>
    <col min="14347" max="14347" width="9.140625" style="1"/>
    <col min="14348" max="14348" width="77.42578125" style="1" customWidth="1"/>
    <col min="14349" max="14594" width="9.140625" style="1"/>
    <col min="14595" max="14595" width="44.140625" style="1" customWidth="1"/>
    <col min="14596" max="14596" width="3.7109375" style="1" customWidth="1"/>
    <col min="14597" max="14597" width="17.42578125" style="1" customWidth="1"/>
    <col min="14598" max="14598" width="16.28515625" style="1" customWidth="1"/>
    <col min="14599" max="14599" width="15.7109375" style="1" customWidth="1"/>
    <col min="14600" max="14600" width="15.5703125" style="1" bestFit="1" customWidth="1"/>
    <col min="14601" max="14601" width="9.140625" style="1"/>
    <col min="14602" max="14602" width="32.42578125" style="1" customWidth="1"/>
    <col min="14603" max="14603" width="9.140625" style="1"/>
    <col min="14604" max="14604" width="77.42578125" style="1" customWidth="1"/>
    <col min="14605" max="14850" width="9.140625" style="1"/>
    <col min="14851" max="14851" width="44.140625" style="1" customWidth="1"/>
    <col min="14852" max="14852" width="3.7109375" style="1" customWidth="1"/>
    <col min="14853" max="14853" width="17.42578125" style="1" customWidth="1"/>
    <col min="14854" max="14854" width="16.28515625" style="1" customWidth="1"/>
    <col min="14855" max="14855" width="15.7109375" style="1" customWidth="1"/>
    <col min="14856" max="14856" width="15.5703125" style="1" bestFit="1" customWidth="1"/>
    <col min="14857" max="14857" width="9.140625" style="1"/>
    <col min="14858" max="14858" width="32.42578125" style="1" customWidth="1"/>
    <col min="14859" max="14859" width="9.140625" style="1"/>
    <col min="14860" max="14860" width="77.42578125" style="1" customWidth="1"/>
    <col min="14861" max="15106" width="9.140625" style="1"/>
    <col min="15107" max="15107" width="44.140625" style="1" customWidth="1"/>
    <col min="15108" max="15108" width="3.7109375" style="1" customWidth="1"/>
    <col min="15109" max="15109" width="17.42578125" style="1" customWidth="1"/>
    <col min="15110" max="15110" width="16.28515625" style="1" customWidth="1"/>
    <col min="15111" max="15111" width="15.7109375" style="1" customWidth="1"/>
    <col min="15112" max="15112" width="15.5703125" style="1" bestFit="1" customWidth="1"/>
    <col min="15113" max="15113" width="9.140625" style="1"/>
    <col min="15114" max="15114" width="32.42578125" style="1" customWidth="1"/>
    <col min="15115" max="15115" width="9.140625" style="1"/>
    <col min="15116" max="15116" width="77.42578125" style="1" customWidth="1"/>
    <col min="15117" max="15362" width="9.140625" style="1"/>
    <col min="15363" max="15363" width="44.140625" style="1" customWidth="1"/>
    <col min="15364" max="15364" width="3.7109375" style="1" customWidth="1"/>
    <col min="15365" max="15365" width="17.42578125" style="1" customWidth="1"/>
    <col min="15366" max="15366" width="16.28515625" style="1" customWidth="1"/>
    <col min="15367" max="15367" width="15.7109375" style="1" customWidth="1"/>
    <col min="15368" max="15368" width="15.5703125" style="1" bestFit="1" customWidth="1"/>
    <col min="15369" max="15369" width="9.140625" style="1"/>
    <col min="15370" max="15370" width="32.42578125" style="1" customWidth="1"/>
    <col min="15371" max="15371" width="9.140625" style="1"/>
    <col min="15372" max="15372" width="77.42578125" style="1" customWidth="1"/>
    <col min="15373" max="15618" width="9.140625" style="1"/>
    <col min="15619" max="15619" width="44.140625" style="1" customWidth="1"/>
    <col min="15620" max="15620" width="3.7109375" style="1" customWidth="1"/>
    <col min="15621" max="15621" width="17.42578125" style="1" customWidth="1"/>
    <col min="15622" max="15622" width="16.28515625" style="1" customWidth="1"/>
    <col min="15623" max="15623" width="15.7109375" style="1" customWidth="1"/>
    <col min="15624" max="15624" width="15.5703125" style="1" bestFit="1" customWidth="1"/>
    <col min="15625" max="15625" width="9.140625" style="1"/>
    <col min="15626" max="15626" width="32.42578125" style="1" customWidth="1"/>
    <col min="15627" max="15627" width="9.140625" style="1"/>
    <col min="15628" max="15628" width="77.42578125" style="1" customWidth="1"/>
    <col min="15629" max="15874" width="9.140625" style="1"/>
    <col min="15875" max="15875" width="44.140625" style="1" customWidth="1"/>
    <col min="15876" max="15876" width="3.7109375" style="1" customWidth="1"/>
    <col min="15877" max="15877" width="17.42578125" style="1" customWidth="1"/>
    <col min="15878" max="15878" width="16.28515625" style="1" customWidth="1"/>
    <col min="15879" max="15879" width="15.7109375" style="1" customWidth="1"/>
    <col min="15880" max="15880" width="15.5703125" style="1" bestFit="1" customWidth="1"/>
    <col min="15881" max="15881" width="9.140625" style="1"/>
    <col min="15882" max="15882" width="32.42578125" style="1" customWidth="1"/>
    <col min="15883" max="15883" width="9.140625" style="1"/>
    <col min="15884" max="15884" width="77.42578125" style="1" customWidth="1"/>
    <col min="15885" max="16130" width="9.140625" style="1"/>
    <col min="16131" max="16131" width="44.140625" style="1" customWidth="1"/>
    <col min="16132" max="16132" width="3.7109375" style="1" customWidth="1"/>
    <col min="16133" max="16133" width="17.42578125" style="1" customWidth="1"/>
    <col min="16134" max="16134" width="16.28515625" style="1" customWidth="1"/>
    <col min="16135" max="16135" width="15.7109375" style="1" customWidth="1"/>
    <col min="16136" max="16136" width="15.5703125" style="1" bestFit="1" customWidth="1"/>
    <col min="16137" max="16137" width="9.140625" style="1"/>
    <col min="16138" max="16138" width="32.42578125" style="1" customWidth="1"/>
    <col min="16139" max="16139" width="9.140625" style="1"/>
    <col min="16140" max="16140" width="77.42578125" style="1" customWidth="1"/>
    <col min="16141" max="16384" width="9.140625" style="1"/>
  </cols>
  <sheetData>
    <row r="1" spans="2:12" ht="17.25" thickBot="1"/>
    <row r="2" spans="2:12">
      <c r="B2" s="56"/>
      <c r="C2" s="54"/>
      <c r="D2" s="54"/>
      <c r="E2" s="55"/>
      <c r="F2" s="53"/>
    </row>
    <row r="3" spans="2:12">
      <c r="B3" s="9"/>
      <c r="F3" s="11"/>
    </row>
    <row r="4" spans="2:12">
      <c r="B4" s="9"/>
      <c r="F4" s="11"/>
    </row>
    <row r="5" spans="2:12">
      <c r="B5" s="43" t="s">
        <v>44</v>
      </c>
      <c r="F5" s="11"/>
    </row>
    <row r="6" spans="2:12">
      <c r="B6" s="9" t="s">
        <v>38</v>
      </c>
      <c r="F6" s="11"/>
      <c r="H6" s="40"/>
      <c r="I6" s="40"/>
      <c r="J6" s="40"/>
      <c r="K6" s="40"/>
    </row>
    <row r="7" spans="2:12">
      <c r="B7" s="9"/>
      <c r="F7" s="11"/>
      <c r="H7" s="40"/>
      <c r="I7" s="40"/>
      <c r="J7" s="40"/>
      <c r="K7" s="40"/>
    </row>
    <row r="8" spans="2:12" ht="63" customHeight="1">
      <c r="B8" s="121" t="s">
        <v>37</v>
      </c>
      <c r="C8" s="122"/>
      <c r="D8" s="122"/>
      <c r="E8" s="122"/>
      <c r="F8" s="123"/>
      <c r="G8" s="80"/>
      <c r="H8" s="79"/>
      <c r="I8" s="78"/>
      <c r="J8" s="38"/>
      <c r="K8" s="77"/>
      <c r="L8" s="50"/>
    </row>
    <row r="9" spans="2:12">
      <c r="B9" s="9"/>
      <c r="F9" s="11"/>
      <c r="H9" s="31"/>
      <c r="I9" s="31"/>
      <c r="J9" s="38"/>
      <c r="K9" s="40"/>
    </row>
    <row r="10" spans="2:12">
      <c r="B10" s="49" t="s">
        <v>36</v>
      </c>
      <c r="F10" s="11"/>
      <c r="H10" s="31"/>
      <c r="I10" s="31"/>
      <c r="J10" s="38" t="s">
        <v>16</v>
      </c>
      <c r="K10" s="40"/>
    </row>
    <row r="11" spans="2:12">
      <c r="B11" s="9"/>
      <c r="F11" s="11"/>
      <c r="H11" s="31"/>
      <c r="I11" s="31"/>
      <c r="J11" s="38" t="s">
        <v>35</v>
      </c>
      <c r="K11" s="40"/>
    </row>
    <row r="12" spans="2:12">
      <c r="B12" s="48" t="s">
        <v>34</v>
      </c>
      <c r="C12" s="47" t="s">
        <v>33</v>
      </c>
      <c r="D12" s="46"/>
      <c r="E12" s="46"/>
      <c r="F12" s="76"/>
      <c r="G12" s="40"/>
      <c r="H12" s="31"/>
      <c r="I12" s="75"/>
      <c r="J12" s="38" t="s">
        <v>32</v>
      </c>
      <c r="K12" s="74"/>
    </row>
    <row r="13" spans="2:12">
      <c r="B13" s="13" t="s">
        <v>31</v>
      </c>
      <c r="C13" s="124"/>
      <c r="D13" s="125"/>
      <c r="E13" s="125"/>
      <c r="F13" s="126"/>
      <c r="G13" s="73"/>
      <c r="H13" s="31"/>
      <c r="I13" s="31"/>
      <c r="J13" s="38" t="s">
        <v>30</v>
      </c>
      <c r="K13" s="40"/>
    </row>
    <row r="14" spans="2:12">
      <c r="B14" s="13" t="s">
        <v>29</v>
      </c>
      <c r="C14" s="124"/>
      <c r="D14" s="125"/>
      <c r="E14" s="125"/>
      <c r="F14" s="126"/>
      <c r="G14" s="73"/>
      <c r="H14" s="31"/>
      <c r="I14" s="31"/>
      <c r="J14" s="44" t="s">
        <v>28</v>
      </c>
      <c r="K14" s="40"/>
      <c r="L14" s="40"/>
    </row>
    <row r="15" spans="2:12">
      <c r="B15" s="13" t="s">
        <v>27</v>
      </c>
      <c r="C15" s="124"/>
      <c r="D15" s="125"/>
      <c r="E15" s="125"/>
      <c r="F15" s="126"/>
      <c r="G15" s="73"/>
      <c r="H15" s="31"/>
      <c r="I15" s="31"/>
      <c r="J15" s="38" t="s">
        <v>26</v>
      </c>
      <c r="K15" s="40"/>
      <c r="L15" s="40"/>
    </row>
    <row r="16" spans="2:12">
      <c r="B16" s="43"/>
      <c r="C16" s="40"/>
      <c r="D16" s="40"/>
      <c r="E16" s="42"/>
      <c r="F16" s="41"/>
      <c r="G16" s="40"/>
      <c r="H16" s="31"/>
      <c r="I16" s="31"/>
      <c r="J16" s="38"/>
      <c r="K16" s="40"/>
      <c r="L16" s="52"/>
    </row>
    <row r="17" spans="2:15">
      <c r="B17" s="9"/>
      <c r="F17" s="11"/>
      <c r="H17" s="40"/>
      <c r="I17" s="31"/>
      <c r="J17" s="38"/>
      <c r="K17" s="40"/>
      <c r="L17" s="40"/>
    </row>
    <row r="18" spans="2:15" ht="24.95" customHeight="1">
      <c r="B18" s="117" t="s">
        <v>42</v>
      </c>
      <c r="C18" s="118"/>
      <c r="D18" s="35" t="s">
        <v>24</v>
      </c>
      <c r="E18" s="35" t="s">
        <v>23</v>
      </c>
      <c r="F18" s="34" t="s">
        <v>12</v>
      </c>
      <c r="G18" s="66"/>
      <c r="H18" s="40"/>
      <c r="I18" s="31"/>
      <c r="J18" s="38"/>
      <c r="K18" s="40"/>
      <c r="L18" s="40"/>
    </row>
    <row r="19" spans="2:15">
      <c r="B19" s="119" t="s">
        <v>41</v>
      </c>
      <c r="C19" s="120"/>
      <c r="D19" s="37">
        <v>4900</v>
      </c>
      <c r="E19" s="88">
        <v>20</v>
      </c>
      <c r="F19" s="32">
        <f>D19*E19</f>
        <v>98000</v>
      </c>
      <c r="G19" s="29"/>
      <c r="H19" s="40"/>
      <c r="I19" s="31"/>
      <c r="J19" s="27"/>
      <c r="K19" s="40"/>
      <c r="L19" s="40"/>
    </row>
    <row r="20" spans="2:15">
      <c r="B20" s="72"/>
      <c r="C20" s="71"/>
      <c r="D20" s="70"/>
      <c r="E20" s="69"/>
      <c r="F20" s="68"/>
      <c r="G20" s="29"/>
      <c r="H20" s="40"/>
      <c r="I20" s="31"/>
      <c r="J20" s="27"/>
      <c r="K20" s="40"/>
      <c r="L20" s="40"/>
    </row>
    <row r="21" spans="2:15" ht="23.25" customHeight="1">
      <c r="B21" s="117" t="s">
        <v>21</v>
      </c>
      <c r="C21" s="118"/>
      <c r="D21" s="36" t="s">
        <v>20</v>
      </c>
      <c r="E21" s="35" t="s">
        <v>19</v>
      </c>
      <c r="F21" s="34" t="s">
        <v>18</v>
      </c>
      <c r="G21" s="66"/>
      <c r="H21" s="40"/>
      <c r="I21" s="31"/>
      <c r="J21" s="27"/>
      <c r="K21" s="40"/>
      <c r="L21" s="40"/>
    </row>
    <row r="22" spans="2:15">
      <c r="B22" s="119" t="s">
        <v>17</v>
      </c>
      <c r="C22" s="120"/>
      <c r="D22" s="33" t="str">
        <f>IF(E22="Niveau 0","0%",IF(E22="Niveau 1","2%",IF(E22="Niveau 2","4%",IF(E22="Niveau 3","6%",IF(E22="Niveau 4","8%",IF(E22="Niveau 5","10%",""))))))</f>
        <v>2%</v>
      </c>
      <c r="E22" s="89" t="s">
        <v>35</v>
      </c>
      <c r="F22" s="32">
        <f>D22*F19</f>
        <v>1960</v>
      </c>
      <c r="G22" s="29"/>
      <c r="I22" s="31"/>
      <c r="J22" s="31"/>
    </row>
    <row r="23" spans="2:15">
      <c r="B23" s="9"/>
      <c r="C23" s="30"/>
      <c r="E23" s="20"/>
      <c r="F23" s="28"/>
      <c r="G23" s="29"/>
    </row>
    <row r="24" spans="2:15" ht="33.75" thickBot="1">
      <c r="B24" s="26" t="s">
        <v>15</v>
      </c>
      <c r="C24" s="67">
        <v>749</v>
      </c>
      <c r="D24" s="24" t="s">
        <v>14</v>
      </c>
      <c r="E24" s="24" t="s">
        <v>13</v>
      </c>
      <c r="F24" s="34" t="s">
        <v>12</v>
      </c>
      <c r="G24" s="66"/>
    </row>
    <row r="25" spans="2:15" ht="67.5" customHeight="1" thickBot="1">
      <c r="B25" s="96" t="s">
        <v>11</v>
      </c>
      <c r="C25" s="97"/>
      <c r="D25" s="98"/>
      <c r="E25" s="99"/>
      <c r="F25" s="100"/>
      <c r="G25" s="65"/>
      <c r="H25" s="91" t="s">
        <v>45</v>
      </c>
      <c r="I25" s="127"/>
      <c r="J25" s="127"/>
      <c r="K25" s="127"/>
      <c r="L25" s="127"/>
      <c r="M25" s="127"/>
      <c r="N25" s="127"/>
      <c r="O25" s="128"/>
    </row>
    <row r="26" spans="2:15" ht="20.100000000000001" customHeight="1">
      <c r="B26" s="101" t="s">
        <v>40</v>
      </c>
      <c r="C26" s="102"/>
      <c r="D26" s="64">
        <f>IF(E26&gt;34.99,2.57,1.84)</f>
        <v>1.84</v>
      </c>
      <c r="E26" s="90">
        <v>34.99</v>
      </c>
      <c r="F26" s="63">
        <f>E26*D26*C24</f>
        <v>48221.818400000004</v>
      </c>
      <c r="G26" s="62"/>
      <c r="H26" s="22" t="s">
        <v>8</v>
      </c>
      <c r="I26" s="22"/>
      <c r="J26" s="22"/>
    </row>
    <row r="27" spans="2:15">
      <c r="B27" s="103" t="s">
        <v>39</v>
      </c>
      <c r="C27" s="104"/>
      <c r="D27" s="64">
        <f>IF(E27&gt;34.99,2.57,1.84)</f>
        <v>2.57</v>
      </c>
      <c r="E27" s="90">
        <v>35</v>
      </c>
      <c r="F27" s="63">
        <f>E27*D27*C24</f>
        <v>67372.549999999988</v>
      </c>
      <c r="G27" s="62"/>
      <c r="H27" s="22" t="s">
        <v>8</v>
      </c>
      <c r="I27" s="22"/>
      <c r="J27" s="22"/>
    </row>
    <row r="28" spans="2:15" ht="17.25" thickBot="1">
      <c r="B28" s="84" t="s">
        <v>46</v>
      </c>
      <c r="C28" s="85"/>
      <c r="D28" s="85"/>
      <c r="E28" s="20"/>
      <c r="F28" s="11"/>
      <c r="H28" s="16"/>
    </row>
    <row r="29" spans="2:15" ht="32.25" customHeight="1" thickBot="1">
      <c r="B29" s="86" t="s">
        <v>7</v>
      </c>
      <c r="C29" s="87"/>
      <c r="D29" s="22"/>
      <c r="E29" s="61" t="s">
        <v>6</v>
      </c>
      <c r="F29" s="60">
        <f>F19-F22+F26+F27</f>
        <v>211634.36839999998</v>
      </c>
      <c r="G29" s="59"/>
      <c r="H29" s="16"/>
    </row>
    <row r="30" spans="2:15" ht="15.75" customHeight="1">
      <c r="B30" s="18"/>
      <c r="C30" s="17"/>
      <c r="E30" s="1"/>
      <c r="F30" s="11"/>
      <c r="H30" s="16"/>
    </row>
    <row r="31" spans="2:15">
      <c r="B31" s="15" t="s">
        <v>5</v>
      </c>
      <c r="C31" s="114" t="s">
        <v>4</v>
      </c>
      <c r="D31" s="115"/>
      <c r="E31" s="115"/>
      <c r="F31" s="116"/>
      <c r="G31" s="58"/>
    </row>
    <row r="32" spans="2:15">
      <c r="B32" s="14"/>
      <c r="E32" s="1"/>
      <c r="F32" s="11"/>
    </row>
    <row r="33" spans="2:8">
      <c r="B33" s="13" t="s">
        <v>3</v>
      </c>
      <c r="C33" s="114" t="s">
        <v>2</v>
      </c>
      <c r="D33" s="115"/>
      <c r="E33" s="115"/>
      <c r="F33" s="116"/>
      <c r="G33" s="58"/>
    </row>
    <row r="34" spans="2:8">
      <c r="B34" s="12"/>
      <c r="E34" s="1"/>
      <c r="F34" s="11"/>
    </row>
    <row r="35" spans="2:8">
      <c r="B35" s="10" t="s">
        <v>1</v>
      </c>
      <c r="C35" s="105" t="s">
        <v>0</v>
      </c>
      <c r="D35" s="106"/>
      <c r="E35" s="106"/>
      <c r="F35" s="107"/>
      <c r="G35" s="57"/>
    </row>
    <row r="36" spans="2:8">
      <c r="B36" s="9"/>
      <c r="C36" s="108"/>
      <c r="D36" s="109"/>
      <c r="E36" s="109"/>
      <c r="F36" s="110"/>
      <c r="G36" s="57"/>
    </row>
    <row r="37" spans="2:8">
      <c r="B37" s="9"/>
      <c r="C37" s="108"/>
      <c r="D37" s="109"/>
      <c r="E37" s="109"/>
      <c r="F37" s="110"/>
      <c r="G37" s="57"/>
    </row>
    <row r="38" spans="2:8" ht="15" customHeight="1">
      <c r="B38" s="9"/>
      <c r="C38" s="108"/>
      <c r="D38" s="109"/>
      <c r="E38" s="109"/>
      <c r="F38" s="110"/>
      <c r="G38" s="57"/>
    </row>
    <row r="39" spans="2:8" ht="15" customHeight="1">
      <c r="B39" s="9"/>
      <c r="C39" s="108"/>
      <c r="D39" s="109"/>
      <c r="E39" s="109"/>
      <c r="F39" s="110"/>
      <c r="G39" s="57"/>
    </row>
    <row r="40" spans="2:8" ht="15" customHeight="1">
      <c r="B40" s="9"/>
      <c r="C40" s="108"/>
      <c r="D40" s="109"/>
      <c r="E40" s="109"/>
      <c r="F40" s="110"/>
      <c r="G40" s="57"/>
    </row>
    <row r="41" spans="2:8" ht="15" customHeight="1">
      <c r="B41" s="9"/>
      <c r="C41" s="108"/>
      <c r="D41" s="109"/>
      <c r="E41" s="109"/>
      <c r="F41" s="110"/>
      <c r="G41" s="57"/>
    </row>
    <row r="42" spans="2:8" ht="15" customHeight="1" thickBot="1">
      <c r="B42" s="8"/>
      <c r="C42" s="129"/>
      <c r="D42" s="130"/>
      <c r="E42" s="130"/>
      <c r="F42" s="131"/>
      <c r="G42" s="57"/>
    </row>
    <row r="43" spans="2:8" ht="15" customHeight="1">
      <c r="E43" s="1"/>
    </row>
    <row r="44" spans="2:8">
      <c r="D44" s="4"/>
      <c r="E44" s="5"/>
      <c r="F44" s="4"/>
      <c r="G44" s="4"/>
      <c r="H44" s="4"/>
    </row>
    <row r="45" spans="2:8">
      <c r="C45" s="3"/>
    </row>
    <row r="46" spans="2:8">
      <c r="B46" s="3"/>
      <c r="C46" s="94"/>
      <c r="D46" s="94"/>
    </row>
    <row r="47" spans="2:8">
      <c r="B47" s="3"/>
      <c r="C47" s="94"/>
      <c r="D47" s="94"/>
    </row>
    <row r="48" spans="2:8">
      <c r="B48" s="3"/>
      <c r="C48" s="94"/>
      <c r="D48" s="94"/>
    </row>
    <row r="50" spans="2:4">
      <c r="B50" s="3"/>
      <c r="C50" s="95"/>
      <c r="D50" s="95"/>
    </row>
    <row r="51" spans="2:4">
      <c r="B51" s="3"/>
      <c r="C51" s="95"/>
      <c r="D51" s="95"/>
    </row>
    <row r="52" spans="2:4">
      <c r="B52" s="3"/>
      <c r="C52" s="95"/>
      <c r="D52" s="95"/>
    </row>
  </sheetData>
  <sheetProtection algorithmName="SHA-512" hashValue="RNtIK8qjOof+6STgukydUVmgeqmMRtNZqD8AZvl3JgsCO6cW9nAhgqQ7cb8qlySfYFKdxqqoamZb7Izgt/id6w==" saltValue="YfSusRLeIAHigZ4h7itrFw==" spinCount="100000" sheet="1" objects="1" scenarios="1"/>
  <mergeCells count="18">
    <mergeCell ref="B22:C22"/>
    <mergeCell ref="B21:C21"/>
    <mergeCell ref="H25:O25"/>
    <mergeCell ref="C46:D48"/>
    <mergeCell ref="C50:D52"/>
    <mergeCell ref="B25:C25"/>
    <mergeCell ref="D25:F25"/>
    <mergeCell ref="B26:C26"/>
    <mergeCell ref="B27:C27"/>
    <mergeCell ref="C35:F42"/>
    <mergeCell ref="C33:F33"/>
    <mergeCell ref="C31:F31"/>
    <mergeCell ref="B8:F8"/>
    <mergeCell ref="C13:F13"/>
    <mergeCell ref="C14:F14"/>
    <mergeCell ref="C15:F15"/>
    <mergeCell ref="B19:C19"/>
    <mergeCell ref="B18:C18"/>
  </mergeCells>
  <dataValidations count="1">
    <dataValidation type="list" showInputMessage="1" showErrorMessage="1" promptTitle="Niveau CO2 prestatieladder" prompt="Voer hier uw niveau in. Indien u geen certificaat heeft, voert u 0 of niets in._x000a_Hoe hoger het niveau (1 t/m 5) hoe hoger de fictieve korting op uw inschrijfprijs._x000a_Ieder nivea is 2% korting dus niveau 4 is 8% korting. " sqref="E22" xr:uid="{9CF7FEA9-4658-4F5D-A6C3-868C0EA61936}">
      <formula1>$J$10:$J$15</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Perceel 1 Hekkelzoden</vt:lpstr>
      <vt:lpstr>Perceel 2 Groenafval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Kalsbeek</dc:creator>
  <cp:lastModifiedBy>Erik Kalsbeek</cp:lastModifiedBy>
  <dcterms:created xsi:type="dcterms:W3CDTF">2026-09-11T11:48:02Z</dcterms:created>
  <dcterms:modified xsi:type="dcterms:W3CDTF">2026-09-22T07:50:23Z</dcterms:modified>
</cp:coreProperties>
</file>