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ooz.sharepoint.com/teams/ThijsOOZ/Gedeelde documenten/Aanbesteding Medewerkers Hardware/2026 Aanbesteding Medewerkers Hardware/"/>
    </mc:Choice>
  </mc:AlternateContent>
  <xr:revisionPtr revIDLastSave="195" documentId="11_F58A96B17B5F1F9768C3C4805ACF5406458EF4B0" xr6:coauthVersionLast="47" xr6:coauthVersionMax="47" xr10:uidLastSave="{75FF3D19-C4B4-4877-9D19-C66CBE95EC13}"/>
  <bookViews>
    <workbookView xWindow="10050" yWindow="3900" windowWidth="43200" windowHeight="17025" tabRatio="500" xr2:uid="{00000000-000D-0000-FFFF-FFFF00000000}"/>
  </bookViews>
  <sheets>
    <sheet name="Prijzenblad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17" i="2" l="1"/>
  <c r="G7" i="2"/>
  <c r="F15" i="2"/>
  <c r="F14" i="2"/>
  <c r="G10" i="2"/>
  <c r="G9" i="2"/>
  <c r="G8" i="2"/>
  <c r="H9" i="2"/>
  <c r="H7" i="2"/>
  <c r="H10" i="2"/>
  <c r="H8" i="2"/>
</calcChain>
</file>

<file path=xl/sharedStrings.xml><?xml version="1.0" encoding="utf-8"?>
<sst xmlns="http://schemas.openxmlformats.org/spreadsheetml/2006/main" count="39" uniqueCount="37">
  <si>
    <t>Segment</t>
  </si>
  <si>
    <t>Fictieve inkoopwaarde</t>
  </si>
  <si>
    <t>Minimale opslag</t>
  </si>
  <si>
    <t>Maximale opslag</t>
  </si>
  <si>
    <t>Uw percentage</t>
  </si>
  <si>
    <t>Totaal</t>
  </si>
  <si>
    <t>Controle</t>
  </si>
  <si>
    <t>Laptops (Windows)</t>
  </si>
  <si>
    <t>Bijlage 5 Prijzenblad – ICT-Hardware Medewerkers OOZ</t>
  </si>
  <si>
    <t>Alle bedragen en percentages exclusief btw. Vul uitsluitend de geel gearceerde velden in.</t>
  </si>
  <si>
    <t>Onderdeel 1  |  Opslagpercentages per segment</t>
  </si>
  <si>
    <t>Desktops (Windows)</t>
  </si>
  <si>
    <t>Beeldschermen</t>
  </si>
  <si>
    <t>Overige ICT-hardware en toebehoren</t>
  </si>
  <si>
    <t>De inschrijfsom is de som van de fictieve inkoopwaarden per segment, vermeerderd met het door u aangeboden opslagpercentage. Op basis van dit bedrag wordt het subgunningscriterium Prijs beoordeeld.</t>
  </si>
  <si>
    <t>Functionaris / rol</t>
  </si>
  <si>
    <t>Uurtarief</t>
  </si>
  <si>
    <t>Onderdeel</t>
  </si>
  <si>
    <t>Eenheid</t>
  </si>
  <si>
    <t>Tarief</t>
  </si>
  <si>
    <t>per device</t>
  </si>
  <si>
    <t>Gebruiksklaar opleveren (laptop of desktop)</t>
  </si>
  <si>
    <t>Ondertekening</t>
  </si>
  <si>
    <t>Naam Inschrijver</t>
  </si>
  <si>
    <t>Naam tekenbevoegde</t>
  </si>
  <si>
    <t>Functie</t>
  </si>
  <si>
    <t>Datum</t>
  </si>
  <si>
    <t>Handtekening</t>
  </si>
  <si>
    <t>Onderdeel 3  |  Uurtarieven voor aanvullende opdrachten</t>
  </si>
  <si>
    <t>De uurtarieven tellen niet mee bij het vaststellen van de inschrijfsom, maar moeten aantoonbaar marktconform zijn. 
Aanvullende opdrachten worden uitsluitend uitgevoerd na schriftelijk akkoord van OOZ.</t>
  </si>
  <si>
    <t>Door inschrijver in te vullen</t>
  </si>
  <si>
    <t>Onderdeel 2  |  Opties</t>
  </si>
  <si>
    <t>Fictief aantal</t>
  </si>
  <si>
    <t>Inschrijfsom:</t>
  </si>
  <si>
    <t>Gebruiksklaar opleveren (laptop of desktop), inclusief installatie op locatie / kabelmanagement</t>
  </si>
  <si>
    <t xml:space="preserve">Door Inschrijver opgegeven moeten aantoonbaar marktconform zijn. </t>
  </si>
  <si>
    <t>Totaal (minus inkoopwaarde)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</si>
</sst>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 &quot;#,##0;[Red]&quot;-€ &quot;#,##0;\-"/>
    <numFmt numFmtId="165" formatCode="0.0%"/>
    <numFmt numFmtId="166" formatCode="&quot;€ &quot;#,##0.00;[Red]&quot;-€ &quot;#,##0.00;\-"/>
  </numFmts>
  <fonts count="15" x14ac:knownFonts="1">
    <font>
      <sz val="11"/>
      <color theme="1"/>
      <name val="Calibri"/>
      <family val="2"/>
      <charset val="1"/>
    </font>
    <font>
      <b/>
      <sz val="12"/>
      <color rgb="FF00AFE5"/>
      <name val="Arial"/>
      <charset val="1"/>
    </font>
    <font>
      <sz val="10"/>
      <name val="Arial"/>
      <charset val="1"/>
    </font>
    <font>
      <b/>
      <sz val="10"/>
      <color rgb="FFFFFFFF"/>
      <name val="Arial"/>
      <charset val="1"/>
    </font>
    <font>
      <i/>
      <sz val="10"/>
      <name val="Arial"/>
      <charset val="1"/>
    </font>
    <font>
      <i/>
      <sz val="9"/>
      <name val="Arial"/>
      <charset val="1"/>
    </font>
    <font>
      <b/>
      <sz val="14"/>
      <color rgb="FF2A192F"/>
      <name val="Arial"/>
      <charset val="1"/>
    </font>
    <font>
      <b/>
      <sz val="10"/>
      <name val="Arial"/>
      <charset val="1"/>
    </font>
    <font>
      <i/>
      <sz val="10"/>
      <name val="Arial"/>
      <family val="2"/>
    </font>
    <font>
      <i/>
      <sz val="9"/>
      <name val="Arial"/>
      <family val="2"/>
    </font>
    <font>
      <b/>
      <sz val="10"/>
      <color rgb="FFFFFFFF"/>
      <name val="Arial"/>
      <family val="2"/>
    </font>
    <font>
      <b/>
      <sz val="14"/>
      <color rgb="FFFFFFFF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DB4"/>
        <bgColor rgb="FFFFFF99"/>
      </patternFill>
    </fill>
    <fill>
      <patternFill patternType="solid">
        <fgColor rgb="FFD6EFFA"/>
        <bgColor rgb="FFF4F4F1"/>
      </patternFill>
    </fill>
    <fill>
      <patternFill patternType="solid">
        <fgColor rgb="FFF4F4F1"/>
        <bgColor rgb="FFFFFFFF"/>
      </patternFill>
    </fill>
    <fill>
      <patternFill patternType="solid">
        <fgColor rgb="FF2A192F"/>
        <bgColor rgb="FF333300"/>
      </patternFill>
    </fill>
    <fill>
      <patternFill patternType="solid">
        <fgColor rgb="FF00AFE5"/>
        <bgColor rgb="FF33CCCC"/>
      </patternFill>
    </fill>
    <fill>
      <patternFill patternType="solid">
        <fgColor theme="0" tint="-4.9989318521683403E-2"/>
        <bgColor rgb="FF33CCCC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/>
      <top/>
      <bottom/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3" fillId="5" borderId="1" xfId="0" applyFont="1" applyFill="1" applyBorder="1" applyAlignment="1">
      <alignment vertical="center" wrapText="1"/>
    </xf>
    <xf numFmtId="0" fontId="6" fillId="0" borderId="0" xfId="0" applyFont="1"/>
    <xf numFmtId="0" fontId="4" fillId="0" borderId="0" xfId="0" applyFont="1"/>
    <xf numFmtId="0" fontId="2" fillId="0" borderId="1" xfId="0" applyFont="1" applyBorder="1" applyAlignment="1">
      <alignment vertical="center" wrapText="1"/>
    </xf>
    <xf numFmtId="164" fontId="2" fillId="3" borderId="1" xfId="0" applyNumberFormat="1" applyFont="1" applyFill="1" applyBorder="1"/>
    <xf numFmtId="165" fontId="2" fillId="3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/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/>
    <xf numFmtId="166" fontId="2" fillId="2" borderId="1" xfId="0" applyNumberFormat="1" applyFont="1" applyFill="1" applyBorder="1"/>
    <xf numFmtId="0" fontId="2" fillId="2" borderId="1" xfId="0" applyFont="1" applyFill="1" applyBorder="1"/>
    <xf numFmtId="0" fontId="7" fillId="0" borderId="1" xfId="0" applyFont="1" applyBorder="1"/>
    <xf numFmtId="0" fontId="2" fillId="3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vertical="center" wrapText="1"/>
    </xf>
    <xf numFmtId="0" fontId="11" fillId="6" borderId="1" xfId="0" applyFont="1" applyFill="1" applyBorder="1" applyAlignment="1">
      <alignment horizontal="right" vertical="center"/>
    </xf>
    <xf numFmtId="0" fontId="0" fillId="2" borderId="1" xfId="0" applyFill="1" applyBorder="1"/>
    <xf numFmtId="0" fontId="5" fillId="0" borderId="0" xfId="0" applyFont="1" applyAlignment="1">
      <alignment vertical="top" wrapText="1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4" fontId="12" fillId="7" borderId="4" xfId="0" applyNumberFormat="1" applyFont="1" applyFill="1" applyBorder="1" applyAlignment="1">
      <alignment horizontal="center"/>
    </xf>
    <xf numFmtId="164" fontId="12" fillId="7" borderId="0" xfId="0" applyNumberFormat="1" applyFont="1" applyFill="1" applyAlignment="1">
      <alignment horizontal="center"/>
    </xf>
    <xf numFmtId="0" fontId="9" fillId="0" borderId="0" xfId="0" applyFont="1" applyAlignment="1">
      <alignment vertical="top" wrapText="1"/>
    </xf>
    <xf numFmtId="9" fontId="14" fillId="0" borderId="0" xfId="1" applyFont="1" applyAlignment="1">
      <alignment horizont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DB4"/>
      <rgbColor rgb="FFD6EFF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AFE5"/>
      <rgbColor rgb="FFF4F4F1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A192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485589</xdr:colOff>
      <xdr:row>0</xdr:row>
      <xdr:rowOff>82177</xdr:rowOff>
    </xdr:from>
    <xdr:to>
      <xdr:col>10</xdr:col>
      <xdr:colOff>57338</xdr:colOff>
      <xdr:row>3</xdr:row>
      <xdr:rowOff>117289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F5D5E0-7AB4-5713-C186-0A88282E56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413" t="90732" b="2226"/>
        <a:stretch>
          <a:fillRect/>
        </a:stretch>
      </xdr:blipFill>
      <xdr:spPr>
        <a:xfrm>
          <a:off x="10727765" y="82177"/>
          <a:ext cx="2186305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AFE5"/>
    <pageSetUpPr fitToPage="1"/>
  </sheetPr>
  <dimension ref="B2:H36"/>
  <sheetViews>
    <sheetView showGridLines="0" tabSelected="1" zoomScale="85" zoomScaleNormal="85" workbookViewId="0">
      <selection activeCell="G18" sqref="G18:H18"/>
    </sheetView>
  </sheetViews>
  <sheetFormatPr defaultColWidth="8.85546875" defaultRowHeight="15" x14ac:dyDescent="0.25"/>
  <cols>
    <col min="1" max="1" width="3" customWidth="1"/>
    <col min="2" max="2" width="50.85546875" customWidth="1"/>
    <col min="3" max="3" width="23.140625" customWidth="1"/>
    <col min="4" max="5" width="16" customWidth="1"/>
    <col min="6" max="6" width="23.85546875" customWidth="1"/>
    <col min="7" max="7" width="27" customWidth="1"/>
    <col min="8" max="8" width="20" customWidth="1"/>
  </cols>
  <sheetData>
    <row r="2" spans="2:8" ht="18.75" thickBot="1" x14ac:dyDescent="0.3">
      <c r="B2" s="3" t="s">
        <v>8</v>
      </c>
    </row>
    <row r="3" spans="2:8" ht="15.75" thickBot="1" x14ac:dyDescent="0.3">
      <c r="B3" s="4" t="s">
        <v>9</v>
      </c>
      <c r="F3" s="20" t="s">
        <v>30</v>
      </c>
      <c r="G3" s="21"/>
    </row>
    <row r="5" spans="2:8" ht="15.75" x14ac:dyDescent="0.25">
      <c r="B5" s="1" t="s">
        <v>10</v>
      </c>
    </row>
    <row r="6" spans="2:8" ht="30" customHeight="1" x14ac:dyDescent="0.25">
      <c r="B6" s="2" t="s">
        <v>0</v>
      </c>
      <c r="C6" s="2" t="s">
        <v>1</v>
      </c>
      <c r="D6" s="2" t="s">
        <v>2</v>
      </c>
      <c r="E6" s="2" t="s">
        <v>3</v>
      </c>
      <c r="F6" s="2" t="s">
        <v>4</v>
      </c>
      <c r="G6" s="16" t="s">
        <v>36</v>
      </c>
      <c r="H6" s="2" t="s">
        <v>6</v>
      </c>
    </row>
    <row r="7" spans="2:8" x14ac:dyDescent="0.25">
      <c r="B7" s="5" t="s">
        <v>7</v>
      </c>
      <c r="C7" s="6">
        <v>480000</v>
      </c>
      <c r="D7" s="7">
        <v>0.02</v>
      </c>
      <c r="E7" s="7">
        <v>0.1</v>
      </c>
      <c r="F7" s="8">
        <v>0.02</v>
      </c>
      <c r="G7" s="9">
        <f>IF(OR(C7="",F7=""),0,C7*(1+F7))-C7</f>
        <v>9600</v>
      </c>
      <c r="H7" s="10" t="str">
        <f>IF(F7="","",IF(OR(F7&lt;D7,F7&gt;E7),"Buiten bandbreedte","Akkoord"))</f>
        <v>Akkoord</v>
      </c>
    </row>
    <row r="8" spans="2:8" x14ac:dyDescent="0.25">
      <c r="B8" s="5" t="s">
        <v>11</v>
      </c>
      <c r="C8" s="6">
        <v>48000</v>
      </c>
      <c r="D8" s="7">
        <v>0.02</v>
      </c>
      <c r="E8" s="7">
        <v>0.1</v>
      </c>
      <c r="F8" s="8">
        <v>0.02</v>
      </c>
      <c r="G8" s="9">
        <f t="shared" ref="G8:G10" si="0">IF(OR(C8="",F8=""),0,C8*(1+F8))-C8</f>
        <v>960</v>
      </c>
      <c r="H8" s="10" t="str">
        <f t="shared" ref="H8:H10" si="1">IF(F8="","",IF(OR(F8&lt;D8,F8&gt;E8),"Buiten bandbreedte","Akkoord"))</f>
        <v>Akkoord</v>
      </c>
    </row>
    <row r="9" spans="2:8" x14ac:dyDescent="0.25">
      <c r="B9" s="5" t="s">
        <v>12</v>
      </c>
      <c r="C9" s="6">
        <v>60000</v>
      </c>
      <c r="D9" s="7">
        <v>0.02</v>
      </c>
      <c r="E9" s="7">
        <v>0.1</v>
      </c>
      <c r="F9" s="8">
        <v>0.02</v>
      </c>
      <c r="G9" s="9">
        <f t="shared" si="0"/>
        <v>1200</v>
      </c>
      <c r="H9" s="10" t="str">
        <f t="shared" ref="H9" si="2">IF(F9="","",IF(OR(F9&lt;D9,F9&gt;E9),"Buiten bandbreedte","Akkoord"))</f>
        <v>Akkoord</v>
      </c>
    </row>
    <row r="10" spans="2:8" x14ac:dyDescent="0.25">
      <c r="B10" s="5" t="s">
        <v>13</v>
      </c>
      <c r="C10" s="6">
        <v>12000</v>
      </c>
      <c r="D10" s="7">
        <v>0.02</v>
      </c>
      <c r="E10" s="7">
        <v>0.1</v>
      </c>
      <c r="F10" s="8">
        <v>0.02</v>
      </c>
      <c r="G10" s="9">
        <f t="shared" si="0"/>
        <v>240</v>
      </c>
      <c r="H10" s="10" t="str">
        <f t="shared" si="1"/>
        <v>Akkoord</v>
      </c>
    </row>
    <row r="11" spans="2:8" ht="31.5" customHeight="1" x14ac:dyDescent="0.25">
      <c r="B11" s="19" t="s">
        <v>14</v>
      </c>
      <c r="C11" s="19"/>
      <c r="D11" s="19"/>
      <c r="E11" s="19"/>
      <c r="F11" s="19"/>
      <c r="G11" s="19"/>
      <c r="H11" s="19"/>
    </row>
    <row r="12" spans="2:8" ht="15.75" x14ac:dyDescent="0.25">
      <c r="B12" s="1" t="s">
        <v>31</v>
      </c>
    </row>
    <row r="13" spans="2:8" x14ac:dyDescent="0.25">
      <c r="B13" s="2" t="s">
        <v>17</v>
      </c>
      <c r="C13" s="2" t="s">
        <v>18</v>
      </c>
      <c r="D13" s="2" t="s">
        <v>19</v>
      </c>
      <c r="E13" s="2" t="s">
        <v>32</v>
      </c>
      <c r="F13" s="2" t="s">
        <v>5</v>
      </c>
    </row>
    <row r="14" spans="2:8" ht="21.75" customHeight="1" x14ac:dyDescent="0.25">
      <c r="B14" s="5" t="s">
        <v>21</v>
      </c>
      <c r="C14" s="11" t="s">
        <v>20</v>
      </c>
      <c r="D14" s="12">
        <v>0</v>
      </c>
      <c r="E14" s="15">
        <v>200</v>
      </c>
      <c r="F14" s="9">
        <f t="shared" ref="F14:F15" si="3">D14*E14</f>
        <v>0</v>
      </c>
    </row>
    <row r="15" spans="2:8" ht="30" customHeight="1" x14ac:dyDescent="0.25">
      <c r="B15" s="5" t="s">
        <v>34</v>
      </c>
      <c r="C15" s="11" t="s">
        <v>20</v>
      </c>
      <c r="D15" s="12">
        <v>0</v>
      </c>
      <c r="E15" s="15">
        <v>20</v>
      </c>
      <c r="F15" s="9">
        <f t="shared" si="3"/>
        <v>0</v>
      </c>
    </row>
    <row r="16" spans="2:8" ht="27.95" customHeight="1" x14ac:dyDescent="0.25">
      <c r="B16" s="24" t="s">
        <v>35</v>
      </c>
      <c r="C16" s="19"/>
      <c r="D16" s="19"/>
      <c r="E16" s="19"/>
      <c r="F16" s="19"/>
      <c r="G16" s="19"/>
      <c r="H16" s="19"/>
    </row>
    <row r="17" spans="2:8" ht="18" x14ac:dyDescent="0.25">
      <c r="F17" s="17" t="s">
        <v>33</v>
      </c>
      <c r="G17" s="22">
        <f>SUM(G7:G10,F14:F15)</f>
        <v>12000</v>
      </c>
      <c r="H17" s="23"/>
    </row>
    <row r="18" spans="2:8" x14ac:dyDescent="0.25">
      <c r="G18" s="25"/>
      <c r="H18" s="25"/>
    </row>
    <row r="19" spans="2:8" ht="15.75" x14ac:dyDescent="0.25">
      <c r="B19" s="1" t="s">
        <v>28</v>
      </c>
    </row>
    <row r="20" spans="2:8" x14ac:dyDescent="0.25">
      <c r="B20" s="2" t="s">
        <v>15</v>
      </c>
      <c r="C20" s="2" t="s">
        <v>16</v>
      </c>
    </row>
    <row r="21" spans="2:8" x14ac:dyDescent="0.25">
      <c r="B21" s="13" t="s">
        <v>30</v>
      </c>
      <c r="C21" s="12"/>
    </row>
    <row r="22" spans="2:8" x14ac:dyDescent="0.25">
      <c r="B22" s="13"/>
      <c r="C22" s="12"/>
    </row>
    <row r="23" spans="2:8" x14ac:dyDescent="0.25">
      <c r="B23" s="13"/>
      <c r="C23" s="12"/>
    </row>
    <row r="24" spans="2:8" ht="15.75" customHeight="1" x14ac:dyDescent="0.25">
      <c r="B24" s="13"/>
      <c r="C24" s="12"/>
    </row>
    <row r="25" spans="2:8" x14ac:dyDescent="0.25">
      <c r="B25" s="13"/>
      <c r="C25" s="12"/>
    </row>
    <row r="26" spans="2:8" x14ac:dyDescent="0.25">
      <c r="B26" s="13"/>
      <c r="C26" s="12"/>
    </row>
    <row r="27" spans="2:8" ht="15.75" customHeight="1" x14ac:dyDescent="0.25">
      <c r="B27" s="13"/>
      <c r="C27" s="12"/>
    </row>
    <row r="28" spans="2:8" x14ac:dyDescent="0.25">
      <c r="B28" s="13"/>
      <c r="C28" s="12"/>
    </row>
    <row r="29" spans="2:8" ht="31.5" customHeight="1" x14ac:dyDescent="0.25">
      <c r="B29" s="19" t="s">
        <v>29</v>
      </c>
      <c r="C29" s="19"/>
      <c r="D29" s="19"/>
      <c r="E29" s="19"/>
      <c r="F29" s="19"/>
      <c r="G29" s="19"/>
      <c r="H29" s="19"/>
    </row>
    <row r="31" spans="2:8" ht="15.75" x14ac:dyDescent="0.25">
      <c r="B31" s="1" t="s">
        <v>22</v>
      </c>
    </row>
    <row r="32" spans="2:8" x14ac:dyDescent="0.25">
      <c r="B32" s="14" t="s">
        <v>23</v>
      </c>
      <c r="C32" s="18"/>
      <c r="D32" s="18"/>
      <c r="E32" s="18"/>
    </row>
    <row r="33" spans="2:5" x14ac:dyDescent="0.25">
      <c r="B33" s="14" t="s">
        <v>24</v>
      </c>
      <c r="C33" s="18"/>
      <c r="D33" s="18"/>
      <c r="E33" s="18"/>
    </row>
    <row r="34" spans="2:5" x14ac:dyDescent="0.25">
      <c r="B34" s="14" t="s">
        <v>25</v>
      </c>
      <c r="C34" s="18"/>
      <c r="D34" s="18"/>
      <c r="E34" s="18"/>
    </row>
    <row r="35" spans="2:5" x14ac:dyDescent="0.25">
      <c r="B35" s="14" t="s">
        <v>26</v>
      </c>
      <c r="C35" s="18"/>
      <c r="D35" s="18"/>
      <c r="E35" s="18"/>
    </row>
    <row r="36" spans="2:5" ht="45.75" customHeight="1" x14ac:dyDescent="0.25">
      <c r="B36" s="14" t="s">
        <v>27</v>
      </c>
      <c r="C36" s="18"/>
      <c r="D36" s="18"/>
      <c r="E36" s="18"/>
    </row>
  </sheetData>
  <mergeCells count="11">
    <mergeCell ref="C34:E34"/>
    <mergeCell ref="C35:E35"/>
    <mergeCell ref="C36:E36"/>
    <mergeCell ref="B29:H29"/>
    <mergeCell ref="F3:G3"/>
    <mergeCell ref="B11:H11"/>
    <mergeCell ref="C32:E32"/>
    <mergeCell ref="C33:E33"/>
    <mergeCell ref="G17:H17"/>
    <mergeCell ref="B16:H16"/>
    <mergeCell ref="G18:H18"/>
  </mergeCells>
  <pageMargins left="0.75" right="0.75" top="1" bottom="1" header="0.511811023622047" footer="0.511811023622047"/>
  <pageSetup orientation="landscape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c727be-eb9a-4780-9846-133e307ac4b7">
      <Terms xmlns="http://schemas.microsoft.com/office/infopath/2007/PartnerControls"/>
    </lcf76f155ced4ddcb4097134ff3c332f>
    <TaxCatchAll xmlns="4e20aa8c-1ad0-4cf6-a8e0-b5c10aa1e0a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A764ACADFA98418A728DEA7EEB38CB" ma:contentTypeVersion="10" ma:contentTypeDescription="Een nieuw document maken." ma:contentTypeScope="" ma:versionID="f62a03a783d782099bd7fa3ab1f25bc0">
  <xsd:schema xmlns:xsd="http://www.w3.org/2001/XMLSchema" xmlns:xs="http://www.w3.org/2001/XMLSchema" xmlns:p="http://schemas.microsoft.com/office/2006/metadata/properties" xmlns:ns2="b9c727be-eb9a-4780-9846-133e307ac4b7" xmlns:ns3="4e20aa8c-1ad0-4cf6-a8e0-b5c10aa1e0a2" targetNamespace="http://schemas.microsoft.com/office/2006/metadata/properties" ma:root="true" ma:fieldsID="98b0e4f96f4a04351ee7b7510de24055" ns2:_="" ns3:_="">
    <xsd:import namespace="b9c727be-eb9a-4780-9846-133e307ac4b7"/>
    <xsd:import namespace="4e20aa8c-1ad0-4cf6-a8e0-b5c10aa1e0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c727be-eb9a-4780-9846-133e307ac4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5b1cea1-d518-4696-bfe7-cb38fcfd6c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20aa8c-1ad0-4cf6-a8e0-b5c10aa1e0a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f165e87-c18f-4513-94f8-788cee4884c8}" ma:internalName="TaxCatchAll" ma:showField="CatchAllData" ma:web="4e20aa8c-1ad0-4cf6-a8e0-b5c10aa1e0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F04C07-DF48-430E-A1C7-3432905E82A8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http://purl.org/dc/terms/"/>
    <ds:schemaRef ds:uri="3983b020-8154-47e2-b93c-0b2dc8ea59e5"/>
    <ds:schemaRef ds:uri="http://schemas.openxmlformats.org/package/2006/metadata/core-properties"/>
    <ds:schemaRef ds:uri="73c4de04-658e-47ae-9e22-512531182e2c"/>
  </ds:schemaRefs>
</ds:datastoreItem>
</file>

<file path=customXml/itemProps2.xml><?xml version="1.0" encoding="utf-8"?>
<ds:datastoreItem xmlns:ds="http://schemas.openxmlformats.org/officeDocument/2006/customXml" ds:itemID="{B9CFAF05-8AE2-47CE-B297-29574ADBF5B4}"/>
</file>

<file path=customXml/itemProps3.xml><?xml version="1.0" encoding="utf-8"?>
<ds:datastoreItem xmlns:ds="http://schemas.openxmlformats.org/officeDocument/2006/customXml" ds:itemID="{8F51FDCD-D864-49FD-B6C7-A641BD9D10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Thijs Kruger | Helder Inkoopadvies</cp:lastModifiedBy>
  <cp:revision>0</cp:revision>
  <dcterms:created xsi:type="dcterms:W3CDTF">2026-09-11T09:49:56Z</dcterms:created>
  <dcterms:modified xsi:type="dcterms:W3CDTF">2026-09-24T10:02:41Z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0x01010038A764ACADFA98418A728DEA7EEB38CB</vt:lpwstr>
  </property>
  <property fmtid="{D5CDD505-2E9C-101B-9397-08002B2CF9AE}" pid="3" name="MediaServiceImageTags">
    <vt:lpwstr/>
  </property>
</Properties>
</file>