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Smallingerland\Wagenpark en Werkmaterieel\04) Definitieve aanbestedingsstukken\"/>
    </mc:Choice>
  </mc:AlternateContent>
  <xr:revisionPtr revIDLastSave="0" documentId="13_ncr:1_{1C8B5814-04B3-44BD-8E66-2DAF9BECE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Blad1!$B$7:$K$34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" i="1" l="1"/>
  <c r="N35" i="1"/>
  <c r="M35" i="1"/>
  <c r="L35" i="1"/>
</calcChain>
</file>

<file path=xl/sharedStrings.xml><?xml version="1.0" encoding="utf-8"?>
<sst xmlns="http://schemas.openxmlformats.org/spreadsheetml/2006/main" count="159" uniqueCount="116">
  <si>
    <t>Motormaaier</t>
  </si>
  <si>
    <t>Meldcode</t>
  </si>
  <si>
    <t>Chassisnummer</t>
  </si>
  <si>
    <t>Merk</t>
  </si>
  <si>
    <t>Object</t>
  </si>
  <si>
    <t>Tractor</t>
  </si>
  <si>
    <t>Bouwjaar</t>
  </si>
  <si>
    <t>Veegmachine</t>
  </si>
  <si>
    <t>Schrobmachine</t>
  </si>
  <si>
    <t xml:space="preserve">Waarde </t>
  </si>
  <si>
    <t>0306</t>
  </si>
  <si>
    <t>Ref. gemeente</t>
  </si>
  <si>
    <t>Opmerkingen</t>
  </si>
  <si>
    <t>Holder Muvo</t>
  </si>
  <si>
    <t>Shovel</t>
  </si>
  <si>
    <t>Etesia AK 98X</t>
  </si>
  <si>
    <t>40</t>
  </si>
  <si>
    <t>17</t>
  </si>
  <si>
    <t>Werktuigdrager</t>
  </si>
  <si>
    <t>V39C000BBK0U97253</t>
  </si>
  <si>
    <t>Kniklader Norcar A6226</t>
  </si>
  <si>
    <t>NORA6226…601010</t>
  </si>
  <si>
    <t>Iseki TM</t>
  </si>
  <si>
    <t>GRILLO G107</t>
  </si>
  <si>
    <t>Veegmachine voor op het ijs</t>
  </si>
  <si>
    <t>Barbieri</t>
  </si>
  <si>
    <t>V49038593</t>
  </si>
  <si>
    <t>TRL-14-R</t>
  </si>
  <si>
    <t>Valtra N135</t>
  </si>
  <si>
    <t>Scrobmachine</t>
  </si>
  <si>
    <t>Fimap Magna 100</t>
  </si>
  <si>
    <t>Fimap MMX52BT</t>
  </si>
  <si>
    <t xml:space="preserve">Gemeente Smallingerland </t>
  </si>
  <si>
    <t>0751</t>
  </si>
  <si>
    <t xml:space="preserve">LM Trac </t>
  </si>
  <si>
    <t>Kenteken</t>
  </si>
  <si>
    <t>TPX-47-F</t>
  </si>
  <si>
    <t>0157</t>
  </si>
  <si>
    <t>LM Trac</t>
  </si>
  <si>
    <t>TPX-66-F</t>
  </si>
  <si>
    <t>0103</t>
  </si>
  <si>
    <t>21</t>
  </si>
  <si>
    <t>TPX-06-F</t>
  </si>
  <si>
    <t>TPX-96-F</t>
  </si>
  <si>
    <t>0242</t>
  </si>
  <si>
    <t>Fendt 309</t>
  </si>
  <si>
    <t>Parkeergarage</t>
  </si>
  <si>
    <t>Dekking</t>
  </si>
  <si>
    <t>WAM + SEZ</t>
  </si>
  <si>
    <t xml:space="preserve"> </t>
  </si>
  <si>
    <t>Tractor (Mini)</t>
  </si>
  <si>
    <t>T-64-DTK</t>
  </si>
  <si>
    <t>T-03-DHK</t>
  </si>
  <si>
    <t>149</t>
  </si>
  <si>
    <t>T-91-BRR</t>
  </si>
  <si>
    <t>TPZ-08-R</t>
  </si>
  <si>
    <t>TZV-07-S</t>
  </si>
  <si>
    <t>82</t>
  </si>
  <si>
    <t>TRB-46-G</t>
  </si>
  <si>
    <t>JCB</t>
  </si>
  <si>
    <t>5902</t>
  </si>
  <si>
    <t>Graafmachine</t>
  </si>
  <si>
    <t>JCBJW14EK02475902</t>
  </si>
  <si>
    <t>T-28-FKR</t>
  </si>
  <si>
    <t>1105</t>
  </si>
  <si>
    <t>LM Trac 287</t>
  </si>
  <si>
    <t xml:space="preserve">Veegmachine </t>
  </si>
  <si>
    <t>T-08-FNZ</t>
  </si>
  <si>
    <t>1118</t>
  </si>
  <si>
    <t>20b</t>
  </si>
  <si>
    <t>20a</t>
  </si>
  <si>
    <t>Aanhangwagen (+ tekstbord)</t>
  </si>
  <si>
    <t>Peters</t>
  </si>
  <si>
    <t>BP</t>
  </si>
  <si>
    <t>34-WD-KK</t>
  </si>
  <si>
    <t>3467</t>
  </si>
  <si>
    <t>88</t>
  </si>
  <si>
    <t>Mobiele Kraan</t>
  </si>
  <si>
    <t>Liebherr</t>
  </si>
  <si>
    <t>WLHZ1837AZK160364</t>
  </si>
  <si>
    <t>0364</t>
  </si>
  <si>
    <t>T-48-GDD</t>
  </si>
  <si>
    <t>WAM + Casco + SEZ</t>
  </si>
  <si>
    <t>181</t>
  </si>
  <si>
    <t>182</t>
  </si>
  <si>
    <t>180</t>
  </si>
  <si>
    <t>Fimap</t>
  </si>
  <si>
    <t>Schrobzuigmachine</t>
  </si>
  <si>
    <t>615</t>
  </si>
  <si>
    <t>LM Trac 286 2DW</t>
  </si>
  <si>
    <t>WAM + Casco St. + SEZ</t>
  </si>
  <si>
    <t>Houtversnipperaar</t>
  </si>
  <si>
    <t>0052</t>
  </si>
  <si>
    <t>LRX-93-S</t>
  </si>
  <si>
    <t>Hissink HM6-460 KLC</t>
  </si>
  <si>
    <t>Totaal casco</t>
  </si>
  <si>
    <t>0223</t>
  </si>
  <si>
    <t>T-21-HLR</t>
  </si>
  <si>
    <t>T-19-HLR</t>
  </si>
  <si>
    <t>Ravo 5 Iseries</t>
  </si>
  <si>
    <t>18</t>
  </si>
  <si>
    <t>0025</t>
  </si>
  <si>
    <t>Mini Shovel</t>
  </si>
  <si>
    <t>T-52-HPD</t>
  </si>
  <si>
    <t>Bijlage C.2.2</t>
  </si>
  <si>
    <t>Premie</t>
  </si>
  <si>
    <t>WA + SEZ</t>
  </si>
  <si>
    <t xml:space="preserve">Premie </t>
  </si>
  <si>
    <t>WAM + Casco Uitg. + SEZ</t>
  </si>
  <si>
    <t>Casco Standaard</t>
  </si>
  <si>
    <t>Casco Uitgebreid</t>
  </si>
  <si>
    <t>Casco Uitgebr.</t>
  </si>
  <si>
    <t>WAM + Casco Uitgeb + SEZ</t>
  </si>
  <si>
    <t>Totaal</t>
  </si>
  <si>
    <t>Graag alleen gearceerde velden invullen</t>
  </si>
  <si>
    <t>Specificatie Werkmaterieel en tevens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</si>
</sst>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49" fontId="0" fillId="0" borderId="1" xfId="0" applyNumberForma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3" fillId="0" borderId="1" xfId="1" applyFont="1" applyBorder="1"/>
    <xf numFmtId="0" fontId="3" fillId="0" borderId="0" xfId="0" applyFont="1"/>
    <xf numFmtId="49" fontId="3" fillId="2" borderId="1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49" fontId="3" fillId="2" borderId="1" xfId="0" quotePrefix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4" fontId="3" fillId="2" borderId="1" xfId="1" applyFont="1" applyFill="1" applyBorder="1"/>
    <xf numFmtId="49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0" fillId="0" borderId="0" xfId="0" applyNumberFormat="1" applyAlignment="1">
      <alignment horizontal="center"/>
    </xf>
    <xf numFmtId="10" fontId="0" fillId="0" borderId="0" xfId="0" applyNumberFormat="1"/>
    <xf numFmtId="0" fontId="3" fillId="0" borderId="2" xfId="0" applyFont="1" applyBorder="1"/>
    <xf numFmtId="49" fontId="3" fillId="0" borderId="1" xfId="0" quotePrefix="1" applyNumberFormat="1" applyFont="1" applyBorder="1"/>
    <xf numFmtId="44" fontId="0" fillId="0" borderId="0" xfId="1" applyFont="1" applyAlignment="1">
      <alignment horizontal="left"/>
    </xf>
    <xf numFmtId="0" fontId="2" fillId="0" borderId="0" xfId="0" applyFo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10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left"/>
    </xf>
    <xf numFmtId="44" fontId="3" fillId="0" borderId="8" xfId="1" applyFont="1" applyBorder="1" applyAlignment="1">
      <alignment horizontal="center"/>
    </xf>
    <xf numFmtId="0" fontId="3" fillId="0" borderId="9" xfId="0" applyFont="1" applyBorder="1"/>
    <xf numFmtId="0" fontId="3" fillId="0" borderId="0" xfId="0" quotePrefix="1" applyFont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44" fontId="2" fillId="4" borderId="3" xfId="0" applyNumberFormat="1" applyFont="1" applyFill="1" applyBorder="1" applyAlignment="1">
      <alignment horizontal="center"/>
    </xf>
    <xf numFmtId="10" fontId="3" fillId="0" borderId="1" xfId="0" applyNumberFormat="1" applyFont="1" applyBorder="1"/>
    <xf numFmtId="0" fontId="3" fillId="0" borderId="1" xfId="0" quotePrefix="1" applyFont="1" applyBorder="1" applyAlignment="1">
      <alignment horizontal="center"/>
    </xf>
    <xf numFmtId="0" fontId="0" fillId="5" borderId="1" xfId="0" applyFont="1" applyFill="1" applyBorder="1"/>
    <xf numFmtId="0" fontId="0" fillId="0" borderId="1" xfId="0" applyFill="1" applyBorder="1"/>
    <xf numFmtId="0" fontId="0" fillId="0" borderId="0" xfId="0" applyFill="1"/>
    <xf numFmtId="44" fontId="0" fillId="6" borderId="1" xfId="1" applyFont="1" applyFill="1" applyBorder="1"/>
    <xf numFmtId="0" fontId="0" fillId="0" borderId="10" xfId="0" applyBorder="1"/>
    <xf numFmtId="44" fontId="0" fillId="6" borderId="8" xfId="1" applyFont="1" applyFill="1" applyBorder="1"/>
    <xf numFmtId="0" fontId="0" fillId="0" borderId="8" xfId="0" applyFill="1" applyBorder="1"/>
    <xf numFmtId="44" fontId="2" fillId="7" borderId="11" xfId="0" applyNumberFormat="1" applyFont="1" applyFill="1" applyBorder="1"/>
    <xf numFmtId="44" fontId="0" fillId="8" borderId="0" xfId="0" applyNumberFormat="1" applyFill="1"/>
    <xf numFmtId="0" fontId="4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9"/>
  <sheetViews>
    <sheetView tabSelected="1" workbookViewId="0">
      <selection activeCell="B5" sqref="B5"/>
    </sheetView>
  </sheetViews>
  <sheetFormatPr defaultRowHeight="15" x14ac:dyDescent="0.25"/>
  <cols>
    <col min="1" max="1" width="4.5703125" style="3" customWidth="1"/>
    <col min="2" max="2" width="17.42578125" customWidth="1"/>
    <col min="3" max="3" width="35.42578125" customWidth="1"/>
    <col min="4" max="4" width="24.42578125" bestFit="1" customWidth="1"/>
    <col min="5" max="5" width="21.42578125" style="3" customWidth="1"/>
    <col min="6" max="6" width="15.85546875" style="3" customWidth="1"/>
    <col min="7" max="7" width="11.5703125" style="2" customWidth="1"/>
    <col min="8" max="8" width="9.140625" style="2"/>
    <col min="9" max="9" width="17.140625" style="2" customWidth="1"/>
    <col min="10" max="10" width="27.85546875" customWidth="1"/>
    <col min="11" max="11" width="24.5703125" customWidth="1"/>
    <col min="12" max="14" width="15.7109375" customWidth="1"/>
  </cols>
  <sheetData>
    <row r="2" spans="1:14" x14ac:dyDescent="0.25">
      <c r="B2" s="32" t="s">
        <v>104</v>
      </c>
      <c r="J2" s="2"/>
    </row>
    <row r="3" spans="1:14" x14ac:dyDescent="0.25">
      <c r="B3" s="4" t="s">
        <v>32</v>
      </c>
      <c r="J3" s="2"/>
    </row>
    <row r="4" spans="1:14" x14ac:dyDescent="0.25">
      <c r="B4" s="4" t="s">
        <v>115</v>
      </c>
      <c r="J4" s="2"/>
    </row>
    <row r="5" spans="1:14" x14ac:dyDescent="0.25">
      <c r="A5" s="4"/>
      <c r="B5" s="32" t="s">
        <v>49</v>
      </c>
      <c r="J5" s="1"/>
    </row>
    <row r="6" spans="1:14" ht="15.75" thickBot="1" x14ac:dyDescent="0.3"/>
    <row r="7" spans="1:14" x14ac:dyDescent="0.25">
      <c r="B7" s="33" t="s">
        <v>11</v>
      </c>
      <c r="C7" s="34" t="s">
        <v>4</v>
      </c>
      <c r="D7" s="34" t="s">
        <v>3</v>
      </c>
      <c r="E7" s="35" t="s">
        <v>2</v>
      </c>
      <c r="F7" s="35" t="s">
        <v>35</v>
      </c>
      <c r="G7" s="36" t="s">
        <v>1</v>
      </c>
      <c r="H7" s="36" t="s">
        <v>6</v>
      </c>
      <c r="I7" s="34" t="s">
        <v>9</v>
      </c>
      <c r="J7" s="34" t="s">
        <v>12</v>
      </c>
      <c r="K7" s="34" t="s">
        <v>47</v>
      </c>
      <c r="L7" s="54" t="s">
        <v>105</v>
      </c>
      <c r="M7" s="54" t="s">
        <v>107</v>
      </c>
      <c r="N7" s="54" t="s">
        <v>105</v>
      </c>
    </row>
    <row r="8" spans="1:14" ht="15.75" thickBot="1" x14ac:dyDescent="0.3">
      <c r="B8" s="37"/>
      <c r="C8" s="38"/>
      <c r="D8" s="38"/>
      <c r="E8" s="39"/>
      <c r="F8" s="39"/>
      <c r="G8" s="40"/>
      <c r="H8" s="40"/>
      <c r="I8" s="38"/>
      <c r="J8" s="38"/>
      <c r="K8" s="38"/>
      <c r="L8" s="54" t="s">
        <v>106</v>
      </c>
      <c r="M8" s="54" t="s">
        <v>109</v>
      </c>
      <c r="N8" s="54" t="s">
        <v>110</v>
      </c>
    </row>
    <row r="9" spans="1:14" x14ac:dyDescent="0.25">
      <c r="A9" s="5"/>
      <c r="B9" s="18">
        <v>157</v>
      </c>
      <c r="C9" s="11" t="s">
        <v>14</v>
      </c>
      <c r="D9" s="19" t="s">
        <v>20</v>
      </c>
      <c r="E9" s="20" t="s">
        <v>21</v>
      </c>
      <c r="F9" s="13" t="s">
        <v>51</v>
      </c>
      <c r="G9" s="21">
        <v>1010</v>
      </c>
      <c r="H9" s="22">
        <v>2021</v>
      </c>
      <c r="I9" s="23">
        <v>52128</v>
      </c>
      <c r="J9" s="16"/>
      <c r="K9" s="11" t="s">
        <v>90</v>
      </c>
      <c r="L9" s="57"/>
      <c r="M9" s="57"/>
      <c r="N9" s="55"/>
    </row>
    <row r="10" spans="1:14" x14ac:dyDescent="0.25">
      <c r="B10" s="12">
        <v>41</v>
      </c>
      <c r="C10" s="11" t="s">
        <v>0</v>
      </c>
      <c r="D10" s="11" t="s">
        <v>34</v>
      </c>
      <c r="E10" s="13"/>
      <c r="F10" s="13" t="s">
        <v>36</v>
      </c>
      <c r="G10" s="24" t="s">
        <v>37</v>
      </c>
      <c r="H10" s="15">
        <v>2016</v>
      </c>
      <c r="I10" s="16"/>
      <c r="J10" s="16"/>
      <c r="K10" s="11" t="s">
        <v>48</v>
      </c>
      <c r="L10" s="57"/>
      <c r="M10" s="55"/>
      <c r="N10" s="55"/>
    </row>
    <row r="11" spans="1:14" x14ac:dyDescent="0.25">
      <c r="B11" s="12">
        <v>32</v>
      </c>
      <c r="C11" s="11" t="s">
        <v>5</v>
      </c>
      <c r="D11" s="11" t="s">
        <v>45</v>
      </c>
      <c r="E11" s="13">
        <v>332211775</v>
      </c>
      <c r="F11" s="13" t="s">
        <v>52</v>
      </c>
      <c r="G11" s="24">
        <v>1775</v>
      </c>
      <c r="H11" s="15">
        <v>2010</v>
      </c>
      <c r="I11" s="16">
        <v>110168</v>
      </c>
      <c r="J11" s="16"/>
      <c r="K11" s="11" t="s">
        <v>48</v>
      </c>
      <c r="L11" s="57"/>
      <c r="M11" s="55"/>
      <c r="N11" s="55"/>
    </row>
    <row r="12" spans="1:14" x14ac:dyDescent="0.25">
      <c r="A12" s="5"/>
      <c r="B12" s="18">
        <v>23</v>
      </c>
      <c r="C12" s="11" t="s">
        <v>18</v>
      </c>
      <c r="D12" s="19" t="s">
        <v>13</v>
      </c>
      <c r="E12" s="20" t="s">
        <v>19</v>
      </c>
      <c r="F12" s="13" t="s">
        <v>56</v>
      </c>
      <c r="G12" s="25">
        <v>7253</v>
      </c>
      <c r="H12" s="22">
        <v>2019</v>
      </c>
      <c r="I12" s="23">
        <v>102176</v>
      </c>
      <c r="J12" s="16"/>
      <c r="K12" s="11" t="s">
        <v>48</v>
      </c>
      <c r="L12" s="57"/>
      <c r="M12" s="55"/>
      <c r="N12" s="55"/>
    </row>
    <row r="13" spans="1:14" x14ac:dyDescent="0.25">
      <c r="B13" s="12" t="s">
        <v>84</v>
      </c>
      <c r="C13" s="11" t="s">
        <v>7</v>
      </c>
      <c r="D13" s="11" t="s">
        <v>23</v>
      </c>
      <c r="E13" s="20">
        <v>366019</v>
      </c>
      <c r="F13" s="13"/>
      <c r="G13" s="25">
        <v>6019</v>
      </c>
      <c r="H13" s="15">
        <v>2007</v>
      </c>
      <c r="I13" s="16"/>
      <c r="J13" s="16" t="s">
        <v>24</v>
      </c>
      <c r="K13" s="11" t="s">
        <v>48</v>
      </c>
      <c r="L13" s="57"/>
      <c r="M13" s="55"/>
      <c r="N13" s="55"/>
    </row>
    <row r="14" spans="1:14" x14ac:dyDescent="0.25">
      <c r="B14" s="12" t="s">
        <v>83</v>
      </c>
      <c r="C14" s="11" t="s">
        <v>7</v>
      </c>
      <c r="D14" s="11" t="s">
        <v>23</v>
      </c>
      <c r="E14" s="20">
        <v>366018</v>
      </c>
      <c r="F14" s="13"/>
      <c r="G14" s="25">
        <v>6018</v>
      </c>
      <c r="H14" s="15">
        <v>2007</v>
      </c>
      <c r="I14" s="16"/>
      <c r="J14" s="16" t="s">
        <v>24</v>
      </c>
      <c r="K14" s="11" t="s">
        <v>48</v>
      </c>
      <c r="L14" s="57"/>
      <c r="M14" s="55"/>
      <c r="N14" s="55"/>
    </row>
    <row r="15" spans="1:14" x14ac:dyDescent="0.25">
      <c r="B15" s="12" t="s">
        <v>85</v>
      </c>
      <c r="C15" s="11" t="s">
        <v>7</v>
      </c>
      <c r="D15" s="11" t="s">
        <v>25</v>
      </c>
      <c r="E15" s="20" t="s">
        <v>26</v>
      </c>
      <c r="F15" s="13"/>
      <c r="G15" s="25"/>
      <c r="H15" s="15"/>
      <c r="I15" s="16"/>
      <c r="J15" s="16" t="s">
        <v>24</v>
      </c>
      <c r="K15" s="11" t="s">
        <v>48</v>
      </c>
      <c r="L15" s="57"/>
      <c r="M15" s="55"/>
      <c r="N15" s="55"/>
    </row>
    <row r="16" spans="1:14" x14ac:dyDescent="0.25">
      <c r="B16" s="12">
        <v>121</v>
      </c>
      <c r="C16" s="11" t="s">
        <v>0</v>
      </c>
      <c r="D16" s="11" t="s">
        <v>15</v>
      </c>
      <c r="E16" s="13">
        <v>300751</v>
      </c>
      <c r="F16" s="13" t="s">
        <v>54</v>
      </c>
      <c r="G16" s="24" t="s">
        <v>33</v>
      </c>
      <c r="H16" s="15">
        <v>2019</v>
      </c>
      <c r="I16" s="16">
        <v>10970</v>
      </c>
      <c r="J16" s="16"/>
      <c r="K16" s="11" t="s">
        <v>90</v>
      </c>
      <c r="L16" s="57"/>
      <c r="M16" s="57"/>
      <c r="N16" s="55"/>
    </row>
    <row r="17" spans="2:14" x14ac:dyDescent="0.25">
      <c r="B17" s="12"/>
      <c r="C17" s="11" t="s">
        <v>87</v>
      </c>
      <c r="D17" s="11" t="s">
        <v>86</v>
      </c>
      <c r="E17" s="13">
        <v>213012288</v>
      </c>
      <c r="F17" s="13"/>
      <c r="G17" s="24">
        <v>2288</v>
      </c>
      <c r="H17" s="15">
        <v>2014</v>
      </c>
      <c r="I17" s="16">
        <v>13500</v>
      </c>
      <c r="J17" s="11" t="s">
        <v>46</v>
      </c>
      <c r="K17" s="11" t="s">
        <v>48</v>
      </c>
      <c r="L17" s="57"/>
      <c r="M17" s="55"/>
      <c r="N17" s="55"/>
    </row>
    <row r="18" spans="2:14" x14ac:dyDescent="0.25">
      <c r="B18" s="12" t="s">
        <v>16</v>
      </c>
      <c r="C18" s="11" t="s">
        <v>7</v>
      </c>
      <c r="D18" s="11" t="s">
        <v>38</v>
      </c>
      <c r="E18" s="13"/>
      <c r="F18" s="13" t="s">
        <v>39</v>
      </c>
      <c r="G18" s="24" t="s">
        <v>40</v>
      </c>
      <c r="H18" s="15">
        <v>2014</v>
      </c>
      <c r="I18" s="16">
        <v>65963</v>
      </c>
      <c r="J18" s="16"/>
      <c r="K18" s="11" t="s">
        <v>48</v>
      </c>
      <c r="L18" s="57"/>
      <c r="M18" s="55"/>
      <c r="N18" s="55"/>
    </row>
    <row r="19" spans="2:14" x14ac:dyDescent="0.25">
      <c r="B19" s="12"/>
      <c r="C19" s="11" t="s">
        <v>8</v>
      </c>
      <c r="D19" s="19" t="s">
        <v>31</v>
      </c>
      <c r="E19" s="13">
        <v>215011088</v>
      </c>
      <c r="F19" s="13"/>
      <c r="G19" s="24"/>
      <c r="H19" s="15">
        <v>2015</v>
      </c>
      <c r="I19" s="16">
        <v>3450</v>
      </c>
      <c r="J19" s="11" t="s">
        <v>46</v>
      </c>
      <c r="K19" s="11" t="s">
        <v>48</v>
      </c>
      <c r="L19" s="57"/>
      <c r="M19" s="55"/>
      <c r="N19" s="55"/>
    </row>
    <row r="20" spans="2:14" x14ac:dyDescent="0.25">
      <c r="B20" s="12"/>
      <c r="C20" s="11" t="s">
        <v>8</v>
      </c>
      <c r="D20" s="19" t="s">
        <v>30</v>
      </c>
      <c r="E20" s="13">
        <v>215008409</v>
      </c>
      <c r="F20" s="13"/>
      <c r="G20" s="24"/>
      <c r="H20" s="15">
        <v>2015</v>
      </c>
      <c r="I20" s="16"/>
      <c r="J20" s="11" t="s">
        <v>46</v>
      </c>
      <c r="K20" s="11" t="s">
        <v>48</v>
      </c>
      <c r="L20" s="57"/>
      <c r="M20" s="55"/>
      <c r="N20" s="55"/>
    </row>
    <row r="21" spans="2:14" x14ac:dyDescent="0.25">
      <c r="B21" s="12" t="s">
        <v>41</v>
      </c>
      <c r="C21" s="11" t="s">
        <v>50</v>
      </c>
      <c r="D21" s="11" t="s">
        <v>34</v>
      </c>
      <c r="E21" s="13">
        <v>410306</v>
      </c>
      <c r="F21" s="13" t="s">
        <v>42</v>
      </c>
      <c r="G21" s="14" t="s">
        <v>10</v>
      </c>
      <c r="H21" s="15">
        <v>2020</v>
      </c>
      <c r="I21" s="16">
        <v>65963</v>
      </c>
      <c r="J21" s="16"/>
      <c r="K21" s="11" t="s">
        <v>48</v>
      </c>
      <c r="L21" s="57"/>
      <c r="M21" s="55"/>
      <c r="N21" s="55"/>
    </row>
    <row r="22" spans="2:14" x14ac:dyDescent="0.25">
      <c r="B22" s="12">
        <v>187</v>
      </c>
      <c r="C22" s="11" t="s">
        <v>5</v>
      </c>
      <c r="D22" s="11" t="s">
        <v>22</v>
      </c>
      <c r="E22" s="13">
        <v>208066</v>
      </c>
      <c r="F22" s="13" t="s">
        <v>55</v>
      </c>
      <c r="G22" s="24"/>
      <c r="H22" s="15">
        <v>2019</v>
      </c>
      <c r="I22" s="26">
        <v>38240</v>
      </c>
      <c r="J22" s="16"/>
      <c r="K22" s="11" t="s">
        <v>48</v>
      </c>
      <c r="L22" s="57"/>
      <c r="M22" s="55"/>
      <c r="N22" s="55"/>
    </row>
    <row r="23" spans="2:14" x14ac:dyDescent="0.25">
      <c r="B23" s="13">
        <v>31</v>
      </c>
      <c r="C23" s="11" t="s">
        <v>5</v>
      </c>
      <c r="D23" s="11" t="s">
        <v>28</v>
      </c>
      <c r="E23" s="13"/>
      <c r="F23" s="13" t="s">
        <v>27</v>
      </c>
      <c r="G23" s="24">
        <v>3004</v>
      </c>
      <c r="H23" s="15">
        <v>2021</v>
      </c>
      <c r="I23" s="26">
        <v>110000</v>
      </c>
      <c r="J23" s="11"/>
      <c r="K23" s="11" t="s">
        <v>90</v>
      </c>
      <c r="L23" s="57"/>
      <c r="M23" s="57"/>
      <c r="N23" s="55"/>
    </row>
    <row r="24" spans="2:14" x14ac:dyDescent="0.25">
      <c r="B24" s="11"/>
      <c r="C24" s="11" t="s">
        <v>29</v>
      </c>
      <c r="D24" s="11" t="s">
        <v>30</v>
      </c>
      <c r="E24" s="13">
        <v>211009924</v>
      </c>
      <c r="F24" s="13"/>
      <c r="G24" s="24"/>
      <c r="H24" s="15">
        <v>2011</v>
      </c>
      <c r="I24" s="26"/>
      <c r="J24" s="11" t="s">
        <v>46</v>
      </c>
      <c r="K24" s="11" t="s">
        <v>48</v>
      </c>
      <c r="L24" s="57"/>
      <c r="M24" s="55"/>
      <c r="N24" s="55"/>
    </row>
    <row r="25" spans="2:14" x14ac:dyDescent="0.25">
      <c r="B25" s="12">
        <v>22</v>
      </c>
      <c r="C25" s="11" t="s">
        <v>7</v>
      </c>
      <c r="D25" s="11" t="s">
        <v>89</v>
      </c>
      <c r="E25" s="13"/>
      <c r="F25" s="13" t="s">
        <v>43</v>
      </c>
      <c r="G25" s="24" t="s">
        <v>44</v>
      </c>
      <c r="H25" s="15">
        <v>2018</v>
      </c>
      <c r="I25" s="26">
        <v>66392</v>
      </c>
      <c r="J25" s="11"/>
      <c r="K25" s="11" t="s">
        <v>48</v>
      </c>
      <c r="L25" s="57"/>
      <c r="M25" s="55"/>
      <c r="N25" s="55"/>
    </row>
    <row r="26" spans="2:14" x14ac:dyDescent="0.25">
      <c r="B26" s="12" t="s">
        <v>57</v>
      </c>
      <c r="C26" s="11" t="s">
        <v>61</v>
      </c>
      <c r="D26" s="11" t="s">
        <v>59</v>
      </c>
      <c r="E26" s="13" t="s">
        <v>62</v>
      </c>
      <c r="F26" s="13" t="s">
        <v>58</v>
      </c>
      <c r="G26" s="24" t="s">
        <v>60</v>
      </c>
      <c r="H26" s="15"/>
      <c r="I26" s="26">
        <v>104325</v>
      </c>
      <c r="J26" s="11"/>
      <c r="K26" s="11" t="s">
        <v>48</v>
      </c>
      <c r="L26" s="57"/>
      <c r="M26" s="55"/>
      <c r="N26" s="55"/>
    </row>
    <row r="27" spans="2:14" x14ac:dyDescent="0.25">
      <c r="B27" s="12" t="s">
        <v>70</v>
      </c>
      <c r="C27" s="11" t="s">
        <v>66</v>
      </c>
      <c r="D27" s="11" t="s">
        <v>65</v>
      </c>
      <c r="E27" s="13" t="s">
        <v>49</v>
      </c>
      <c r="F27" s="13" t="s">
        <v>63</v>
      </c>
      <c r="G27" s="24" t="s">
        <v>64</v>
      </c>
      <c r="H27" s="15">
        <v>2023</v>
      </c>
      <c r="I27" s="26">
        <v>74000</v>
      </c>
      <c r="J27" s="11"/>
      <c r="K27" s="11" t="s">
        <v>108</v>
      </c>
      <c r="L27" s="57"/>
      <c r="M27" s="56"/>
      <c r="N27" s="57"/>
    </row>
    <row r="28" spans="2:14" x14ac:dyDescent="0.25">
      <c r="B28" s="12" t="s">
        <v>69</v>
      </c>
      <c r="C28" s="11" t="s">
        <v>7</v>
      </c>
      <c r="D28" s="11" t="s">
        <v>65</v>
      </c>
      <c r="E28" s="13"/>
      <c r="F28" s="13" t="s">
        <v>67</v>
      </c>
      <c r="G28" s="24" t="s">
        <v>68</v>
      </c>
      <c r="H28" s="15">
        <v>2024</v>
      </c>
      <c r="I28" s="26">
        <v>74000</v>
      </c>
      <c r="J28" s="11"/>
      <c r="K28" s="11" t="s">
        <v>108</v>
      </c>
      <c r="L28" s="57"/>
      <c r="M28" s="55"/>
      <c r="N28" s="57"/>
    </row>
    <row r="29" spans="2:14" x14ac:dyDescent="0.25">
      <c r="B29" s="12" t="s">
        <v>88</v>
      </c>
      <c r="C29" s="11" t="s">
        <v>71</v>
      </c>
      <c r="D29" s="11" t="s">
        <v>72</v>
      </c>
      <c r="E29" s="13" t="s">
        <v>73</v>
      </c>
      <c r="F29" s="13" t="s">
        <v>74</v>
      </c>
      <c r="G29" s="24" t="s">
        <v>75</v>
      </c>
      <c r="H29" s="15">
        <v>2024</v>
      </c>
      <c r="I29" s="26">
        <v>18000</v>
      </c>
      <c r="J29" s="29"/>
      <c r="K29" s="11" t="s">
        <v>111</v>
      </c>
      <c r="L29" s="55"/>
      <c r="M29" s="55"/>
      <c r="N29" s="57"/>
    </row>
    <row r="30" spans="2:14" x14ac:dyDescent="0.25">
      <c r="B30" s="30" t="s">
        <v>76</v>
      </c>
      <c r="C30" s="11" t="s">
        <v>77</v>
      </c>
      <c r="D30" s="11" t="s">
        <v>78</v>
      </c>
      <c r="E30" s="13" t="s">
        <v>79</v>
      </c>
      <c r="F30" s="13" t="s">
        <v>81</v>
      </c>
      <c r="G30" s="14" t="s">
        <v>80</v>
      </c>
      <c r="H30" s="15">
        <v>2024</v>
      </c>
      <c r="I30" s="26">
        <v>217500</v>
      </c>
      <c r="J30" s="29"/>
      <c r="K30" s="11" t="s">
        <v>112</v>
      </c>
      <c r="L30" s="57"/>
      <c r="M30" s="55"/>
      <c r="N30" s="57"/>
    </row>
    <row r="31" spans="2:14" x14ac:dyDescent="0.25">
      <c r="B31" s="30"/>
      <c r="C31" s="41" t="s">
        <v>91</v>
      </c>
      <c r="D31" s="17" t="s">
        <v>94</v>
      </c>
      <c r="E31" s="44"/>
      <c r="F31" s="42" t="s">
        <v>93</v>
      </c>
      <c r="G31" s="47" t="s">
        <v>92</v>
      </c>
      <c r="H31" s="43">
        <v>2026</v>
      </c>
      <c r="I31" s="45">
        <v>185000</v>
      </c>
      <c r="J31" s="46"/>
      <c r="K31" s="11" t="s">
        <v>111</v>
      </c>
      <c r="L31" s="55"/>
      <c r="M31" s="55"/>
      <c r="N31" s="57"/>
    </row>
    <row r="32" spans="2:14" x14ac:dyDescent="0.25">
      <c r="B32" s="30" t="s">
        <v>17</v>
      </c>
      <c r="C32" s="52" t="s">
        <v>7</v>
      </c>
      <c r="D32" s="11" t="s">
        <v>99</v>
      </c>
      <c r="E32" s="13"/>
      <c r="F32" s="13" t="s">
        <v>98</v>
      </c>
      <c r="G32" s="53" t="s">
        <v>96</v>
      </c>
      <c r="H32" s="15">
        <v>2026</v>
      </c>
      <c r="I32" s="26">
        <v>250000</v>
      </c>
      <c r="J32" s="11"/>
      <c r="K32" s="11" t="s">
        <v>82</v>
      </c>
      <c r="L32" s="57"/>
      <c r="M32" s="55"/>
      <c r="N32" s="57"/>
    </row>
    <row r="33" spans="2:14" x14ac:dyDescent="0.25">
      <c r="B33" s="30" t="s">
        <v>100</v>
      </c>
      <c r="C33" s="52" t="s">
        <v>7</v>
      </c>
      <c r="D33" s="11" t="s">
        <v>99</v>
      </c>
      <c r="E33" s="13"/>
      <c r="F33" s="13" t="s">
        <v>97</v>
      </c>
      <c r="G33" s="53" t="s">
        <v>101</v>
      </c>
      <c r="H33" s="15">
        <v>2026</v>
      </c>
      <c r="I33" s="26">
        <v>250000</v>
      </c>
      <c r="J33" s="11"/>
      <c r="K33" s="11" t="s">
        <v>82</v>
      </c>
      <c r="L33" s="57"/>
      <c r="M33" s="55"/>
      <c r="N33" s="57"/>
    </row>
    <row r="34" spans="2:14" ht="15.75" thickBot="1" x14ac:dyDescent="0.3">
      <c r="B34" s="30" t="s">
        <v>53</v>
      </c>
      <c r="C34" s="52" t="s">
        <v>102</v>
      </c>
      <c r="D34" s="11"/>
      <c r="E34" s="13"/>
      <c r="F34" s="13" t="s">
        <v>103</v>
      </c>
      <c r="G34" s="53">
        <v>1824</v>
      </c>
      <c r="H34" s="15">
        <v>2026</v>
      </c>
      <c r="I34" s="26">
        <v>45000</v>
      </c>
      <c r="J34" s="29"/>
      <c r="K34" s="11" t="s">
        <v>82</v>
      </c>
      <c r="L34" s="59"/>
      <c r="M34" s="60"/>
      <c r="N34" s="59"/>
    </row>
    <row r="35" spans="2:14" ht="15.75" thickBot="1" x14ac:dyDescent="0.3">
      <c r="B35" s="6"/>
      <c r="C35" s="6"/>
      <c r="D35" s="6"/>
      <c r="E35" s="7"/>
      <c r="F35" s="48"/>
      <c r="G35" s="10"/>
      <c r="H35" s="8"/>
      <c r="I35" s="49"/>
      <c r="J35" s="9"/>
      <c r="K35" s="58"/>
      <c r="L35" s="61">
        <f>SUM(L9:L34)</f>
        <v>0</v>
      </c>
      <c r="M35" s="61">
        <f>SUM(M9:M34)</f>
        <v>0</v>
      </c>
      <c r="N35" s="61">
        <f>SUM(N9:N34)</f>
        <v>0</v>
      </c>
    </row>
    <row r="36" spans="2:14" ht="15.75" thickBot="1" x14ac:dyDescent="0.3">
      <c r="F36" s="50" t="s">
        <v>95</v>
      </c>
      <c r="I36" s="51">
        <v>1286598</v>
      </c>
    </row>
    <row r="37" spans="2:14" x14ac:dyDescent="0.25">
      <c r="C37" s="28"/>
      <c r="I37" s="27"/>
      <c r="L37" t="s">
        <v>113</v>
      </c>
      <c r="N37" s="62">
        <f>L35+M35+N35</f>
        <v>0</v>
      </c>
    </row>
    <row r="38" spans="2:14" x14ac:dyDescent="0.25">
      <c r="B38" s="32"/>
      <c r="D38" s="1"/>
      <c r="E38" s="31"/>
      <c r="G38" s="27"/>
    </row>
    <row r="39" spans="2:14" x14ac:dyDescent="0.25">
      <c r="D39" s="1"/>
      <c r="E39" s="31"/>
      <c r="L39" s="63" t="s">
        <v>114</v>
      </c>
    </row>
  </sheetData>
  <autoFilter ref="B7:K34" xr:uid="{00000000-0009-0000-0000-000000000000}"/>
  <pageMargins left="0.7" right="0.7" top="0.75" bottom="0.75" header="0.3" footer="0.3"/>
  <pageSetup paperSize="9" scale="5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cp:lastPrinted>2021-12-28T15:20:09Z</cp:lastPrinted>
  <dcterms:created xsi:type="dcterms:W3CDTF">2021-12-23T13:53:50Z</dcterms:created>
  <dcterms:modified xsi:type="dcterms:W3CDTF">2026-09-23T14:40:28Z</dcterms:modified>
</cp:coreProperties>
</file>