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16"/>
  <workbookPr defaultThemeVersion="124226"/>
  <mc:AlternateContent xmlns:mc="http://schemas.openxmlformats.org/markup-compatibility/2006">
    <mc:Choice Requires="x15">
      <x15ac:absPath xmlns:x15ac="http://schemas.microsoft.com/office/spreadsheetml/2010/11/ac" url="https://werksaamwf-my.sharepoint.com/personal/dennis_nieuweboer_werksaamwf_nl/Documents/Bureaublad/"/>
    </mc:Choice>
  </mc:AlternateContent>
  <xr:revisionPtr revIDLastSave="721" documentId="8_{DAC2E1FF-5863-4313-A24D-A50EFEA96C81}" xr6:coauthVersionLast="47" xr6:coauthVersionMax="47" xr10:uidLastSave="{C1DFBBA2-A911-4C39-AC10-B4CC16B05004}"/>
  <bookViews>
    <workbookView xWindow="7680" yWindow="1290" windowWidth="38700" windowHeight="15345" xr2:uid="{00000000-000D-0000-FFFF-FFFF00000000}"/>
  </bookViews>
  <sheets>
    <sheet name="Blad1" sheetId="1" r:id="rId1"/>
    <sheet name="Blad2" sheetId="2" r:id="rId2"/>
    <sheet name="Blad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 i="1" l="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38" i="1"/>
  <c r="S39" i="1"/>
  <c r="S40" i="1"/>
  <c r="S41" i="1"/>
  <c r="S37" i="1"/>
  <c r="S10" i="1" l="1"/>
  <c r="S11" i="1"/>
  <c r="S12" i="1"/>
  <c r="S13" i="1"/>
  <c r="S14" i="1"/>
  <c r="S15" i="1"/>
  <c r="S16" i="1"/>
  <c r="S17" i="1"/>
  <c r="S18" i="1"/>
  <c r="S19" i="1"/>
  <c r="S20" i="1"/>
  <c r="S21" i="1"/>
  <c r="S22" i="1"/>
  <c r="S23" i="1"/>
  <c r="S24" i="1"/>
  <c r="S25" i="1"/>
  <c r="S26" i="1"/>
  <c r="S27" i="1"/>
  <c r="S28" i="1"/>
  <c r="S29" i="1"/>
  <c r="S30" i="1"/>
  <c r="S31" i="1"/>
  <c r="S32" i="1"/>
  <c r="S33" i="1"/>
  <c r="S34" i="1"/>
  <c r="S35" i="1"/>
  <c r="S36" i="1" l="1"/>
  <c r="S72" i="1" s="1"/>
  <c r="S73" i="1" s="1"/>
</calcChain>
</file>

<file path=xl/sharedStrings.xml><?xml version="1.0" encoding="utf-8"?>
<sst xmlns="http://schemas.openxmlformats.org/spreadsheetml/2006/main" count="284" uniqueCount="103">
  <si>
    <t>Bijlage Prijzen Levering Schoonmaakartikelen VERSIE 1</t>
  </si>
  <si>
    <t>Inschrijver vult de Prijs exclusief btw per verpakking in, of bij een geboden alternatief het Merk, de Artikelomschrijving, Inhoud per verpakking inclusief eenheid, het aantal benodigde verpakkingen om tot de Totale volume te komen en de Prijs per verpakking.</t>
  </si>
  <si>
    <t>Een geboden alternatief met een afwijkende inhoud, moet dezelfde 'Totale volume' bevatten. De Inschrijver dient hierop het 'Aantal verpakkingen' aan te passen.</t>
  </si>
  <si>
    <t>Een product met een afwijkende maat is niet acceptabel en wordt niet geaccepteerd als alternatief.</t>
  </si>
  <si>
    <t>Indien alternatief</t>
  </si>
  <si>
    <t>Artikelomschrijving</t>
  </si>
  <si>
    <t>Inhoud/stuks per verpakking</t>
  </si>
  <si>
    <t>Aantal verpakkingen</t>
  </si>
  <si>
    <t>Totale volume (inhoud x aantal verpakkingen)</t>
  </si>
  <si>
    <t>Prijs per verpakking</t>
  </si>
  <si>
    <t>Merk</t>
  </si>
  <si>
    <t>Totaalbedrag</t>
  </si>
  <si>
    <t>aantal</t>
  </si>
  <si>
    <t>eenheid</t>
  </si>
  <si>
    <t xml:space="preserve">Dagelijks interieur 1 Liter </t>
  </si>
  <si>
    <t>Liter</t>
  </si>
  <si>
    <t>Flacon</t>
  </si>
  <si>
    <t xml:space="preserve">Dagelijks sanitair 1 Liter </t>
  </si>
  <si>
    <t>Toiletpapier Rol 2laags 200St</t>
  </si>
  <si>
    <t>Vellen</t>
  </si>
  <si>
    <t>Rollen</t>
  </si>
  <si>
    <t xml:space="preserve">Handzeep 5L </t>
  </si>
  <si>
    <t>Flacons</t>
  </si>
  <si>
    <t xml:space="preserve">Witte spons </t>
  </si>
  <si>
    <t>Sponsen</t>
  </si>
  <si>
    <t>Stuks</t>
  </si>
  <si>
    <t>Spaanse mop</t>
  </si>
  <si>
    <t xml:space="preserve">Stuk </t>
  </si>
  <si>
    <t>Handschoenen Nitril Bl S</t>
  </si>
  <si>
    <t>Handschoenen</t>
  </si>
  <si>
    <t>Pakken</t>
  </si>
  <si>
    <t>Handschoenen Nitril Bl M</t>
  </si>
  <si>
    <t>Handschoenen Nitril Bl L</t>
  </si>
  <si>
    <t>Nitril Handschoenen M</t>
  </si>
  <si>
    <t>Nitril Handschoenen Xl</t>
  </si>
  <si>
    <t xml:space="preserve">Vuilniszakken Transp 63X60Cm 35L </t>
  </si>
  <si>
    <t>Dozen</t>
  </si>
  <si>
    <t>Zakken</t>
  </si>
  <si>
    <t>Diversey wasmiddel 3x 4kg</t>
  </si>
  <si>
    <t>KG</t>
  </si>
  <si>
    <t>Diversey Clax Revoflow OXI 3x 4kg</t>
  </si>
  <si>
    <t xml:space="preserve">Handdoekpapier 21,5x32 - 2 laags </t>
  </si>
  <si>
    <t>stuks</t>
  </si>
  <si>
    <t xml:space="preserve">Vuilniszak Hdpe 90X110Cm Blue </t>
  </si>
  <si>
    <t xml:space="preserve">Vuilniszak Hdpe 61X80Cm Gray </t>
  </si>
  <si>
    <t>Toiletborstel Basic White</t>
  </si>
  <si>
    <t>Borstel</t>
  </si>
  <si>
    <t>Borstels</t>
  </si>
  <si>
    <t>Toiletpapier Doprol T6 2laags 27 rollen per doos</t>
  </si>
  <si>
    <t>Disp Handschoenen M Blue</t>
  </si>
  <si>
    <t>Disp Handschoenen L Blue</t>
  </si>
  <si>
    <t>Disp Handschoenen Xl Blue</t>
  </si>
  <si>
    <t>Disp Handschoenen S Blue</t>
  </si>
  <si>
    <t>Schuurspons Rood - wit schuurpadje</t>
  </si>
  <si>
    <t>Stuk</t>
  </si>
  <si>
    <t xml:space="preserve">Bin Liner 7Mi Hdpe 50X55Transp </t>
  </si>
  <si>
    <t>Ontkalker 750ml EU Ecolabel - PH 3.5</t>
  </si>
  <si>
    <t>ML</t>
  </si>
  <si>
    <t xml:space="preserve">Stofzuigerzakken passend voor Numatic stofzuiger </t>
  </si>
  <si>
    <t>Plumeau 90-120cm</t>
  </si>
  <si>
    <t>Rol Mechanime, Wieltje Tbv Hetty Henry</t>
  </si>
  <si>
    <t>Numatic 12.5 Mtr Snoer Geel Binnenaansluiting 2 X 1.0Mm T.B.V. 12 Inch Modellen</t>
  </si>
  <si>
    <t>Microvezel Zebra Dweil, 40 Cm, Grijs Wit Met Pocket En Speedwings Tbv Vileda Systeem</t>
  </si>
  <si>
    <t xml:space="preserve">Multifold Handdoekjes - Zuiver Tissue - Type "Tad" - 2 Laags - 32 X 20 Cm - Wit </t>
  </si>
  <si>
    <t>Handdoekjes</t>
  </si>
  <si>
    <t xml:space="preserve">Systeem Toiletpapier Met Doppen - Recycled Tissue - 2 Laags - 100 M 725 Vel - Wit </t>
  </si>
  <si>
    <t>Velcro Multimop - 30 Cm (Snelwisselmop)</t>
  </si>
  <si>
    <t>Pad 3M - 43,1 Cm 17" - Rood</t>
  </si>
  <si>
    <t>Multi Foam - 400 Ml (Telespray)</t>
  </si>
  <si>
    <t>Pad Discus - 43,1 Cm 17" - Rood</t>
  </si>
  <si>
    <t>Pad Discus - 27,9 Cm 11" - Rood</t>
  </si>
  <si>
    <t>Doseerdop 5 Ml Voor Fles 1 Liter</t>
  </si>
  <si>
    <t>Admire Foam Zeep - 400 Ml</t>
  </si>
  <si>
    <t>Ragebol Rond Kunstvezel Telescoopsteel 150 Cm</t>
  </si>
  <si>
    <t>Urinoirborstel, Pp 45 Cm Kunstvezel Met Pluim</t>
  </si>
  <si>
    <t>Original Microvezeldoek, 40X40Cm, Groen</t>
  </si>
  <si>
    <t>Doeken</t>
  </si>
  <si>
    <t>Element Microvezeldoek 40X40, Blauw</t>
  </si>
  <si>
    <t>Element Microvezeldoek 40X40, Rood</t>
  </si>
  <si>
    <t>Orangebrush Pijpenborstel Ø 50 Mm X 50Cm Medium</t>
  </si>
  <si>
    <t>Vileda Ultraspeed Hendelpers</t>
  </si>
  <si>
    <t>Vileda Telescoopsteel 100-180Cm</t>
  </si>
  <si>
    <t>Multimop Velcro 30 Cm</t>
  </si>
  <si>
    <t>Doodlebug Rood Full Cycle, 11,5X25Cm</t>
  </si>
  <si>
    <t>Tana Sanet Br 75, Periodieke Ontkalker, 1L</t>
  </si>
  <si>
    <t>Allure Telescoopsteel Ergo, 90-160Cm, Grijs</t>
  </si>
  <si>
    <t>Frame Kunststof Velcro 60Cm Met Schuimzool Waves 60Cm</t>
  </si>
  <si>
    <t>Forsage Doeken, 20X62Cm, 5 Rol Á 100 Doeken</t>
  </si>
  <si>
    <t>Dustbow Microvezelhoes Groen 8 X 55 Cm</t>
  </si>
  <si>
    <t>Dustbow</t>
  </si>
  <si>
    <t>Veiligheidsbril Indirecte Ventilatie Ps</t>
  </si>
  <si>
    <t>Parket Harde Vloeren Borstel 32 Mm Type Numatic</t>
  </si>
  <si>
    <t>Facial Tissues 2Ply White</t>
  </si>
  <si>
    <t>Cleaning Wet Wipes Recyclable</t>
  </si>
  <si>
    <t>Glass Cleaner 750Ml</t>
  </si>
  <si>
    <t>Formula Cream Lemon 750Ml</t>
  </si>
  <si>
    <t>Decalcifier For Sanitair 1L</t>
  </si>
  <si>
    <t>Totaal bedrag per jaar:</t>
  </si>
  <si>
    <t>Totale inschrijfprijs:</t>
  </si>
  <si>
    <t>Toelichting</t>
  </si>
  <si>
    <t>Blanco en oranje cel: Invullen door Inschrijver</t>
  </si>
  <si>
    <t>Blauwe cel: Producten en verbruik gebaseerd op 2025 en zijn ook jaarverbruiken. Niet invullen/aanpassen door Inschrijver</t>
  </si>
  <si>
    <t>Grijze cel: Niet invullen/aanpassen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</si>
</sst>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 #,##0_ ;_ * \-#,##0_ ;_ * &quot;-&quot;??_ ;_ @_ "/>
    <numFmt numFmtId="165" formatCode="&quot;€&quot;\ #,##0.00"/>
  </numFmts>
  <fonts count="14">
    <font>
      <sz val="11"/>
      <color theme="1"/>
      <name val="Calibri"/>
      <family val="2"/>
      <scheme val="minor"/>
    </font>
    <font>
      <sz val="11"/>
      <color theme="1"/>
      <name val="Calibri"/>
      <family val="2"/>
      <scheme val="minor"/>
    </font>
    <font>
      <sz val="11"/>
      <color theme="1"/>
      <name val="Verdana"/>
      <family val="2"/>
    </font>
    <font>
      <b/>
      <sz val="10"/>
      <color theme="1"/>
      <name val="Verdana"/>
      <family val="2"/>
    </font>
    <font>
      <b/>
      <sz val="11"/>
      <color theme="1"/>
      <name val="Verdana"/>
      <family val="2"/>
    </font>
    <font>
      <sz val="10"/>
      <color theme="1"/>
      <name val="Verdana"/>
      <family val="2"/>
    </font>
    <font>
      <sz val="9.5"/>
      <color theme="1"/>
      <name val="Verdana"/>
      <family val="2"/>
    </font>
    <font>
      <b/>
      <sz val="9.5"/>
      <color theme="1"/>
      <name val="Verdana"/>
      <family val="2"/>
    </font>
    <font>
      <b/>
      <sz val="9.5"/>
      <name val="Verdana"/>
      <family val="2"/>
    </font>
    <font>
      <b/>
      <sz val="10"/>
      <name val="Verdana"/>
      <family val="2"/>
    </font>
    <font>
      <i/>
      <sz val="9.5"/>
      <name val="Verdana"/>
      <family val="2"/>
    </font>
    <font>
      <sz val="11"/>
      <color rgb="FFFF0000"/>
      <name val="Verdana"/>
      <family val="2"/>
    </font>
    <font>
      <sz val="11"/>
      <color rgb="FF000000"/>
      <name val="Verdana"/>
      <family val="2"/>
    </font>
    <font>
      <sz val="9.5"/>
      <color theme="9" tint="0.39997558519241921"/>
      <name val="Verdana"/>
      <family val="2"/>
    </font>
  </fonts>
  <fills count="8">
    <fill>
      <patternFill patternType="none"/>
    </fill>
    <fill>
      <patternFill patternType="gray125"/>
    </fill>
    <fill>
      <patternFill patternType="solid">
        <fgColor theme="0" tint="-0.14999847407452621"/>
        <bgColor theme="1"/>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6">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vertical="center"/>
    </xf>
    <xf numFmtId="0" fontId="5" fillId="6" borderId="9" xfId="0" applyFont="1" applyFill="1" applyBorder="1"/>
    <xf numFmtId="0" fontId="3" fillId="6" borderId="10" xfId="0" applyFont="1" applyFill="1" applyBorder="1"/>
    <xf numFmtId="0" fontId="4" fillId="6" borderId="10" xfId="0" applyFont="1" applyFill="1" applyBorder="1"/>
    <xf numFmtId="0" fontId="2" fillId="6" borderId="10" xfId="0" applyFont="1" applyFill="1" applyBorder="1" applyAlignment="1">
      <alignment wrapText="1"/>
    </xf>
    <xf numFmtId="0" fontId="2" fillId="6" borderId="10" xfId="0" applyFont="1" applyFill="1" applyBorder="1"/>
    <xf numFmtId="0" fontId="2" fillId="6" borderId="11" xfId="0" applyFont="1" applyFill="1" applyBorder="1"/>
    <xf numFmtId="0" fontId="6" fillId="6" borderId="12" xfId="0" applyFont="1" applyFill="1" applyBorder="1"/>
    <xf numFmtId="0" fontId="3" fillId="6" borderId="0" xfId="0" applyFont="1" applyFill="1"/>
    <xf numFmtId="0" fontId="4" fillId="6" borderId="0" xfId="0" applyFont="1" applyFill="1"/>
    <xf numFmtId="0" fontId="2" fillId="6" borderId="0" xfId="0" applyFont="1" applyFill="1" applyAlignment="1">
      <alignment wrapText="1"/>
    </xf>
    <xf numFmtId="0" fontId="2" fillId="6" borderId="0" xfId="0" applyFont="1" applyFill="1"/>
    <xf numFmtId="0" fontId="2" fillId="6" borderId="13" xfId="0" applyFont="1" applyFill="1" applyBorder="1"/>
    <xf numFmtId="0" fontId="6" fillId="6" borderId="14" xfId="0" applyFont="1" applyFill="1" applyBorder="1"/>
    <xf numFmtId="0" fontId="3" fillId="6" borderId="15" xfId="0" applyFont="1" applyFill="1" applyBorder="1"/>
    <xf numFmtId="0" fontId="4" fillId="6" borderId="15" xfId="0" applyFont="1" applyFill="1" applyBorder="1"/>
    <xf numFmtId="0" fontId="2" fillId="6" borderId="15" xfId="0" applyFont="1" applyFill="1" applyBorder="1" applyAlignment="1">
      <alignment wrapText="1"/>
    </xf>
    <xf numFmtId="0" fontId="2" fillId="6" borderId="15" xfId="0" applyFont="1" applyFill="1" applyBorder="1"/>
    <xf numFmtId="0" fontId="2" fillId="6" borderId="16" xfId="0" applyFont="1" applyFill="1" applyBorder="1"/>
    <xf numFmtId="0" fontId="6" fillId="0" borderId="0" xfId="0" applyFont="1"/>
    <xf numFmtId="0" fontId="6" fillId="0" borderId="0" xfId="0" applyFont="1" applyAlignment="1">
      <alignment wrapText="1"/>
    </xf>
    <xf numFmtId="14" fontId="2" fillId="0" borderId="0" xfId="0" applyNumberFormat="1" applyFont="1"/>
    <xf numFmtId="0" fontId="10" fillId="2" borderId="7" xfId="0" applyFont="1" applyFill="1" applyBorder="1" applyAlignment="1">
      <alignment vertical="top" wrapText="1"/>
    </xf>
    <xf numFmtId="0" fontId="10" fillId="2" borderId="8" xfId="0" applyFont="1" applyFill="1" applyBorder="1" applyAlignment="1">
      <alignment vertical="top" wrapText="1"/>
    </xf>
    <xf numFmtId="0" fontId="6" fillId="4" borderId="1" xfId="0" applyFont="1" applyFill="1" applyBorder="1"/>
    <xf numFmtId="164" fontId="6" fillId="4" borderId="1" xfId="1" applyNumberFormat="1" applyFont="1" applyFill="1" applyBorder="1"/>
    <xf numFmtId="44" fontId="6" fillId="0" borderId="1" xfId="0" applyNumberFormat="1" applyFont="1" applyBorder="1"/>
    <xf numFmtId="0" fontId="6" fillId="3" borderId="1" xfId="0" applyFont="1" applyFill="1" applyBorder="1"/>
    <xf numFmtId="0" fontId="6" fillId="3" borderId="2" xfId="0" applyFont="1" applyFill="1" applyBorder="1"/>
    <xf numFmtId="165" fontId="6" fillId="3" borderId="2" xfId="0" applyNumberFormat="1" applyFont="1" applyFill="1" applyBorder="1" applyAlignment="1">
      <alignment vertical="center"/>
    </xf>
    <xf numFmtId="44" fontId="2" fillId="4" borderId="1" xfId="0" applyNumberFormat="1" applyFont="1" applyFill="1" applyBorder="1" applyAlignment="1">
      <alignment vertical="center"/>
    </xf>
    <xf numFmtId="44" fontId="6" fillId="0" borderId="0" xfId="2" applyFont="1"/>
    <xf numFmtId="0" fontId="6" fillId="0" borderId="17" xfId="0" applyFont="1" applyBorder="1"/>
    <xf numFmtId="0" fontId="7" fillId="0" borderId="0" xfId="0" applyFont="1"/>
    <xf numFmtId="44" fontId="2" fillId="0" borderId="0" xfId="2" applyFont="1"/>
    <xf numFmtId="0" fontId="7" fillId="5" borderId="19" xfId="0" applyFont="1" applyFill="1" applyBorder="1"/>
    <xf numFmtId="0" fontId="7" fillId="7" borderId="20" xfId="0" applyFont="1" applyFill="1" applyBorder="1" applyAlignment="1">
      <alignment wrapText="1"/>
    </xf>
    <xf numFmtId="44" fontId="12" fillId="4" borderId="19" xfId="0" applyNumberFormat="1" applyFont="1" applyFill="1" applyBorder="1" applyAlignment="1">
      <alignment vertical="center"/>
    </xf>
    <xf numFmtId="44" fontId="11" fillId="7" borderId="18" xfId="0" applyNumberFormat="1" applyFont="1" applyFill="1" applyBorder="1" applyAlignment="1">
      <alignment vertical="center"/>
    </xf>
    <xf numFmtId="0" fontId="7" fillId="0" borderId="21" xfId="0" applyFont="1" applyBorder="1"/>
    <xf numFmtId="0" fontId="6" fillId="0" borderId="22" xfId="0" applyFont="1" applyBorder="1"/>
    <xf numFmtId="0" fontId="6" fillId="0" borderId="23" xfId="0" applyFont="1" applyBorder="1"/>
    <xf numFmtId="0" fontId="7" fillId="5" borderId="24" xfId="0" applyFont="1" applyFill="1" applyBorder="1" applyAlignment="1">
      <alignment horizontal="center"/>
    </xf>
    <xf numFmtId="0" fontId="4" fillId="5" borderId="25" xfId="0" applyFont="1" applyFill="1" applyBorder="1" applyAlignment="1">
      <alignment vertical="center"/>
    </xf>
    <xf numFmtId="0" fontId="9" fillId="2" borderId="4" xfId="0" applyFont="1" applyFill="1" applyBorder="1" applyAlignment="1">
      <alignment horizontal="center" vertical="center"/>
    </xf>
    <xf numFmtId="0" fontId="9" fillId="2" borderId="1" xfId="0" applyFont="1" applyFill="1" applyBorder="1" applyAlignment="1">
      <alignment horizontal="center" vertical="center"/>
    </xf>
    <xf numFmtId="0" fontId="8" fillId="2" borderId="3" xfId="0" applyFont="1" applyFill="1" applyBorder="1" applyAlignment="1">
      <alignment horizontal="center" vertical="top" wrapText="1"/>
    </xf>
    <xf numFmtId="0" fontId="8" fillId="2" borderId="4" xfId="0" applyFont="1" applyFill="1" applyBorder="1" applyAlignment="1">
      <alignment horizontal="center" vertical="top" wrapText="1"/>
    </xf>
    <xf numFmtId="0" fontId="7" fillId="5" borderId="20" xfId="0" applyFont="1" applyFill="1" applyBorder="1" applyAlignment="1">
      <alignment horizontal="center"/>
    </xf>
    <xf numFmtId="0" fontId="7" fillId="5" borderId="24" xfId="0" applyFont="1" applyFill="1" applyBorder="1" applyAlignment="1">
      <alignment horizontal="center"/>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xf>
    <xf numFmtId="0" fontId="8" fillId="2" borderId="26" xfId="0" applyFont="1" applyFill="1" applyBorder="1" applyAlignment="1">
      <alignment horizontal="center" vertical="top" wrapText="1"/>
    </xf>
    <xf numFmtId="0" fontId="8" fillId="2" borderId="27" xfId="0" applyFont="1" applyFill="1" applyBorder="1" applyAlignment="1">
      <alignment horizontal="center" vertical="top" wrapText="1"/>
    </xf>
    <xf numFmtId="0" fontId="8" fillId="2" borderId="7" xfId="0" applyFont="1" applyFill="1" applyBorder="1" applyAlignment="1">
      <alignment horizontal="center" vertical="top" wrapText="1"/>
    </xf>
    <xf numFmtId="0" fontId="8" fillId="2" borderId="8" xfId="0" applyFont="1" applyFill="1" applyBorder="1" applyAlignment="1">
      <alignment horizontal="center" vertical="top" wrapText="1"/>
    </xf>
    <xf numFmtId="0" fontId="8" fillId="2" borderId="2" xfId="0" applyFont="1" applyFill="1" applyBorder="1" applyAlignment="1">
      <alignment horizontal="center" vertical="top"/>
    </xf>
    <xf numFmtId="0" fontId="8" fillId="2" borderId="5" xfId="0" applyFont="1" applyFill="1" applyBorder="1" applyAlignment="1">
      <alignment horizontal="center" vertical="top" wrapText="1"/>
    </xf>
    <xf numFmtId="0" fontId="8" fillId="2" borderId="6" xfId="0" applyFont="1" applyFill="1" applyBorder="1" applyAlignment="1">
      <alignment horizontal="center" vertical="top" wrapText="1"/>
    </xf>
    <xf numFmtId="164" fontId="13" fillId="3" borderId="1" xfId="1" applyNumberFormat="1" applyFont="1" applyFill="1" applyBorder="1"/>
    <xf numFmtId="0" fontId="13" fillId="3" borderId="1" xfId="0" applyFont="1" applyFill="1" applyBorder="1"/>
  </cellXfs>
  <cellStyles count="3">
    <cellStyle name="Komma" xfId="1" builtinId="3"/>
    <cellStyle name="Standaard" xfId="0" builtinId="0"/>
    <cellStyle name="Valuta" xfId="2" builtinId="4"/>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3"/>
  <sheetViews>
    <sheetView tabSelected="1" zoomScaleNormal="100" workbookViewId="0">
      <pane ySplit="8" topLeftCell="H50" activePane="bottomLeft" state="frozen"/>
      <selection pane="bottomLeft" activeCell="P14" sqref="P14"/>
    </sheetView>
  </sheetViews>
  <sheetFormatPr defaultColWidth="9.140625" defaultRowHeight="14.25"/>
  <cols>
    <col min="1" max="1" width="2.7109375" style="1" customWidth="1"/>
    <col min="2" max="2" width="118.140625" style="1" customWidth="1"/>
    <col min="3" max="3" width="7.28515625" style="1" customWidth="1"/>
    <col min="4" max="4" width="15.85546875" style="1" bestFit="1" customWidth="1"/>
    <col min="5" max="5" width="7.42578125" style="39" bestFit="1" customWidth="1"/>
    <col min="6" max="6" width="12" style="1" bestFit="1" customWidth="1"/>
    <col min="7" max="7" width="11.5703125" style="1" bestFit="1" customWidth="1"/>
    <col min="8" max="8" width="15.85546875" style="1" bestFit="1" customWidth="1"/>
    <col min="9" max="9" width="12.28515625" style="1" bestFit="1" customWidth="1"/>
    <col min="10" max="10" width="21" style="1" customWidth="1"/>
    <col min="11" max="11" width="20.85546875" style="1" bestFit="1" customWidth="1"/>
    <col min="12" max="13" width="9.140625" style="1" customWidth="1"/>
    <col min="14" max="14" width="9.140625" style="1" bestFit="1" customWidth="1"/>
    <col min="15" max="15" width="9.140625" style="1" customWidth="1"/>
    <col min="16" max="16" width="11.5703125" style="1" bestFit="1" customWidth="1"/>
    <col min="17" max="17" width="15" style="1" bestFit="1" customWidth="1"/>
    <col min="18" max="18" width="24.42578125" style="1" bestFit="1" customWidth="1"/>
    <col min="19" max="19" width="14.5703125" style="5" bestFit="1" customWidth="1"/>
    <col min="20" max="16384" width="9.140625" style="1"/>
  </cols>
  <sheetData>
    <row r="1" spans="1:19" ht="15" thickBot="1">
      <c r="B1" s="2" t="s">
        <v>0</v>
      </c>
      <c r="C1" s="2"/>
      <c r="D1" s="2"/>
      <c r="E1" s="3"/>
      <c r="F1" s="4"/>
      <c r="G1" s="2"/>
      <c r="H1" s="2"/>
    </row>
    <row r="2" spans="1:19">
      <c r="B2" s="6" t="s">
        <v>1</v>
      </c>
      <c r="C2" s="7"/>
      <c r="D2" s="7"/>
      <c r="E2" s="8"/>
      <c r="F2" s="9"/>
      <c r="G2" s="7"/>
      <c r="H2" s="7"/>
      <c r="I2" s="10"/>
      <c r="J2" s="10"/>
      <c r="K2" s="10"/>
      <c r="L2" s="10"/>
      <c r="M2" s="11"/>
    </row>
    <row r="3" spans="1:19">
      <c r="B3" s="12" t="s">
        <v>2</v>
      </c>
      <c r="C3" s="13"/>
      <c r="D3" s="13"/>
      <c r="E3" s="14"/>
      <c r="F3" s="15"/>
      <c r="G3" s="13"/>
      <c r="H3" s="13"/>
      <c r="I3" s="16"/>
      <c r="J3" s="16"/>
      <c r="K3" s="16"/>
      <c r="L3" s="16"/>
      <c r="M3" s="17"/>
    </row>
    <row r="4" spans="1:19" ht="15" thickBot="1">
      <c r="B4" s="18" t="s">
        <v>3</v>
      </c>
      <c r="C4" s="19"/>
      <c r="D4" s="19"/>
      <c r="E4" s="20"/>
      <c r="F4" s="21"/>
      <c r="G4" s="19"/>
      <c r="H4" s="19"/>
      <c r="I4" s="22"/>
      <c r="J4" s="22"/>
      <c r="K4" s="22"/>
      <c r="L4" s="22"/>
      <c r="M4" s="23"/>
    </row>
    <row r="5" spans="1:19">
      <c r="B5" s="24"/>
      <c r="C5" s="2"/>
      <c r="D5" s="2"/>
      <c r="E5" s="3"/>
      <c r="F5" s="4"/>
      <c r="G5" s="2"/>
      <c r="H5" s="2"/>
    </row>
    <row r="6" spans="1:19">
      <c r="B6" s="24"/>
      <c r="C6" s="24"/>
      <c r="D6" s="24"/>
      <c r="E6" s="24"/>
      <c r="F6" s="25"/>
      <c r="G6" s="24"/>
      <c r="H6" s="24"/>
      <c r="I6" s="24"/>
      <c r="J6" s="53" t="s">
        <v>4</v>
      </c>
      <c r="K6" s="54"/>
      <c r="L6" s="54"/>
      <c r="M6" s="54"/>
      <c r="N6" s="47"/>
      <c r="O6" s="54" t="s">
        <v>4</v>
      </c>
      <c r="P6" s="54"/>
      <c r="Q6" s="54"/>
      <c r="R6" s="54"/>
      <c r="S6" s="48"/>
    </row>
    <row r="7" spans="1:19" ht="34.5" customHeight="1">
      <c r="B7" s="61" t="s">
        <v>5</v>
      </c>
      <c r="C7" s="62" t="s">
        <v>6</v>
      </c>
      <c r="D7" s="63"/>
      <c r="E7" s="62" t="s">
        <v>7</v>
      </c>
      <c r="F7" s="63"/>
      <c r="G7" s="62" t="s">
        <v>8</v>
      </c>
      <c r="H7" s="63"/>
      <c r="I7" s="55" t="s">
        <v>9</v>
      </c>
      <c r="J7" s="56" t="s">
        <v>10</v>
      </c>
      <c r="K7" s="56" t="s">
        <v>5</v>
      </c>
      <c r="L7" s="57" t="s">
        <v>6</v>
      </c>
      <c r="M7" s="58"/>
      <c r="N7" s="57" t="s">
        <v>7</v>
      </c>
      <c r="O7" s="58"/>
      <c r="P7" s="57" t="s">
        <v>8</v>
      </c>
      <c r="Q7" s="58"/>
      <c r="R7" s="51" t="s">
        <v>9</v>
      </c>
      <c r="S7" s="49" t="s">
        <v>11</v>
      </c>
    </row>
    <row r="8" spans="1:19">
      <c r="A8" s="26"/>
      <c r="B8" s="56"/>
      <c r="C8" s="27" t="s">
        <v>12</v>
      </c>
      <c r="D8" s="28" t="s">
        <v>13</v>
      </c>
      <c r="E8" s="27" t="s">
        <v>12</v>
      </c>
      <c r="F8" s="28" t="s">
        <v>13</v>
      </c>
      <c r="G8" s="59"/>
      <c r="H8" s="60"/>
      <c r="I8" s="52"/>
      <c r="J8" s="56"/>
      <c r="K8" s="56"/>
      <c r="L8" s="27" t="s">
        <v>12</v>
      </c>
      <c r="M8" s="28" t="s">
        <v>13</v>
      </c>
      <c r="N8" s="27" t="s">
        <v>12</v>
      </c>
      <c r="O8" s="28" t="s">
        <v>13</v>
      </c>
      <c r="P8" s="59"/>
      <c r="Q8" s="60"/>
      <c r="R8" s="52"/>
      <c r="S8" s="50"/>
    </row>
    <row r="9" spans="1:19" ht="15" customHeight="1">
      <c r="A9" s="26"/>
      <c r="B9" s="29" t="s">
        <v>14</v>
      </c>
      <c r="C9" s="30">
        <v>12</v>
      </c>
      <c r="D9" s="30" t="s">
        <v>15</v>
      </c>
      <c r="E9" s="30">
        <v>50</v>
      </c>
      <c r="F9" s="30" t="s">
        <v>16</v>
      </c>
      <c r="G9" s="30">
        <v>60</v>
      </c>
      <c r="H9" s="29" t="s">
        <v>15</v>
      </c>
      <c r="I9" s="31"/>
      <c r="J9" s="32"/>
      <c r="K9" s="32"/>
      <c r="L9" s="33"/>
      <c r="M9" s="33"/>
      <c r="N9" s="33"/>
      <c r="O9" s="33"/>
      <c r="P9" s="64"/>
      <c r="Q9" s="65"/>
      <c r="R9" s="34"/>
      <c r="S9" s="35">
        <f>(E9*I9)+(N9*R9)</f>
        <v>0</v>
      </c>
    </row>
    <row r="10" spans="1:19">
      <c r="A10" s="26"/>
      <c r="B10" s="29" t="s">
        <v>17</v>
      </c>
      <c r="C10" s="30">
        <v>12</v>
      </c>
      <c r="D10" s="30" t="s">
        <v>15</v>
      </c>
      <c r="E10" s="30">
        <v>50</v>
      </c>
      <c r="F10" s="30" t="s">
        <v>16</v>
      </c>
      <c r="G10" s="30">
        <v>60</v>
      </c>
      <c r="H10" s="29" t="s">
        <v>15</v>
      </c>
      <c r="I10" s="31"/>
      <c r="J10" s="32"/>
      <c r="K10" s="32"/>
      <c r="L10" s="33"/>
      <c r="M10" s="33"/>
      <c r="N10" s="33"/>
      <c r="O10" s="33"/>
      <c r="P10" s="64"/>
      <c r="Q10" s="65"/>
      <c r="R10" s="34"/>
      <c r="S10" s="35">
        <f t="shared" ref="S10:S71" si="0">(E10*I10)+(N10*R10)</f>
        <v>0</v>
      </c>
    </row>
    <row r="11" spans="1:19">
      <c r="A11" s="26"/>
      <c r="B11" s="29" t="s">
        <v>18</v>
      </c>
      <c r="C11" s="30">
        <v>200</v>
      </c>
      <c r="D11" s="30" t="s">
        <v>19</v>
      </c>
      <c r="E11" s="30">
        <v>260</v>
      </c>
      <c r="F11" s="30" t="s">
        <v>20</v>
      </c>
      <c r="G11" s="30">
        <v>52000</v>
      </c>
      <c r="H11" s="29" t="s">
        <v>19</v>
      </c>
      <c r="I11" s="31"/>
      <c r="J11" s="32"/>
      <c r="K11" s="32"/>
      <c r="L11" s="33"/>
      <c r="M11" s="33"/>
      <c r="N11" s="33"/>
      <c r="O11" s="33"/>
      <c r="P11" s="64"/>
      <c r="Q11" s="65"/>
      <c r="R11" s="34"/>
      <c r="S11" s="35">
        <f t="shared" si="0"/>
        <v>0</v>
      </c>
    </row>
    <row r="12" spans="1:19">
      <c r="A12" s="26"/>
      <c r="B12" s="29" t="s">
        <v>21</v>
      </c>
      <c r="C12" s="30">
        <v>5</v>
      </c>
      <c r="D12" s="30" t="s">
        <v>15</v>
      </c>
      <c r="E12" s="30">
        <v>22</v>
      </c>
      <c r="F12" s="30" t="s">
        <v>22</v>
      </c>
      <c r="G12" s="30">
        <v>110</v>
      </c>
      <c r="H12" s="29" t="s">
        <v>15</v>
      </c>
      <c r="I12" s="31"/>
      <c r="J12" s="32"/>
      <c r="K12" s="32"/>
      <c r="L12" s="33"/>
      <c r="M12" s="33"/>
      <c r="N12" s="33"/>
      <c r="O12" s="33"/>
      <c r="P12" s="64"/>
      <c r="Q12" s="65"/>
      <c r="R12" s="34"/>
      <c r="S12" s="35">
        <f t="shared" si="0"/>
        <v>0</v>
      </c>
    </row>
    <row r="13" spans="1:19">
      <c r="A13" s="26"/>
      <c r="B13" s="29" t="s">
        <v>23</v>
      </c>
      <c r="C13" s="30">
        <v>10</v>
      </c>
      <c r="D13" s="30" t="s">
        <v>24</v>
      </c>
      <c r="E13" s="30">
        <v>21</v>
      </c>
      <c r="F13" s="30" t="s">
        <v>25</v>
      </c>
      <c r="G13" s="30">
        <v>210</v>
      </c>
      <c r="H13" s="29" t="s">
        <v>25</v>
      </c>
      <c r="I13" s="31"/>
      <c r="J13" s="32"/>
      <c r="K13" s="32"/>
      <c r="L13" s="33"/>
      <c r="M13" s="33"/>
      <c r="N13" s="33"/>
      <c r="O13" s="33"/>
      <c r="P13" s="64"/>
      <c r="Q13" s="65"/>
      <c r="R13" s="34"/>
      <c r="S13" s="35">
        <f t="shared" si="0"/>
        <v>0</v>
      </c>
    </row>
    <row r="14" spans="1:19">
      <c r="A14" s="26"/>
      <c r="B14" s="29" t="s">
        <v>26</v>
      </c>
      <c r="C14" s="30">
        <v>1</v>
      </c>
      <c r="D14" s="30" t="s">
        <v>27</v>
      </c>
      <c r="E14" s="30">
        <v>5</v>
      </c>
      <c r="F14" s="30" t="s">
        <v>25</v>
      </c>
      <c r="G14" s="30">
        <v>5</v>
      </c>
      <c r="H14" s="29" t="s">
        <v>25</v>
      </c>
      <c r="I14" s="31"/>
      <c r="J14" s="32"/>
      <c r="K14" s="32"/>
      <c r="L14" s="33"/>
      <c r="M14" s="33"/>
      <c r="N14" s="33"/>
      <c r="O14" s="33"/>
      <c r="P14" s="64"/>
      <c r="Q14" s="65"/>
      <c r="R14" s="34"/>
      <c r="S14" s="35">
        <f t="shared" si="0"/>
        <v>0</v>
      </c>
    </row>
    <row r="15" spans="1:19">
      <c r="A15" s="26"/>
      <c r="B15" s="29" t="s">
        <v>28</v>
      </c>
      <c r="C15" s="30">
        <v>100</v>
      </c>
      <c r="D15" s="30" t="s">
        <v>29</v>
      </c>
      <c r="E15" s="30">
        <v>15</v>
      </c>
      <c r="F15" s="30" t="s">
        <v>30</v>
      </c>
      <c r="G15" s="30">
        <v>1500</v>
      </c>
      <c r="H15" s="29" t="s">
        <v>29</v>
      </c>
      <c r="I15" s="31"/>
      <c r="J15" s="32"/>
      <c r="K15" s="32"/>
      <c r="L15" s="33"/>
      <c r="M15" s="33"/>
      <c r="N15" s="33"/>
      <c r="O15" s="33"/>
      <c r="P15" s="64"/>
      <c r="Q15" s="65"/>
      <c r="R15" s="34"/>
      <c r="S15" s="35">
        <f t="shared" si="0"/>
        <v>0</v>
      </c>
    </row>
    <row r="16" spans="1:19">
      <c r="A16" s="26"/>
      <c r="B16" s="29" t="s">
        <v>31</v>
      </c>
      <c r="C16" s="30">
        <v>100</v>
      </c>
      <c r="D16" s="30" t="s">
        <v>29</v>
      </c>
      <c r="E16" s="30">
        <v>40</v>
      </c>
      <c r="F16" s="30" t="s">
        <v>30</v>
      </c>
      <c r="G16" s="30">
        <v>4000</v>
      </c>
      <c r="H16" s="29" t="s">
        <v>29</v>
      </c>
      <c r="I16" s="31"/>
      <c r="J16" s="32"/>
      <c r="K16" s="32"/>
      <c r="L16" s="33"/>
      <c r="M16" s="33"/>
      <c r="N16" s="33"/>
      <c r="O16" s="33"/>
      <c r="P16" s="64"/>
      <c r="Q16" s="65"/>
      <c r="R16" s="34"/>
      <c r="S16" s="35">
        <f t="shared" si="0"/>
        <v>0</v>
      </c>
    </row>
    <row r="17" spans="1:19">
      <c r="A17" s="26"/>
      <c r="B17" s="29" t="s">
        <v>32</v>
      </c>
      <c r="C17" s="30">
        <v>100</v>
      </c>
      <c r="D17" s="30" t="s">
        <v>29</v>
      </c>
      <c r="E17" s="30">
        <v>50</v>
      </c>
      <c r="F17" s="30" t="s">
        <v>30</v>
      </c>
      <c r="G17" s="30">
        <v>5000</v>
      </c>
      <c r="H17" s="29" t="s">
        <v>29</v>
      </c>
      <c r="I17" s="31"/>
      <c r="J17" s="32"/>
      <c r="K17" s="32"/>
      <c r="L17" s="33"/>
      <c r="M17" s="33"/>
      <c r="N17" s="33"/>
      <c r="O17" s="33"/>
      <c r="P17" s="64"/>
      <c r="Q17" s="65"/>
      <c r="R17" s="34"/>
      <c r="S17" s="35">
        <f t="shared" si="0"/>
        <v>0</v>
      </c>
    </row>
    <row r="18" spans="1:19">
      <c r="A18" s="26"/>
      <c r="B18" s="29" t="s">
        <v>33</v>
      </c>
      <c r="C18" s="30">
        <v>100</v>
      </c>
      <c r="D18" s="30" t="s">
        <v>29</v>
      </c>
      <c r="E18" s="30">
        <v>40</v>
      </c>
      <c r="F18" s="30" t="s">
        <v>30</v>
      </c>
      <c r="G18" s="30">
        <v>4000</v>
      </c>
      <c r="H18" s="29" t="s">
        <v>29</v>
      </c>
      <c r="I18" s="31"/>
      <c r="J18" s="32"/>
      <c r="K18" s="32"/>
      <c r="L18" s="33"/>
      <c r="M18" s="33"/>
      <c r="N18" s="33"/>
      <c r="O18" s="33"/>
      <c r="P18" s="64"/>
      <c r="Q18" s="65"/>
      <c r="R18" s="34"/>
      <c r="S18" s="35">
        <f t="shared" si="0"/>
        <v>0</v>
      </c>
    </row>
    <row r="19" spans="1:19">
      <c r="A19" s="26"/>
      <c r="B19" s="29" t="s">
        <v>34</v>
      </c>
      <c r="C19" s="30">
        <v>100</v>
      </c>
      <c r="D19" s="30" t="s">
        <v>29</v>
      </c>
      <c r="E19" s="30">
        <v>40</v>
      </c>
      <c r="F19" s="30" t="s">
        <v>30</v>
      </c>
      <c r="G19" s="30">
        <v>4000</v>
      </c>
      <c r="H19" s="29" t="s">
        <v>29</v>
      </c>
      <c r="I19" s="31"/>
      <c r="J19" s="32"/>
      <c r="K19" s="32"/>
      <c r="L19" s="33"/>
      <c r="M19" s="33"/>
      <c r="N19" s="33"/>
      <c r="O19" s="33"/>
      <c r="P19" s="64"/>
      <c r="Q19" s="65"/>
      <c r="R19" s="34"/>
      <c r="S19" s="35">
        <f t="shared" si="0"/>
        <v>0</v>
      </c>
    </row>
    <row r="20" spans="1:19">
      <c r="A20" s="26"/>
      <c r="B20" s="29" t="s">
        <v>35</v>
      </c>
      <c r="C20" s="30">
        <v>50</v>
      </c>
      <c r="D20" s="30" t="s">
        <v>25</v>
      </c>
      <c r="E20" s="30">
        <v>50</v>
      </c>
      <c r="F20" s="30" t="s">
        <v>36</v>
      </c>
      <c r="G20" s="30">
        <v>2500</v>
      </c>
      <c r="H20" s="29" t="s">
        <v>37</v>
      </c>
      <c r="I20" s="31"/>
      <c r="J20" s="32"/>
      <c r="K20" s="32"/>
      <c r="L20" s="33"/>
      <c r="M20" s="33"/>
      <c r="N20" s="33"/>
      <c r="O20" s="33"/>
      <c r="P20" s="64"/>
      <c r="Q20" s="65"/>
      <c r="R20" s="34"/>
      <c r="S20" s="35">
        <f t="shared" si="0"/>
        <v>0</v>
      </c>
    </row>
    <row r="21" spans="1:19">
      <c r="A21" s="26"/>
      <c r="B21" s="29" t="s">
        <v>38</v>
      </c>
      <c r="C21" s="30">
        <v>12</v>
      </c>
      <c r="D21" s="30" t="s">
        <v>39</v>
      </c>
      <c r="E21" s="30">
        <v>6</v>
      </c>
      <c r="F21" s="30" t="s">
        <v>25</v>
      </c>
      <c r="G21" s="30">
        <v>72</v>
      </c>
      <c r="H21" s="29" t="s">
        <v>39</v>
      </c>
      <c r="I21" s="31"/>
      <c r="J21" s="32"/>
      <c r="K21" s="32"/>
      <c r="L21" s="33"/>
      <c r="M21" s="33"/>
      <c r="N21" s="33"/>
      <c r="O21" s="33"/>
      <c r="P21" s="64"/>
      <c r="Q21" s="65"/>
      <c r="R21" s="34"/>
      <c r="S21" s="35">
        <f t="shared" si="0"/>
        <v>0</v>
      </c>
    </row>
    <row r="22" spans="1:19">
      <c r="A22" s="26"/>
      <c r="B22" s="29" t="s">
        <v>40</v>
      </c>
      <c r="C22" s="30">
        <v>12</v>
      </c>
      <c r="D22" s="30" t="s">
        <v>39</v>
      </c>
      <c r="E22" s="30">
        <v>2</v>
      </c>
      <c r="F22" s="30" t="s">
        <v>25</v>
      </c>
      <c r="G22" s="30">
        <v>24</v>
      </c>
      <c r="H22" s="29" t="s">
        <v>39</v>
      </c>
      <c r="I22" s="31"/>
      <c r="J22" s="32"/>
      <c r="K22" s="32"/>
      <c r="L22" s="33"/>
      <c r="M22" s="33"/>
      <c r="N22" s="33"/>
      <c r="O22" s="33"/>
      <c r="P22" s="64"/>
      <c r="Q22" s="65"/>
      <c r="R22" s="34"/>
      <c r="S22" s="35">
        <f t="shared" si="0"/>
        <v>0</v>
      </c>
    </row>
    <row r="23" spans="1:19">
      <c r="A23" s="26"/>
      <c r="B23" s="29" t="s">
        <v>41</v>
      </c>
      <c r="C23" s="30">
        <v>15</v>
      </c>
      <c r="D23" s="30" t="s">
        <v>25</v>
      </c>
      <c r="E23" s="30">
        <v>138</v>
      </c>
      <c r="F23" s="30" t="s">
        <v>42</v>
      </c>
      <c r="G23" s="30">
        <v>2070</v>
      </c>
      <c r="H23" s="29" t="s">
        <v>25</v>
      </c>
      <c r="I23" s="31"/>
      <c r="J23" s="32"/>
      <c r="K23" s="32"/>
      <c r="L23" s="33"/>
      <c r="M23" s="33"/>
      <c r="N23" s="33"/>
      <c r="O23" s="33"/>
      <c r="P23" s="64"/>
      <c r="Q23" s="65"/>
      <c r="R23" s="34"/>
      <c r="S23" s="35">
        <f t="shared" si="0"/>
        <v>0</v>
      </c>
    </row>
    <row r="24" spans="1:19">
      <c r="A24" s="26"/>
      <c r="B24" s="29" t="s">
        <v>43</v>
      </c>
      <c r="C24" s="30">
        <v>20</v>
      </c>
      <c r="D24" s="30" t="s">
        <v>37</v>
      </c>
      <c r="E24" s="30">
        <v>40</v>
      </c>
      <c r="F24" s="30" t="s">
        <v>25</v>
      </c>
      <c r="G24" s="30">
        <v>800</v>
      </c>
      <c r="H24" s="29" t="s">
        <v>37</v>
      </c>
      <c r="I24" s="31"/>
      <c r="J24" s="32"/>
      <c r="K24" s="32"/>
      <c r="L24" s="33"/>
      <c r="M24" s="33"/>
      <c r="N24" s="33"/>
      <c r="O24" s="33"/>
      <c r="P24" s="64"/>
      <c r="Q24" s="65"/>
      <c r="R24" s="34"/>
      <c r="S24" s="35">
        <f t="shared" si="0"/>
        <v>0</v>
      </c>
    </row>
    <row r="25" spans="1:19">
      <c r="A25" s="26"/>
      <c r="B25" s="29" t="s">
        <v>44</v>
      </c>
      <c r="C25" s="30">
        <v>25</v>
      </c>
      <c r="D25" s="30" t="s">
        <v>37</v>
      </c>
      <c r="E25" s="30">
        <v>37</v>
      </c>
      <c r="F25" s="30" t="s">
        <v>25</v>
      </c>
      <c r="G25" s="30">
        <v>925</v>
      </c>
      <c r="H25" s="29" t="s">
        <v>37</v>
      </c>
      <c r="I25" s="31"/>
      <c r="J25" s="32"/>
      <c r="K25" s="32"/>
      <c r="L25" s="33"/>
      <c r="M25" s="33"/>
      <c r="N25" s="33"/>
      <c r="O25" s="33"/>
      <c r="P25" s="64"/>
      <c r="Q25" s="65"/>
      <c r="R25" s="34"/>
      <c r="S25" s="35">
        <f t="shared" si="0"/>
        <v>0</v>
      </c>
    </row>
    <row r="26" spans="1:19">
      <c r="A26" s="26"/>
      <c r="B26" s="29" t="s">
        <v>45</v>
      </c>
      <c r="C26" s="30">
        <v>1</v>
      </c>
      <c r="D26" s="30" t="s">
        <v>46</v>
      </c>
      <c r="E26" s="30">
        <v>55</v>
      </c>
      <c r="F26" s="30" t="s">
        <v>25</v>
      </c>
      <c r="G26" s="30">
        <v>55</v>
      </c>
      <c r="H26" s="29" t="s">
        <v>47</v>
      </c>
      <c r="I26" s="31"/>
      <c r="J26" s="32"/>
      <c r="K26" s="32"/>
      <c r="L26" s="33"/>
      <c r="M26" s="33"/>
      <c r="N26" s="33"/>
      <c r="O26" s="33"/>
      <c r="P26" s="64"/>
      <c r="Q26" s="65"/>
      <c r="R26" s="34"/>
      <c r="S26" s="35">
        <f t="shared" si="0"/>
        <v>0</v>
      </c>
    </row>
    <row r="27" spans="1:19">
      <c r="A27" s="26"/>
      <c r="B27" s="29" t="s">
        <v>48</v>
      </c>
      <c r="C27" s="30">
        <v>27</v>
      </c>
      <c r="D27" s="30" t="s">
        <v>20</v>
      </c>
      <c r="E27" s="30">
        <v>110</v>
      </c>
      <c r="F27" s="30" t="s">
        <v>25</v>
      </c>
      <c r="G27" s="30">
        <v>2970</v>
      </c>
      <c r="H27" s="29" t="s">
        <v>20</v>
      </c>
      <c r="I27" s="31"/>
      <c r="J27" s="32"/>
      <c r="K27" s="32"/>
      <c r="L27" s="33"/>
      <c r="M27" s="33"/>
      <c r="N27" s="33"/>
      <c r="O27" s="33"/>
      <c r="P27" s="64"/>
      <c r="Q27" s="65"/>
      <c r="R27" s="34"/>
      <c r="S27" s="35">
        <f t="shared" si="0"/>
        <v>0</v>
      </c>
    </row>
    <row r="28" spans="1:19">
      <c r="A28" s="26"/>
      <c r="B28" s="29" t="s">
        <v>49</v>
      </c>
      <c r="C28" s="30">
        <v>100</v>
      </c>
      <c r="D28" s="30" t="s">
        <v>29</v>
      </c>
      <c r="E28" s="30">
        <v>9</v>
      </c>
      <c r="F28" s="30" t="s">
        <v>30</v>
      </c>
      <c r="G28" s="30">
        <v>900</v>
      </c>
      <c r="H28" s="29" t="s">
        <v>29</v>
      </c>
      <c r="I28" s="31"/>
      <c r="J28" s="32"/>
      <c r="K28" s="32"/>
      <c r="L28" s="33"/>
      <c r="M28" s="33"/>
      <c r="N28" s="33"/>
      <c r="O28" s="33"/>
      <c r="P28" s="64"/>
      <c r="Q28" s="65"/>
      <c r="R28" s="34"/>
      <c r="S28" s="35">
        <f t="shared" si="0"/>
        <v>0</v>
      </c>
    </row>
    <row r="29" spans="1:19">
      <c r="A29" s="26"/>
      <c r="B29" s="29" t="s">
        <v>50</v>
      </c>
      <c r="C29" s="30">
        <v>100</v>
      </c>
      <c r="D29" s="30" t="s">
        <v>29</v>
      </c>
      <c r="E29" s="30">
        <v>40</v>
      </c>
      <c r="F29" s="30" t="s">
        <v>30</v>
      </c>
      <c r="G29" s="30">
        <v>4000</v>
      </c>
      <c r="H29" s="29" t="s">
        <v>29</v>
      </c>
      <c r="I29" s="31"/>
      <c r="J29" s="32"/>
      <c r="K29" s="32"/>
      <c r="L29" s="33"/>
      <c r="M29" s="33"/>
      <c r="N29" s="33"/>
      <c r="O29" s="33"/>
      <c r="P29" s="64"/>
      <c r="Q29" s="65"/>
      <c r="R29" s="34"/>
      <c r="S29" s="35">
        <f t="shared" si="0"/>
        <v>0</v>
      </c>
    </row>
    <row r="30" spans="1:19">
      <c r="A30" s="26"/>
      <c r="B30" s="29" t="s">
        <v>51</v>
      </c>
      <c r="C30" s="30">
        <v>100</v>
      </c>
      <c r="D30" s="30" t="s">
        <v>29</v>
      </c>
      <c r="E30" s="30">
        <v>9</v>
      </c>
      <c r="F30" s="30" t="s">
        <v>30</v>
      </c>
      <c r="G30" s="30">
        <v>900</v>
      </c>
      <c r="H30" s="29" t="s">
        <v>29</v>
      </c>
      <c r="I30" s="31"/>
      <c r="J30" s="32"/>
      <c r="K30" s="32"/>
      <c r="L30" s="33"/>
      <c r="M30" s="33"/>
      <c r="N30" s="33"/>
      <c r="O30" s="33"/>
      <c r="P30" s="64"/>
      <c r="Q30" s="65"/>
      <c r="R30" s="34"/>
      <c r="S30" s="35">
        <f t="shared" si="0"/>
        <v>0</v>
      </c>
    </row>
    <row r="31" spans="1:19">
      <c r="A31" s="26"/>
      <c r="B31" s="29" t="s">
        <v>52</v>
      </c>
      <c r="C31" s="30">
        <v>100</v>
      </c>
      <c r="D31" s="30" t="s">
        <v>29</v>
      </c>
      <c r="E31" s="30">
        <v>46</v>
      </c>
      <c r="F31" s="30" t="s">
        <v>30</v>
      </c>
      <c r="G31" s="30">
        <v>4600</v>
      </c>
      <c r="H31" s="29" t="s">
        <v>29</v>
      </c>
      <c r="I31" s="31"/>
      <c r="J31" s="32"/>
      <c r="K31" s="32"/>
      <c r="L31" s="33"/>
      <c r="M31" s="33"/>
      <c r="N31" s="33"/>
      <c r="O31" s="33"/>
      <c r="P31" s="64"/>
      <c r="Q31" s="65"/>
      <c r="R31" s="34"/>
      <c r="S31" s="35">
        <f t="shared" si="0"/>
        <v>0</v>
      </c>
    </row>
    <row r="32" spans="1:19">
      <c r="A32" s="26"/>
      <c r="B32" s="29" t="s">
        <v>53</v>
      </c>
      <c r="C32" s="30">
        <v>1</v>
      </c>
      <c r="D32" s="30" t="s">
        <v>54</v>
      </c>
      <c r="E32" s="30">
        <v>20</v>
      </c>
      <c r="F32" s="30" t="s">
        <v>25</v>
      </c>
      <c r="G32" s="30">
        <v>20</v>
      </c>
      <c r="H32" s="29" t="s">
        <v>25</v>
      </c>
      <c r="I32" s="31"/>
      <c r="J32" s="32"/>
      <c r="K32" s="32"/>
      <c r="L32" s="33"/>
      <c r="M32" s="33"/>
      <c r="N32" s="33"/>
      <c r="O32" s="33"/>
      <c r="P32" s="64"/>
      <c r="Q32" s="65"/>
      <c r="R32" s="34"/>
      <c r="S32" s="35">
        <f t="shared" si="0"/>
        <v>0</v>
      </c>
    </row>
    <row r="33" spans="1:19">
      <c r="A33" s="26"/>
      <c r="B33" s="29" t="s">
        <v>55</v>
      </c>
      <c r="C33" s="30">
        <v>1</v>
      </c>
      <c r="D33" s="30" t="s">
        <v>54</v>
      </c>
      <c r="E33" s="30">
        <v>325</v>
      </c>
      <c r="F33" s="30" t="s">
        <v>25</v>
      </c>
      <c r="G33" s="30">
        <v>325</v>
      </c>
      <c r="H33" s="29" t="s">
        <v>25</v>
      </c>
      <c r="I33" s="31"/>
      <c r="J33" s="32"/>
      <c r="K33" s="32"/>
      <c r="L33" s="33"/>
      <c r="M33" s="33"/>
      <c r="N33" s="33"/>
      <c r="O33" s="33"/>
      <c r="P33" s="64"/>
      <c r="Q33" s="65"/>
      <c r="R33" s="34"/>
      <c r="S33" s="35">
        <f t="shared" si="0"/>
        <v>0</v>
      </c>
    </row>
    <row r="34" spans="1:19">
      <c r="A34" s="26"/>
      <c r="B34" s="29" t="s">
        <v>56</v>
      </c>
      <c r="C34" s="30">
        <v>750</v>
      </c>
      <c r="D34" s="30" t="s">
        <v>57</v>
      </c>
      <c r="E34" s="30">
        <v>50</v>
      </c>
      <c r="F34" s="30" t="s">
        <v>22</v>
      </c>
      <c r="G34" s="30">
        <v>37500</v>
      </c>
      <c r="H34" s="29" t="s">
        <v>57</v>
      </c>
      <c r="I34" s="31"/>
      <c r="J34" s="32"/>
      <c r="K34" s="32"/>
      <c r="L34" s="33"/>
      <c r="M34" s="33"/>
      <c r="N34" s="33"/>
      <c r="O34" s="33"/>
      <c r="P34" s="64"/>
      <c r="Q34" s="65"/>
      <c r="R34" s="34"/>
      <c r="S34" s="35">
        <f t="shared" si="0"/>
        <v>0</v>
      </c>
    </row>
    <row r="35" spans="1:19">
      <c r="A35" s="26"/>
      <c r="B35" s="29" t="s">
        <v>58</v>
      </c>
      <c r="C35" s="30">
        <v>16</v>
      </c>
      <c r="D35" s="30" t="s">
        <v>37</v>
      </c>
      <c r="E35" s="30">
        <v>16</v>
      </c>
      <c r="F35" s="30" t="s">
        <v>25</v>
      </c>
      <c r="G35" s="30">
        <v>256</v>
      </c>
      <c r="H35" s="29" t="s">
        <v>37</v>
      </c>
      <c r="I35" s="31"/>
      <c r="J35" s="32"/>
      <c r="K35" s="32"/>
      <c r="L35" s="33"/>
      <c r="M35" s="33"/>
      <c r="N35" s="33"/>
      <c r="O35" s="33"/>
      <c r="P35" s="64"/>
      <c r="Q35" s="65"/>
      <c r="R35" s="34"/>
      <c r="S35" s="35">
        <f t="shared" si="0"/>
        <v>0</v>
      </c>
    </row>
    <row r="36" spans="1:19">
      <c r="A36" s="26"/>
      <c r="B36" s="29" t="s">
        <v>59</v>
      </c>
      <c r="C36" s="30">
        <v>1</v>
      </c>
      <c r="D36" s="30" t="s">
        <v>54</v>
      </c>
      <c r="E36" s="30">
        <v>30</v>
      </c>
      <c r="F36" s="30" t="s">
        <v>25</v>
      </c>
      <c r="G36" s="30">
        <v>30</v>
      </c>
      <c r="H36" s="29" t="s">
        <v>25</v>
      </c>
      <c r="I36" s="31"/>
      <c r="J36" s="32"/>
      <c r="K36" s="32"/>
      <c r="L36" s="33"/>
      <c r="M36" s="33"/>
      <c r="N36" s="33"/>
      <c r="O36" s="33"/>
      <c r="P36" s="64"/>
      <c r="Q36" s="65"/>
      <c r="R36" s="34"/>
      <c r="S36" s="35">
        <f t="shared" si="0"/>
        <v>0</v>
      </c>
    </row>
    <row r="37" spans="1:19">
      <c r="A37" s="26"/>
      <c r="B37" s="29" t="s">
        <v>60</v>
      </c>
      <c r="C37" s="30">
        <v>1</v>
      </c>
      <c r="D37" s="30" t="s">
        <v>54</v>
      </c>
      <c r="E37" s="30">
        <v>10</v>
      </c>
      <c r="F37" s="30" t="s">
        <v>25</v>
      </c>
      <c r="G37" s="30">
        <v>10</v>
      </c>
      <c r="H37" s="29" t="s">
        <v>25</v>
      </c>
      <c r="I37" s="31"/>
      <c r="J37" s="32"/>
      <c r="K37" s="32"/>
      <c r="L37" s="33"/>
      <c r="M37" s="33"/>
      <c r="N37" s="33"/>
      <c r="O37" s="33"/>
      <c r="P37" s="64"/>
      <c r="Q37" s="65"/>
      <c r="R37" s="34"/>
      <c r="S37" s="35">
        <f t="shared" si="0"/>
        <v>0</v>
      </c>
    </row>
    <row r="38" spans="1:19">
      <c r="A38" s="26"/>
      <c r="B38" s="29" t="s">
        <v>61</v>
      </c>
      <c r="C38" s="30">
        <v>1</v>
      </c>
      <c r="D38" s="30" t="s">
        <v>54</v>
      </c>
      <c r="E38" s="30">
        <v>10</v>
      </c>
      <c r="F38" s="30" t="s">
        <v>25</v>
      </c>
      <c r="G38" s="30">
        <v>10</v>
      </c>
      <c r="H38" s="29" t="s">
        <v>25</v>
      </c>
      <c r="I38" s="31"/>
      <c r="J38" s="32"/>
      <c r="K38" s="32"/>
      <c r="L38" s="33"/>
      <c r="M38" s="33"/>
      <c r="N38" s="33"/>
      <c r="O38" s="33"/>
      <c r="P38" s="64"/>
      <c r="Q38" s="65"/>
      <c r="R38" s="34"/>
      <c r="S38" s="35">
        <f t="shared" si="0"/>
        <v>0</v>
      </c>
    </row>
    <row r="39" spans="1:19">
      <c r="A39" s="26"/>
      <c r="B39" s="29" t="s">
        <v>62</v>
      </c>
      <c r="C39" s="30">
        <v>1</v>
      </c>
      <c r="D39" s="30" t="s">
        <v>54</v>
      </c>
      <c r="E39" s="30">
        <v>100</v>
      </c>
      <c r="F39" s="30" t="s">
        <v>25</v>
      </c>
      <c r="G39" s="30">
        <v>100</v>
      </c>
      <c r="H39" s="29" t="s">
        <v>25</v>
      </c>
      <c r="I39" s="31"/>
      <c r="J39" s="32"/>
      <c r="K39" s="32"/>
      <c r="L39" s="33"/>
      <c r="M39" s="33"/>
      <c r="N39" s="33"/>
      <c r="O39" s="33"/>
      <c r="P39" s="64"/>
      <c r="Q39" s="65"/>
      <c r="R39" s="34"/>
      <c r="S39" s="35">
        <f t="shared" si="0"/>
        <v>0</v>
      </c>
    </row>
    <row r="40" spans="1:19">
      <c r="A40" s="26"/>
      <c r="B40" s="29" t="s">
        <v>63</v>
      </c>
      <c r="C40" s="30">
        <v>100</v>
      </c>
      <c r="D40" s="30" t="s">
        <v>64</v>
      </c>
      <c r="E40" s="30">
        <v>60</v>
      </c>
      <c r="F40" s="30" t="s">
        <v>36</v>
      </c>
      <c r="G40" s="30">
        <v>6000</v>
      </c>
      <c r="H40" s="29" t="s">
        <v>64</v>
      </c>
      <c r="I40" s="31"/>
      <c r="J40" s="32"/>
      <c r="K40" s="32"/>
      <c r="L40" s="33"/>
      <c r="M40" s="33"/>
      <c r="N40" s="33"/>
      <c r="O40" s="33"/>
      <c r="P40" s="64"/>
      <c r="Q40" s="65"/>
      <c r="R40" s="34"/>
      <c r="S40" s="35">
        <f t="shared" ref="S40:S49" si="1">(E40*I40)+(N40*R40)</f>
        <v>0</v>
      </c>
    </row>
    <row r="41" spans="1:19">
      <c r="A41" s="26"/>
      <c r="B41" s="29" t="s">
        <v>65</v>
      </c>
      <c r="C41" s="30">
        <v>725</v>
      </c>
      <c r="D41" s="30" t="s">
        <v>19</v>
      </c>
      <c r="E41" s="30">
        <v>96</v>
      </c>
      <c r="F41" s="30" t="s">
        <v>20</v>
      </c>
      <c r="G41" s="30">
        <v>69600</v>
      </c>
      <c r="H41" s="29" t="s">
        <v>19</v>
      </c>
      <c r="I41" s="31"/>
      <c r="J41" s="32"/>
      <c r="K41" s="32"/>
      <c r="L41" s="33"/>
      <c r="M41" s="33"/>
      <c r="N41" s="33"/>
      <c r="O41" s="33"/>
      <c r="P41" s="64"/>
      <c r="Q41" s="65"/>
      <c r="R41" s="34"/>
      <c r="S41" s="35">
        <f t="shared" si="1"/>
        <v>0</v>
      </c>
    </row>
    <row r="42" spans="1:19">
      <c r="A42" s="26"/>
      <c r="B42" s="29" t="s">
        <v>66</v>
      </c>
      <c r="C42" s="30">
        <v>1</v>
      </c>
      <c r="D42" s="30" t="s">
        <v>54</v>
      </c>
      <c r="E42" s="30">
        <v>10</v>
      </c>
      <c r="F42" s="30" t="s">
        <v>25</v>
      </c>
      <c r="G42" s="30">
        <v>10</v>
      </c>
      <c r="H42" s="29" t="s">
        <v>25</v>
      </c>
      <c r="I42" s="31"/>
      <c r="J42" s="32"/>
      <c r="K42" s="32"/>
      <c r="L42" s="33"/>
      <c r="M42" s="33"/>
      <c r="N42" s="33"/>
      <c r="O42" s="33"/>
      <c r="P42" s="64"/>
      <c r="Q42" s="65"/>
      <c r="R42" s="34"/>
      <c r="S42" s="35">
        <f t="shared" si="1"/>
        <v>0</v>
      </c>
    </row>
    <row r="43" spans="1:19">
      <c r="A43" s="26"/>
      <c r="B43" s="29" t="s">
        <v>67</v>
      </c>
      <c r="C43" s="30">
        <v>1</v>
      </c>
      <c r="D43" s="30" t="s">
        <v>54</v>
      </c>
      <c r="E43" s="30">
        <v>2</v>
      </c>
      <c r="F43" s="30" t="s">
        <v>25</v>
      </c>
      <c r="G43" s="30">
        <v>2</v>
      </c>
      <c r="H43" s="29" t="s">
        <v>25</v>
      </c>
      <c r="I43" s="31"/>
      <c r="J43" s="32"/>
      <c r="K43" s="32"/>
      <c r="L43" s="33"/>
      <c r="M43" s="33"/>
      <c r="N43" s="33"/>
      <c r="O43" s="33"/>
      <c r="P43" s="64"/>
      <c r="Q43" s="65"/>
      <c r="R43" s="34"/>
      <c r="S43" s="35">
        <f t="shared" si="1"/>
        <v>0</v>
      </c>
    </row>
    <row r="44" spans="1:19">
      <c r="A44" s="26"/>
      <c r="B44" s="29" t="s">
        <v>68</v>
      </c>
      <c r="C44" s="30">
        <v>400</v>
      </c>
      <c r="D44" s="30" t="s">
        <v>57</v>
      </c>
      <c r="E44" s="30">
        <v>12</v>
      </c>
      <c r="F44" s="30" t="s">
        <v>22</v>
      </c>
      <c r="G44" s="30">
        <v>4800</v>
      </c>
      <c r="H44" s="29" t="s">
        <v>57</v>
      </c>
      <c r="I44" s="31"/>
      <c r="J44" s="32"/>
      <c r="K44" s="32"/>
      <c r="L44" s="33"/>
      <c r="M44" s="33"/>
      <c r="N44" s="33"/>
      <c r="O44" s="33"/>
      <c r="P44" s="64"/>
      <c r="Q44" s="65"/>
      <c r="R44" s="34"/>
      <c r="S44" s="35">
        <f t="shared" si="1"/>
        <v>0</v>
      </c>
    </row>
    <row r="45" spans="1:19">
      <c r="A45" s="26"/>
      <c r="B45" s="29" t="s">
        <v>69</v>
      </c>
      <c r="C45" s="30">
        <v>1</v>
      </c>
      <c r="D45" s="30" t="s">
        <v>54</v>
      </c>
      <c r="E45" s="30">
        <v>10</v>
      </c>
      <c r="F45" s="30" t="s">
        <v>25</v>
      </c>
      <c r="G45" s="30">
        <v>10</v>
      </c>
      <c r="H45" s="29" t="s">
        <v>25</v>
      </c>
      <c r="I45" s="31"/>
      <c r="J45" s="32"/>
      <c r="K45" s="32"/>
      <c r="L45" s="33"/>
      <c r="M45" s="33"/>
      <c r="N45" s="33"/>
      <c r="O45" s="33"/>
      <c r="P45" s="64"/>
      <c r="Q45" s="65"/>
      <c r="R45" s="34"/>
      <c r="S45" s="35">
        <f t="shared" si="1"/>
        <v>0</v>
      </c>
    </row>
    <row r="46" spans="1:19">
      <c r="A46" s="26"/>
      <c r="B46" s="29" t="s">
        <v>70</v>
      </c>
      <c r="C46" s="30">
        <v>1</v>
      </c>
      <c r="D46" s="30" t="s">
        <v>54</v>
      </c>
      <c r="E46" s="30">
        <v>12</v>
      </c>
      <c r="F46" s="30" t="s">
        <v>25</v>
      </c>
      <c r="G46" s="30">
        <v>12</v>
      </c>
      <c r="H46" s="29" t="s">
        <v>25</v>
      </c>
      <c r="I46" s="31"/>
      <c r="J46" s="32"/>
      <c r="K46" s="32"/>
      <c r="L46" s="33"/>
      <c r="M46" s="33"/>
      <c r="N46" s="33"/>
      <c r="O46" s="33"/>
      <c r="P46" s="64"/>
      <c r="Q46" s="65"/>
      <c r="R46" s="34"/>
      <c r="S46" s="35">
        <f t="shared" si="1"/>
        <v>0</v>
      </c>
    </row>
    <row r="47" spans="1:19">
      <c r="A47" s="26"/>
      <c r="B47" s="29" t="s">
        <v>71</v>
      </c>
      <c r="C47" s="30">
        <v>1</v>
      </c>
      <c r="D47" s="30" t="s">
        <v>54</v>
      </c>
      <c r="E47" s="30">
        <v>80</v>
      </c>
      <c r="F47" s="30" t="s">
        <v>25</v>
      </c>
      <c r="G47" s="30">
        <v>80</v>
      </c>
      <c r="H47" s="29" t="s">
        <v>25</v>
      </c>
      <c r="I47" s="31"/>
      <c r="J47" s="32"/>
      <c r="K47" s="32"/>
      <c r="L47" s="33"/>
      <c r="M47" s="33"/>
      <c r="N47" s="33"/>
      <c r="O47" s="33"/>
      <c r="P47" s="64"/>
      <c r="Q47" s="65"/>
      <c r="R47" s="34"/>
      <c r="S47" s="35">
        <f t="shared" si="1"/>
        <v>0</v>
      </c>
    </row>
    <row r="48" spans="1:19">
      <c r="A48" s="26"/>
      <c r="B48" s="29" t="s">
        <v>72</v>
      </c>
      <c r="C48" s="30">
        <v>400</v>
      </c>
      <c r="D48" s="30" t="s">
        <v>57</v>
      </c>
      <c r="E48" s="30">
        <v>10</v>
      </c>
      <c r="F48" s="30" t="s">
        <v>25</v>
      </c>
      <c r="G48" s="30">
        <v>4000</v>
      </c>
      <c r="H48" s="29" t="s">
        <v>57</v>
      </c>
      <c r="I48" s="31"/>
      <c r="J48" s="32"/>
      <c r="K48" s="32"/>
      <c r="L48" s="33"/>
      <c r="M48" s="33"/>
      <c r="N48" s="33"/>
      <c r="O48" s="33"/>
      <c r="P48" s="64"/>
      <c r="Q48" s="65"/>
      <c r="R48" s="34"/>
      <c r="S48" s="35">
        <f t="shared" si="1"/>
        <v>0</v>
      </c>
    </row>
    <row r="49" spans="1:19">
      <c r="A49" s="26"/>
      <c r="B49" s="29" t="s">
        <v>73</v>
      </c>
      <c r="C49" s="30">
        <v>1</v>
      </c>
      <c r="D49" s="30" t="s">
        <v>54</v>
      </c>
      <c r="E49" s="30">
        <v>13</v>
      </c>
      <c r="F49" s="30" t="s">
        <v>25</v>
      </c>
      <c r="G49" s="30">
        <v>13</v>
      </c>
      <c r="H49" s="29" t="s">
        <v>25</v>
      </c>
      <c r="I49" s="31"/>
      <c r="J49" s="32"/>
      <c r="K49" s="32"/>
      <c r="L49" s="33"/>
      <c r="M49" s="33"/>
      <c r="N49" s="33"/>
      <c r="O49" s="33"/>
      <c r="P49" s="64"/>
      <c r="Q49" s="65"/>
      <c r="R49" s="34"/>
      <c r="S49" s="35">
        <f t="shared" si="1"/>
        <v>0</v>
      </c>
    </row>
    <row r="50" spans="1:19">
      <c r="A50" s="26"/>
      <c r="B50" s="29" t="s">
        <v>74</v>
      </c>
      <c r="C50" s="30">
        <v>1</v>
      </c>
      <c r="D50" s="30" t="s">
        <v>54</v>
      </c>
      <c r="E50" s="30">
        <v>5</v>
      </c>
      <c r="F50" s="30" t="s">
        <v>25</v>
      </c>
      <c r="G50" s="30">
        <v>5</v>
      </c>
      <c r="H50" s="29" t="s">
        <v>25</v>
      </c>
      <c r="I50" s="31"/>
      <c r="J50" s="32"/>
      <c r="K50" s="32"/>
      <c r="L50" s="33"/>
      <c r="M50" s="33"/>
      <c r="N50" s="33"/>
      <c r="O50" s="33"/>
      <c r="P50" s="64"/>
      <c r="Q50" s="65"/>
      <c r="R50" s="34"/>
      <c r="S50" s="35">
        <f t="shared" si="0"/>
        <v>0</v>
      </c>
    </row>
    <row r="51" spans="1:19">
      <c r="A51" s="26"/>
      <c r="B51" s="29" t="s">
        <v>75</v>
      </c>
      <c r="C51" s="30">
        <v>10</v>
      </c>
      <c r="D51" s="30" t="s">
        <v>76</v>
      </c>
      <c r="E51" s="30">
        <v>8</v>
      </c>
      <c r="F51" s="30" t="s">
        <v>25</v>
      </c>
      <c r="G51" s="30">
        <v>80</v>
      </c>
      <c r="H51" s="29" t="s">
        <v>76</v>
      </c>
      <c r="I51" s="31"/>
      <c r="J51" s="32"/>
      <c r="K51" s="32"/>
      <c r="L51" s="33"/>
      <c r="M51" s="33"/>
      <c r="N51" s="33"/>
      <c r="O51" s="33"/>
      <c r="P51" s="64"/>
      <c r="Q51" s="65"/>
      <c r="R51" s="34"/>
      <c r="S51" s="35">
        <f t="shared" si="0"/>
        <v>0</v>
      </c>
    </row>
    <row r="52" spans="1:19">
      <c r="A52" s="26"/>
      <c r="B52" s="29" t="s">
        <v>77</v>
      </c>
      <c r="C52" s="30">
        <v>10</v>
      </c>
      <c r="D52" s="30" t="s">
        <v>76</v>
      </c>
      <c r="E52" s="30">
        <v>20</v>
      </c>
      <c r="F52" s="30" t="s">
        <v>25</v>
      </c>
      <c r="G52" s="30">
        <v>200</v>
      </c>
      <c r="H52" s="29" t="s">
        <v>76</v>
      </c>
      <c r="I52" s="31"/>
      <c r="J52" s="32"/>
      <c r="K52" s="32"/>
      <c r="L52" s="33"/>
      <c r="M52" s="33"/>
      <c r="N52" s="33"/>
      <c r="O52" s="33"/>
      <c r="P52" s="64"/>
      <c r="Q52" s="65"/>
      <c r="R52" s="34"/>
      <c r="S52" s="35">
        <f t="shared" si="0"/>
        <v>0</v>
      </c>
    </row>
    <row r="53" spans="1:19">
      <c r="A53" s="26"/>
      <c r="B53" s="29" t="s">
        <v>78</v>
      </c>
      <c r="C53" s="30">
        <v>10</v>
      </c>
      <c r="D53" s="30" t="s">
        <v>76</v>
      </c>
      <c r="E53" s="30">
        <v>10</v>
      </c>
      <c r="F53" s="30" t="s">
        <v>25</v>
      </c>
      <c r="G53" s="30">
        <v>100</v>
      </c>
      <c r="H53" s="29" t="s">
        <v>76</v>
      </c>
      <c r="I53" s="31"/>
      <c r="J53" s="32"/>
      <c r="K53" s="32"/>
      <c r="L53" s="33"/>
      <c r="M53" s="33"/>
      <c r="N53" s="33"/>
      <c r="O53" s="33"/>
      <c r="P53" s="64"/>
      <c r="Q53" s="65"/>
      <c r="R53" s="34"/>
      <c r="S53" s="35">
        <f t="shared" si="0"/>
        <v>0</v>
      </c>
    </row>
    <row r="54" spans="1:19">
      <c r="A54" s="26"/>
      <c r="B54" s="29" t="s">
        <v>79</v>
      </c>
      <c r="C54" s="30">
        <v>1</v>
      </c>
      <c r="D54" s="30" t="s">
        <v>54</v>
      </c>
      <c r="E54" s="30">
        <v>6</v>
      </c>
      <c r="F54" s="30" t="s">
        <v>25</v>
      </c>
      <c r="G54" s="30">
        <v>6</v>
      </c>
      <c r="H54" s="29" t="s">
        <v>25</v>
      </c>
      <c r="I54" s="31"/>
      <c r="J54" s="32"/>
      <c r="K54" s="32"/>
      <c r="L54" s="33"/>
      <c r="M54" s="33"/>
      <c r="N54" s="33"/>
      <c r="O54" s="33"/>
      <c r="P54" s="64"/>
      <c r="Q54" s="65"/>
      <c r="R54" s="34"/>
      <c r="S54" s="35">
        <f t="shared" si="0"/>
        <v>0</v>
      </c>
    </row>
    <row r="55" spans="1:19">
      <c r="A55" s="26"/>
      <c r="B55" s="29" t="s">
        <v>80</v>
      </c>
      <c r="C55" s="30">
        <v>1</v>
      </c>
      <c r="D55" s="30" t="s">
        <v>54</v>
      </c>
      <c r="E55" s="30">
        <v>14</v>
      </c>
      <c r="F55" s="30" t="s">
        <v>25</v>
      </c>
      <c r="G55" s="30">
        <v>14</v>
      </c>
      <c r="H55" s="29" t="s">
        <v>25</v>
      </c>
      <c r="I55" s="31"/>
      <c r="J55" s="32"/>
      <c r="K55" s="32"/>
      <c r="L55" s="33"/>
      <c r="M55" s="33"/>
      <c r="N55" s="33"/>
      <c r="O55" s="33"/>
      <c r="P55" s="64"/>
      <c r="Q55" s="65"/>
      <c r="R55" s="34"/>
      <c r="S55" s="35">
        <f t="shared" si="0"/>
        <v>0</v>
      </c>
    </row>
    <row r="56" spans="1:19">
      <c r="A56" s="26"/>
      <c r="B56" s="29" t="s">
        <v>81</v>
      </c>
      <c r="C56" s="30">
        <v>1</v>
      </c>
      <c r="D56" s="30" t="s">
        <v>54</v>
      </c>
      <c r="E56" s="30">
        <v>5</v>
      </c>
      <c r="F56" s="30" t="s">
        <v>25</v>
      </c>
      <c r="G56" s="30">
        <v>5</v>
      </c>
      <c r="H56" s="29" t="s">
        <v>25</v>
      </c>
      <c r="I56" s="31"/>
      <c r="J56" s="32"/>
      <c r="K56" s="32"/>
      <c r="L56" s="33"/>
      <c r="M56" s="33"/>
      <c r="N56" s="33"/>
      <c r="O56" s="33"/>
      <c r="P56" s="64"/>
      <c r="Q56" s="65"/>
      <c r="R56" s="34"/>
      <c r="S56" s="35">
        <f t="shared" si="0"/>
        <v>0</v>
      </c>
    </row>
    <row r="57" spans="1:19">
      <c r="A57" s="26"/>
      <c r="B57" s="29" t="s">
        <v>82</v>
      </c>
      <c r="C57" s="30">
        <v>1</v>
      </c>
      <c r="D57" s="30" t="s">
        <v>54</v>
      </c>
      <c r="E57" s="30">
        <v>10</v>
      </c>
      <c r="F57" s="30" t="s">
        <v>25</v>
      </c>
      <c r="G57" s="30">
        <v>10</v>
      </c>
      <c r="H57" s="29" t="s">
        <v>25</v>
      </c>
      <c r="I57" s="31"/>
      <c r="J57" s="32"/>
      <c r="K57" s="32"/>
      <c r="L57" s="33"/>
      <c r="M57" s="33"/>
      <c r="N57" s="33"/>
      <c r="O57" s="33"/>
      <c r="P57" s="64"/>
      <c r="Q57" s="65"/>
      <c r="R57" s="34"/>
      <c r="S57" s="35">
        <f t="shared" si="0"/>
        <v>0</v>
      </c>
    </row>
    <row r="58" spans="1:19">
      <c r="A58" s="26"/>
      <c r="B58" s="29" t="s">
        <v>83</v>
      </c>
      <c r="C58" s="30">
        <v>1</v>
      </c>
      <c r="D58" s="30" t="s">
        <v>54</v>
      </c>
      <c r="E58" s="30">
        <v>10</v>
      </c>
      <c r="F58" s="30" t="s">
        <v>25</v>
      </c>
      <c r="G58" s="30">
        <v>10</v>
      </c>
      <c r="H58" s="29" t="s">
        <v>25</v>
      </c>
      <c r="I58" s="31"/>
      <c r="J58" s="32"/>
      <c r="K58" s="32"/>
      <c r="L58" s="33"/>
      <c r="M58" s="33"/>
      <c r="N58" s="33"/>
      <c r="O58" s="33"/>
      <c r="P58" s="64"/>
      <c r="Q58" s="65"/>
      <c r="R58" s="34"/>
      <c r="S58" s="35">
        <f t="shared" si="0"/>
        <v>0</v>
      </c>
    </row>
    <row r="59" spans="1:19">
      <c r="A59" s="26"/>
      <c r="B59" s="29" t="s">
        <v>84</v>
      </c>
      <c r="C59" s="30">
        <v>1</v>
      </c>
      <c r="D59" s="30" t="s">
        <v>15</v>
      </c>
      <c r="E59" s="30">
        <v>10</v>
      </c>
      <c r="F59" s="30" t="s">
        <v>25</v>
      </c>
      <c r="G59" s="30">
        <v>10</v>
      </c>
      <c r="H59" s="29" t="s">
        <v>15</v>
      </c>
      <c r="I59" s="31"/>
      <c r="J59" s="32"/>
      <c r="K59" s="32"/>
      <c r="L59" s="33"/>
      <c r="M59" s="33"/>
      <c r="N59" s="33"/>
      <c r="O59" s="33"/>
      <c r="P59" s="64"/>
      <c r="Q59" s="65"/>
      <c r="R59" s="34"/>
      <c r="S59" s="35">
        <f t="shared" si="0"/>
        <v>0</v>
      </c>
    </row>
    <row r="60" spans="1:19">
      <c r="A60" s="26"/>
      <c r="B60" s="29" t="s">
        <v>85</v>
      </c>
      <c r="C60" s="30">
        <v>1</v>
      </c>
      <c r="D60" s="30" t="s">
        <v>54</v>
      </c>
      <c r="E60" s="30">
        <v>10</v>
      </c>
      <c r="F60" s="30" t="s">
        <v>25</v>
      </c>
      <c r="G60" s="30">
        <v>10</v>
      </c>
      <c r="H60" s="29" t="s">
        <v>25</v>
      </c>
      <c r="I60" s="31"/>
      <c r="J60" s="32"/>
      <c r="K60" s="32"/>
      <c r="L60" s="33"/>
      <c r="M60" s="33"/>
      <c r="N60" s="33"/>
      <c r="O60" s="33"/>
      <c r="P60" s="64"/>
      <c r="Q60" s="65"/>
      <c r="R60" s="34"/>
      <c r="S60" s="35">
        <f t="shared" si="0"/>
        <v>0</v>
      </c>
    </row>
    <row r="61" spans="1:19">
      <c r="A61" s="26"/>
      <c r="B61" s="29" t="s">
        <v>86</v>
      </c>
      <c r="C61" s="30">
        <v>1</v>
      </c>
      <c r="D61" s="30" t="s">
        <v>54</v>
      </c>
      <c r="E61" s="30">
        <v>5</v>
      </c>
      <c r="F61" s="30" t="s">
        <v>25</v>
      </c>
      <c r="G61" s="30">
        <v>5</v>
      </c>
      <c r="H61" s="29" t="s">
        <v>25</v>
      </c>
      <c r="I61" s="31"/>
      <c r="J61" s="32"/>
      <c r="K61" s="32"/>
      <c r="L61" s="33"/>
      <c r="M61" s="33"/>
      <c r="N61" s="33"/>
      <c r="O61" s="33"/>
      <c r="P61" s="64"/>
      <c r="Q61" s="65"/>
      <c r="R61" s="34"/>
      <c r="S61" s="35">
        <f t="shared" si="0"/>
        <v>0</v>
      </c>
    </row>
    <row r="62" spans="1:19">
      <c r="A62" s="26"/>
      <c r="B62" s="29" t="s">
        <v>87</v>
      </c>
      <c r="C62" s="30">
        <v>500</v>
      </c>
      <c r="D62" s="30" t="s">
        <v>76</v>
      </c>
      <c r="E62" s="30">
        <v>7</v>
      </c>
      <c r="F62" s="30" t="s">
        <v>25</v>
      </c>
      <c r="G62" s="30">
        <v>3500</v>
      </c>
      <c r="H62" s="29" t="s">
        <v>76</v>
      </c>
      <c r="I62" s="31"/>
      <c r="J62" s="32"/>
      <c r="K62" s="32"/>
      <c r="L62" s="33"/>
      <c r="M62" s="33"/>
      <c r="N62" s="33"/>
      <c r="O62" s="33"/>
      <c r="P62" s="64"/>
      <c r="Q62" s="65"/>
      <c r="R62" s="34"/>
      <c r="S62" s="35">
        <f t="shared" si="0"/>
        <v>0</v>
      </c>
    </row>
    <row r="63" spans="1:19">
      <c r="A63" s="26"/>
      <c r="B63" s="29" t="s">
        <v>88</v>
      </c>
      <c r="C63" s="30">
        <v>1</v>
      </c>
      <c r="D63" s="30" t="s">
        <v>54</v>
      </c>
      <c r="E63" s="30">
        <v>25</v>
      </c>
      <c r="F63" s="30" t="s">
        <v>25</v>
      </c>
      <c r="G63" s="30">
        <v>25</v>
      </c>
      <c r="H63" s="29" t="s">
        <v>25</v>
      </c>
      <c r="I63" s="31"/>
      <c r="J63" s="32"/>
      <c r="K63" s="32"/>
      <c r="L63" s="33"/>
      <c r="M63" s="33"/>
      <c r="N63" s="33"/>
      <c r="O63" s="33"/>
      <c r="P63" s="64"/>
      <c r="Q63" s="65"/>
      <c r="R63" s="34"/>
      <c r="S63" s="35">
        <f t="shared" si="0"/>
        <v>0</v>
      </c>
    </row>
    <row r="64" spans="1:19">
      <c r="A64" s="26"/>
      <c r="B64" s="29" t="s">
        <v>89</v>
      </c>
      <c r="C64" s="30">
        <v>1</v>
      </c>
      <c r="D64" s="30" t="s">
        <v>54</v>
      </c>
      <c r="E64" s="30">
        <v>25</v>
      </c>
      <c r="F64" s="30" t="s">
        <v>25</v>
      </c>
      <c r="G64" s="30">
        <v>25</v>
      </c>
      <c r="H64" s="29" t="s">
        <v>25</v>
      </c>
      <c r="I64" s="31"/>
      <c r="J64" s="32"/>
      <c r="K64" s="32"/>
      <c r="L64" s="33"/>
      <c r="M64" s="33"/>
      <c r="N64" s="33"/>
      <c r="O64" s="33"/>
      <c r="P64" s="64"/>
      <c r="Q64" s="65"/>
      <c r="R64" s="34"/>
      <c r="S64" s="35">
        <f t="shared" si="0"/>
        <v>0</v>
      </c>
    </row>
    <row r="65" spans="1:19">
      <c r="A65" s="26"/>
      <c r="B65" s="29" t="s">
        <v>90</v>
      </c>
      <c r="C65" s="30">
        <v>1</v>
      </c>
      <c r="D65" s="30" t="s">
        <v>54</v>
      </c>
      <c r="E65" s="30">
        <v>6</v>
      </c>
      <c r="F65" s="30" t="s">
        <v>25</v>
      </c>
      <c r="G65" s="30">
        <v>6</v>
      </c>
      <c r="H65" s="29" t="s">
        <v>25</v>
      </c>
      <c r="I65" s="31"/>
      <c r="J65" s="32"/>
      <c r="K65" s="32"/>
      <c r="L65" s="33"/>
      <c r="M65" s="33"/>
      <c r="N65" s="33"/>
      <c r="O65" s="33"/>
      <c r="P65" s="64"/>
      <c r="Q65" s="65"/>
      <c r="R65" s="34"/>
      <c r="S65" s="35">
        <f t="shared" si="0"/>
        <v>0</v>
      </c>
    </row>
    <row r="66" spans="1:19">
      <c r="A66" s="26"/>
      <c r="B66" s="29" t="s">
        <v>91</v>
      </c>
      <c r="C66" s="30">
        <v>1</v>
      </c>
      <c r="D66" s="30" t="s">
        <v>54</v>
      </c>
      <c r="E66" s="30">
        <v>10</v>
      </c>
      <c r="F66" s="30" t="s">
        <v>25</v>
      </c>
      <c r="G66" s="30">
        <v>10</v>
      </c>
      <c r="H66" s="29" t="s">
        <v>25</v>
      </c>
      <c r="I66" s="31"/>
      <c r="J66" s="32"/>
      <c r="K66" s="32"/>
      <c r="L66" s="33"/>
      <c r="M66" s="33"/>
      <c r="N66" s="33"/>
      <c r="O66" s="33"/>
      <c r="P66" s="64"/>
      <c r="Q66" s="65"/>
      <c r="R66" s="34"/>
      <c r="S66" s="35">
        <f t="shared" si="0"/>
        <v>0</v>
      </c>
    </row>
    <row r="67" spans="1:19">
      <c r="A67" s="26"/>
      <c r="B67" s="29" t="s">
        <v>92</v>
      </c>
      <c r="C67" s="30">
        <v>100</v>
      </c>
      <c r="D67" s="30" t="s">
        <v>29</v>
      </c>
      <c r="E67" s="30">
        <v>80</v>
      </c>
      <c r="F67" s="30" t="s">
        <v>30</v>
      </c>
      <c r="G67" s="30">
        <v>800</v>
      </c>
      <c r="H67" s="29" t="s">
        <v>29</v>
      </c>
      <c r="I67" s="31"/>
      <c r="J67" s="32"/>
      <c r="K67" s="32"/>
      <c r="L67" s="33"/>
      <c r="M67" s="33"/>
      <c r="N67" s="33"/>
      <c r="O67" s="33"/>
      <c r="P67" s="64"/>
      <c r="Q67" s="65"/>
      <c r="R67" s="34"/>
      <c r="S67" s="35">
        <f t="shared" si="0"/>
        <v>0</v>
      </c>
    </row>
    <row r="68" spans="1:19">
      <c r="A68" s="26"/>
      <c r="B68" s="29" t="s">
        <v>93</v>
      </c>
      <c r="C68" s="30">
        <v>1</v>
      </c>
      <c r="D68" s="30" t="s">
        <v>54</v>
      </c>
      <c r="E68" s="30">
        <v>10</v>
      </c>
      <c r="F68" s="30" t="s">
        <v>25</v>
      </c>
      <c r="G68" s="30">
        <v>10</v>
      </c>
      <c r="H68" s="29" t="s">
        <v>25</v>
      </c>
      <c r="I68" s="31"/>
      <c r="J68" s="32"/>
      <c r="K68" s="32"/>
      <c r="L68" s="33"/>
      <c r="M68" s="33"/>
      <c r="N68" s="33"/>
      <c r="O68" s="33"/>
      <c r="P68" s="64"/>
      <c r="Q68" s="65"/>
      <c r="R68" s="34"/>
      <c r="S68" s="35">
        <f t="shared" si="0"/>
        <v>0</v>
      </c>
    </row>
    <row r="69" spans="1:19">
      <c r="A69" s="26"/>
      <c r="B69" s="29" t="s">
        <v>94</v>
      </c>
      <c r="C69" s="30">
        <v>750</v>
      </c>
      <c r="D69" s="30" t="s">
        <v>57</v>
      </c>
      <c r="E69" s="30">
        <v>10</v>
      </c>
      <c r="F69" s="30" t="s">
        <v>22</v>
      </c>
      <c r="G69" s="30">
        <v>7500</v>
      </c>
      <c r="H69" s="29" t="s">
        <v>57</v>
      </c>
      <c r="I69" s="31"/>
      <c r="J69" s="32"/>
      <c r="K69" s="32"/>
      <c r="L69" s="33"/>
      <c r="M69" s="33"/>
      <c r="N69" s="33"/>
      <c r="O69" s="33"/>
      <c r="P69" s="64"/>
      <c r="Q69" s="65"/>
      <c r="R69" s="34"/>
      <c r="S69" s="35">
        <f t="shared" si="0"/>
        <v>0</v>
      </c>
    </row>
    <row r="70" spans="1:19">
      <c r="A70" s="26"/>
      <c r="B70" s="29" t="s">
        <v>95</v>
      </c>
      <c r="C70" s="30">
        <v>750</v>
      </c>
      <c r="D70" s="30" t="s">
        <v>57</v>
      </c>
      <c r="E70" s="30">
        <v>10</v>
      </c>
      <c r="F70" s="30" t="s">
        <v>22</v>
      </c>
      <c r="G70" s="30">
        <v>7500</v>
      </c>
      <c r="H70" s="29" t="s">
        <v>57</v>
      </c>
      <c r="I70" s="31"/>
      <c r="J70" s="32"/>
      <c r="K70" s="32"/>
      <c r="L70" s="33"/>
      <c r="M70" s="33"/>
      <c r="N70" s="33"/>
      <c r="O70" s="33"/>
      <c r="P70" s="64"/>
      <c r="Q70" s="65"/>
      <c r="R70" s="34"/>
      <c r="S70" s="35">
        <f t="shared" si="0"/>
        <v>0</v>
      </c>
    </row>
    <row r="71" spans="1:19">
      <c r="A71" s="26"/>
      <c r="B71" s="29" t="s">
        <v>96</v>
      </c>
      <c r="C71" s="30">
        <v>1</v>
      </c>
      <c r="D71" s="30" t="s">
        <v>15</v>
      </c>
      <c r="E71" s="30">
        <v>40</v>
      </c>
      <c r="F71" s="30" t="s">
        <v>22</v>
      </c>
      <c r="G71" s="30">
        <v>400</v>
      </c>
      <c r="H71" s="29" t="s">
        <v>15</v>
      </c>
      <c r="I71" s="31"/>
      <c r="J71" s="32"/>
      <c r="K71" s="32"/>
      <c r="L71" s="33"/>
      <c r="M71" s="33"/>
      <c r="N71" s="33"/>
      <c r="O71" s="33"/>
      <c r="P71" s="64"/>
      <c r="Q71" s="65"/>
      <c r="R71" s="34"/>
      <c r="S71" s="35">
        <f t="shared" si="0"/>
        <v>0</v>
      </c>
    </row>
    <row r="72" spans="1:19">
      <c r="A72" s="26"/>
      <c r="B72" s="24"/>
      <c r="C72" s="24"/>
      <c r="D72" s="24"/>
      <c r="E72" s="36"/>
      <c r="F72" s="24"/>
      <c r="G72" s="24"/>
      <c r="H72" s="24"/>
      <c r="I72" s="24"/>
      <c r="J72" s="24"/>
      <c r="L72" s="37"/>
      <c r="M72" s="37"/>
      <c r="N72" s="37"/>
      <c r="O72" s="37"/>
      <c r="P72" s="37"/>
      <c r="Q72" s="37"/>
      <c r="R72" s="40" t="s">
        <v>97</v>
      </c>
      <c r="S72" s="42">
        <f>SUM(S9:S71)</f>
        <v>0</v>
      </c>
    </row>
    <row r="73" spans="1:19">
      <c r="A73" s="26"/>
      <c r="B73" s="24"/>
      <c r="C73" s="24"/>
      <c r="D73" s="24"/>
      <c r="E73" s="36"/>
      <c r="F73" s="24"/>
      <c r="G73" s="24"/>
      <c r="H73" s="24"/>
      <c r="I73" s="24"/>
      <c r="J73" s="24"/>
      <c r="K73" s="24"/>
      <c r="L73" s="24"/>
      <c r="M73" s="24"/>
      <c r="N73" s="24"/>
      <c r="O73" s="24"/>
      <c r="P73" s="24"/>
      <c r="Q73" s="24"/>
      <c r="R73" s="41" t="s">
        <v>98</v>
      </c>
      <c r="S73" s="43">
        <f>S72*6</f>
        <v>0</v>
      </c>
    </row>
    <row r="74" spans="1:19">
      <c r="B74" s="24"/>
      <c r="C74" s="24"/>
      <c r="D74" s="24"/>
      <c r="E74" s="36"/>
      <c r="F74" s="24"/>
      <c r="G74" s="24"/>
      <c r="H74" s="24"/>
      <c r="I74" s="24"/>
      <c r="J74" s="24"/>
      <c r="K74" s="24"/>
      <c r="L74" s="24"/>
      <c r="M74" s="24"/>
      <c r="N74" s="24"/>
      <c r="O74" s="24"/>
      <c r="P74" s="24"/>
      <c r="Q74" s="24"/>
    </row>
    <row r="75" spans="1:19">
      <c r="B75" s="44" t="s">
        <v>99</v>
      </c>
      <c r="C75" s="38"/>
      <c r="D75" s="38"/>
      <c r="E75" s="36"/>
      <c r="F75" s="24"/>
      <c r="G75" s="38"/>
      <c r="H75" s="38"/>
      <c r="I75" s="24"/>
      <c r="J75" s="24"/>
      <c r="K75" s="24"/>
      <c r="L75" s="24"/>
      <c r="M75" s="24"/>
      <c r="N75" s="24"/>
      <c r="O75" s="24"/>
      <c r="P75" s="24"/>
      <c r="Q75" s="24"/>
      <c r="R75" s="24"/>
    </row>
    <row r="76" spans="1:19">
      <c r="B76" s="45" t="s">
        <v>100</v>
      </c>
      <c r="C76" s="24"/>
      <c r="D76" s="24"/>
      <c r="E76" s="36"/>
      <c r="F76" s="24"/>
      <c r="G76" s="24"/>
      <c r="H76" s="24"/>
      <c r="I76" s="24"/>
      <c r="J76" s="24"/>
      <c r="K76" s="24"/>
      <c r="L76" s="24"/>
      <c r="M76" s="24"/>
      <c r="N76" s="24"/>
      <c r="O76" s="24"/>
      <c r="P76" s="24"/>
      <c r="Q76" s="24"/>
      <c r="R76" s="24"/>
    </row>
    <row r="77" spans="1:19">
      <c r="B77" s="45" t="s">
        <v>101</v>
      </c>
      <c r="C77" s="24"/>
      <c r="D77" s="24"/>
      <c r="E77" s="36"/>
      <c r="F77" s="24"/>
      <c r="G77" s="24"/>
      <c r="H77" s="24"/>
      <c r="I77" s="24"/>
      <c r="J77" s="24"/>
      <c r="K77" s="24"/>
      <c r="L77" s="24"/>
      <c r="M77" s="24"/>
      <c r="N77" s="24"/>
      <c r="O77" s="24"/>
      <c r="P77" s="24"/>
      <c r="Q77" s="24"/>
      <c r="R77" s="24"/>
    </row>
    <row r="78" spans="1:19">
      <c r="B78" s="46" t="s">
        <v>102</v>
      </c>
      <c r="C78" s="24"/>
      <c r="D78" s="24"/>
      <c r="E78" s="36"/>
      <c r="F78" s="24"/>
      <c r="G78" s="24"/>
      <c r="H78" s="24"/>
      <c r="I78" s="24"/>
      <c r="J78" s="24"/>
      <c r="K78" s="24"/>
      <c r="L78" s="24"/>
      <c r="M78" s="24"/>
      <c r="N78" s="24"/>
      <c r="O78" s="24"/>
      <c r="P78" s="24"/>
      <c r="Q78" s="24"/>
      <c r="R78" s="24"/>
    </row>
    <row r="79" spans="1:19">
      <c r="B79" s="24"/>
      <c r="C79" s="24"/>
      <c r="D79" s="24"/>
      <c r="E79" s="36"/>
      <c r="F79" s="24"/>
      <c r="G79" s="24"/>
      <c r="H79" s="24"/>
      <c r="I79" s="24"/>
      <c r="J79" s="24"/>
      <c r="K79" s="24"/>
      <c r="L79" s="24"/>
      <c r="M79" s="24"/>
      <c r="N79" s="24"/>
      <c r="O79" s="24"/>
      <c r="P79" s="24"/>
      <c r="Q79" s="24"/>
      <c r="R79" s="24"/>
    </row>
    <row r="80" spans="1:19">
      <c r="B80" s="24"/>
      <c r="C80" s="24"/>
      <c r="D80" s="24"/>
      <c r="E80" s="36"/>
      <c r="F80" s="24"/>
      <c r="G80" s="24"/>
      <c r="H80" s="24"/>
      <c r="I80" s="24"/>
      <c r="J80" s="24"/>
      <c r="K80" s="24"/>
      <c r="L80" s="24"/>
      <c r="M80" s="24"/>
      <c r="N80" s="24"/>
      <c r="O80" s="24"/>
      <c r="P80" s="24"/>
      <c r="Q80" s="24"/>
      <c r="R80" s="24"/>
    </row>
    <row r="81" spans="2:18">
      <c r="B81" s="24"/>
      <c r="C81" s="24"/>
      <c r="D81" s="24"/>
      <c r="E81" s="36"/>
      <c r="F81" s="24"/>
      <c r="G81" s="24"/>
      <c r="H81" s="24"/>
      <c r="I81" s="24"/>
      <c r="J81" s="24"/>
      <c r="K81" s="24"/>
      <c r="L81" s="24"/>
      <c r="M81" s="24"/>
      <c r="N81" s="24"/>
      <c r="O81" s="24"/>
      <c r="P81" s="24"/>
      <c r="Q81" s="24"/>
      <c r="R81" s="24"/>
    </row>
    <row r="82" spans="2:18">
      <c r="B82" s="24"/>
      <c r="C82" s="24"/>
      <c r="D82" s="24"/>
      <c r="E82" s="36"/>
      <c r="F82" s="24"/>
      <c r="G82" s="24"/>
      <c r="H82" s="24"/>
      <c r="I82" s="24"/>
      <c r="J82" s="24"/>
      <c r="K82" s="24"/>
      <c r="L82" s="24"/>
      <c r="M82" s="24"/>
      <c r="N82" s="24"/>
      <c r="O82" s="24"/>
      <c r="P82" s="24"/>
      <c r="Q82" s="24"/>
      <c r="R82" s="24"/>
    </row>
    <row r="83" spans="2:18">
      <c r="B83" s="24"/>
      <c r="C83" s="24"/>
      <c r="D83" s="24"/>
      <c r="E83" s="36"/>
      <c r="F83" s="24"/>
      <c r="G83" s="24"/>
      <c r="H83" s="24"/>
      <c r="I83" s="24"/>
      <c r="J83" s="24"/>
      <c r="K83" s="24"/>
      <c r="L83" s="24"/>
      <c r="M83" s="24"/>
      <c r="N83" s="24"/>
      <c r="O83" s="24"/>
      <c r="P83" s="24"/>
      <c r="Q83" s="24"/>
      <c r="R83" s="24"/>
    </row>
    <row r="84" spans="2:18">
      <c r="B84" s="24"/>
      <c r="C84" s="24"/>
      <c r="D84" s="24"/>
      <c r="E84" s="36"/>
      <c r="F84" s="24"/>
      <c r="G84" s="24"/>
      <c r="H84" s="24"/>
      <c r="I84" s="24"/>
      <c r="J84" s="24"/>
      <c r="K84" s="24"/>
      <c r="L84" s="24"/>
      <c r="M84" s="24"/>
      <c r="N84" s="24"/>
      <c r="O84" s="24"/>
      <c r="P84" s="24"/>
      <c r="Q84" s="24"/>
      <c r="R84" s="24"/>
    </row>
    <row r="85" spans="2:18">
      <c r="B85" s="24"/>
      <c r="C85" s="24"/>
      <c r="D85" s="24"/>
      <c r="E85" s="36"/>
      <c r="F85" s="24"/>
      <c r="G85" s="24"/>
      <c r="H85" s="24"/>
      <c r="I85" s="24"/>
      <c r="J85" s="24"/>
      <c r="K85" s="24"/>
      <c r="L85" s="24"/>
      <c r="M85" s="24"/>
      <c r="N85" s="24"/>
      <c r="O85" s="24"/>
      <c r="P85" s="24"/>
      <c r="Q85" s="24"/>
      <c r="R85" s="24"/>
    </row>
    <row r="86" spans="2:18">
      <c r="B86" s="24"/>
      <c r="C86" s="24"/>
      <c r="D86" s="24"/>
      <c r="E86" s="36"/>
      <c r="F86" s="24"/>
      <c r="G86" s="24"/>
      <c r="H86" s="24"/>
      <c r="I86" s="24"/>
      <c r="J86" s="24"/>
      <c r="K86" s="24"/>
      <c r="L86" s="24"/>
      <c r="M86" s="24"/>
      <c r="N86" s="24"/>
      <c r="O86" s="24"/>
      <c r="P86" s="24"/>
      <c r="Q86" s="24"/>
      <c r="R86" s="24"/>
    </row>
    <row r="87" spans="2:18">
      <c r="B87" s="24"/>
      <c r="C87" s="24"/>
      <c r="D87" s="24"/>
      <c r="E87" s="36"/>
      <c r="F87" s="24"/>
      <c r="G87" s="24"/>
      <c r="H87" s="24"/>
      <c r="I87" s="24"/>
      <c r="J87" s="24"/>
      <c r="K87" s="24"/>
      <c r="L87" s="24"/>
      <c r="M87" s="24"/>
      <c r="N87" s="24"/>
      <c r="O87" s="24"/>
      <c r="P87" s="24"/>
      <c r="Q87" s="24"/>
      <c r="R87" s="24"/>
    </row>
    <row r="88" spans="2:18">
      <c r="B88" s="24"/>
      <c r="C88" s="24"/>
      <c r="D88" s="24"/>
      <c r="E88" s="36"/>
      <c r="F88" s="24"/>
      <c r="G88" s="24"/>
      <c r="H88" s="24"/>
      <c r="I88" s="24"/>
      <c r="J88" s="24"/>
      <c r="K88" s="24"/>
      <c r="L88" s="24"/>
      <c r="M88" s="24"/>
      <c r="N88" s="24"/>
      <c r="O88" s="24"/>
      <c r="P88" s="24"/>
      <c r="Q88" s="24"/>
      <c r="R88" s="24"/>
    </row>
    <row r="89" spans="2:18">
      <c r="B89" s="24"/>
      <c r="C89" s="24"/>
      <c r="D89" s="24"/>
      <c r="E89" s="36"/>
      <c r="F89" s="24"/>
      <c r="G89" s="24"/>
      <c r="H89" s="24"/>
      <c r="I89" s="24"/>
      <c r="J89" s="24"/>
      <c r="K89" s="24"/>
      <c r="L89" s="24"/>
      <c r="M89" s="24"/>
      <c r="N89" s="24"/>
      <c r="O89" s="24"/>
      <c r="P89" s="24"/>
      <c r="Q89" s="24"/>
      <c r="R89" s="24"/>
    </row>
    <row r="90" spans="2:18">
      <c r="B90" s="24"/>
      <c r="C90" s="24"/>
      <c r="D90" s="24"/>
      <c r="E90" s="36"/>
      <c r="F90" s="24"/>
      <c r="G90" s="24"/>
      <c r="H90" s="24"/>
      <c r="I90" s="24"/>
      <c r="J90" s="24"/>
      <c r="K90" s="24"/>
      <c r="L90" s="24"/>
      <c r="M90" s="24"/>
      <c r="N90" s="24"/>
      <c r="O90" s="24"/>
      <c r="P90" s="24"/>
      <c r="Q90" s="24"/>
      <c r="R90" s="24"/>
    </row>
    <row r="91" spans="2:18">
      <c r="B91" s="24"/>
      <c r="C91" s="24"/>
      <c r="D91" s="24"/>
      <c r="E91" s="36"/>
      <c r="F91" s="24"/>
      <c r="G91" s="24"/>
      <c r="H91" s="24"/>
      <c r="I91" s="24"/>
      <c r="J91" s="24"/>
      <c r="K91" s="24"/>
      <c r="L91" s="24"/>
      <c r="M91" s="24"/>
      <c r="N91" s="24"/>
      <c r="O91" s="24"/>
      <c r="P91" s="24"/>
      <c r="Q91" s="24"/>
      <c r="R91" s="24"/>
    </row>
    <row r="92" spans="2:18">
      <c r="B92" s="24"/>
      <c r="C92" s="24"/>
      <c r="D92" s="24"/>
      <c r="E92" s="36"/>
      <c r="F92" s="24"/>
      <c r="G92" s="24"/>
      <c r="H92" s="24"/>
      <c r="I92" s="24"/>
      <c r="J92" s="24"/>
      <c r="K92" s="24"/>
      <c r="L92" s="24"/>
      <c r="M92" s="24"/>
      <c r="N92" s="24"/>
      <c r="O92" s="24"/>
      <c r="P92" s="24"/>
      <c r="Q92" s="24"/>
      <c r="R92" s="24"/>
    </row>
    <row r="93" spans="2:18">
      <c r="B93" s="24"/>
      <c r="C93" s="24"/>
      <c r="D93" s="24"/>
      <c r="E93" s="36"/>
      <c r="F93" s="24"/>
      <c r="G93" s="24"/>
      <c r="H93" s="24"/>
      <c r="I93" s="24"/>
      <c r="J93" s="24"/>
      <c r="K93" s="24"/>
      <c r="L93" s="24"/>
      <c r="M93" s="24"/>
      <c r="N93" s="24"/>
      <c r="O93" s="24"/>
      <c r="P93" s="24"/>
      <c r="Q93" s="24"/>
      <c r="R93" s="24"/>
    </row>
    <row r="94" spans="2:18">
      <c r="B94" s="24"/>
      <c r="C94" s="24"/>
      <c r="D94" s="24"/>
      <c r="E94" s="36"/>
      <c r="F94" s="24"/>
      <c r="G94" s="24"/>
      <c r="H94" s="24"/>
      <c r="I94" s="24"/>
      <c r="J94" s="24"/>
      <c r="K94" s="24"/>
      <c r="L94" s="24"/>
      <c r="M94" s="24"/>
      <c r="N94" s="24"/>
      <c r="O94" s="24"/>
      <c r="P94" s="24"/>
      <c r="Q94" s="24"/>
      <c r="R94" s="24"/>
    </row>
    <row r="95" spans="2:18">
      <c r="B95" s="24"/>
      <c r="C95" s="24"/>
      <c r="D95" s="24"/>
      <c r="E95" s="36"/>
      <c r="F95" s="24"/>
      <c r="G95" s="24"/>
      <c r="H95" s="24"/>
      <c r="I95" s="24"/>
      <c r="J95" s="24"/>
      <c r="K95" s="24"/>
      <c r="L95" s="24"/>
      <c r="M95" s="24"/>
      <c r="N95" s="24"/>
      <c r="O95" s="24"/>
      <c r="P95" s="24"/>
      <c r="Q95" s="24"/>
      <c r="R95" s="24"/>
    </row>
    <row r="96" spans="2:18">
      <c r="B96" s="24"/>
      <c r="C96" s="24"/>
      <c r="D96" s="24"/>
      <c r="E96" s="36"/>
      <c r="F96" s="24"/>
      <c r="G96" s="24"/>
      <c r="H96" s="24"/>
      <c r="I96" s="24"/>
      <c r="J96" s="24"/>
      <c r="K96" s="24"/>
      <c r="L96" s="24"/>
      <c r="M96" s="24"/>
      <c r="N96" s="24"/>
      <c r="O96" s="24"/>
      <c r="P96" s="24"/>
      <c r="Q96" s="24"/>
      <c r="R96" s="24"/>
    </row>
    <row r="97" spans="2:18">
      <c r="B97" s="24"/>
      <c r="C97" s="24"/>
      <c r="D97" s="24"/>
      <c r="E97" s="36"/>
      <c r="F97" s="24"/>
      <c r="G97" s="24"/>
      <c r="H97" s="24"/>
      <c r="I97" s="24"/>
      <c r="J97" s="24"/>
      <c r="K97" s="24"/>
      <c r="L97" s="24"/>
      <c r="M97" s="24"/>
      <c r="N97" s="24"/>
      <c r="O97" s="24"/>
      <c r="P97" s="24"/>
      <c r="Q97" s="24"/>
      <c r="R97" s="24"/>
    </row>
    <row r="98" spans="2:18">
      <c r="B98" s="24"/>
      <c r="C98" s="24"/>
      <c r="D98" s="24"/>
      <c r="E98" s="36"/>
      <c r="F98" s="24"/>
      <c r="G98" s="24"/>
      <c r="H98" s="24"/>
      <c r="I98" s="24"/>
      <c r="J98" s="24"/>
      <c r="K98" s="24"/>
      <c r="L98" s="24"/>
      <c r="M98" s="24"/>
      <c r="N98" s="24"/>
      <c r="O98" s="24"/>
      <c r="P98" s="24"/>
      <c r="Q98" s="24"/>
      <c r="R98" s="24"/>
    </row>
    <row r="99" spans="2:18">
      <c r="B99" s="24"/>
      <c r="C99" s="24"/>
      <c r="D99" s="24"/>
      <c r="E99" s="36"/>
      <c r="F99" s="24"/>
      <c r="G99" s="24"/>
      <c r="H99" s="24"/>
      <c r="I99" s="24"/>
      <c r="J99" s="24"/>
      <c r="K99" s="24"/>
      <c r="L99" s="24"/>
      <c r="M99" s="24"/>
      <c r="N99" s="24"/>
      <c r="O99" s="24"/>
      <c r="P99" s="24"/>
      <c r="Q99" s="24"/>
      <c r="R99" s="24"/>
    </row>
    <row r="100" spans="2:18">
      <c r="B100" s="24"/>
      <c r="C100" s="24"/>
      <c r="D100" s="24"/>
      <c r="E100" s="36"/>
      <c r="F100" s="24"/>
      <c r="G100" s="24"/>
      <c r="H100" s="24"/>
      <c r="I100" s="24"/>
      <c r="J100" s="24"/>
      <c r="K100" s="24"/>
      <c r="L100" s="24"/>
      <c r="M100" s="24"/>
      <c r="N100" s="24"/>
      <c r="O100" s="24"/>
      <c r="P100" s="24"/>
      <c r="Q100" s="24"/>
      <c r="R100" s="24"/>
    </row>
    <row r="101" spans="2:18">
      <c r="B101" s="24"/>
      <c r="C101" s="24"/>
      <c r="D101" s="24"/>
      <c r="E101" s="36"/>
      <c r="F101" s="24"/>
      <c r="G101" s="24"/>
      <c r="H101" s="24"/>
      <c r="I101" s="24"/>
      <c r="J101" s="24"/>
      <c r="K101" s="24"/>
      <c r="L101" s="24"/>
      <c r="M101" s="24"/>
      <c r="N101" s="24"/>
      <c r="O101" s="24"/>
      <c r="P101" s="24"/>
      <c r="Q101" s="24"/>
      <c r="R101" s="24"/>
    </row>
    <row r="102" spans="2:18">
      <c r="B102" s="24"/>
      <c r="C102" s="24"/>
      <c r="D102" s="24"/>
      <c r="E102" s="36"/>
      <c r="F102" s="24"/>
      <c r="G102" s="24"/>
      <c r="H102" s="24"/>
      <c r="I102" s="24"/>
      <c r="J102" s="24"/>
      <c r="K102" s="24"/>
      <c r="L102" s="24"/>
      <c r="M102" s="24"/>
      <c r="N102" s="24"/>
      <c r="O102" s="24"/>
      <c r="P102" s="24"/>
      <c r="Q102" s="24"/>
      <c r="R102" s="24"/>
    </row>
    <row r="103" spans="2:18">
      <c r="B103" s="24"/>
      <c r="C103" s="24"/>
      <c r="D103" s="24"/>
      <c r="E103" s="36"/>
      <c r="F103" s="24"/>
      <c r="G103" s="24"/>
      <c r="H103" s="24"/>
      <c r="I103" s="24"/>
      <c r="J103" s="24"/>
      <c r="K103" s="24"/>
      <c r="L103" s="24"/>
      <c r="M103" s="24"/>
      <c r="N103" s="24"/>
      <c r="O103" s="24"/>
      <c r="P103" s="24"/>
      <c r="Q103" s="24"/>
      <c r="R103" s="24"/>
    </row>
    <row r="104" spans="2:18">
      <c r="B104" s="24"/>
      <c r="C104" s="24"/>
      <c r="D104" s="24"/>
      <c r="E104" s="36"/>
      <c r="F104" s="24"/>
      <c r="G104" s="24"/>
      <c r="H104" s="24"/>
      <c r="I104" s="24"/>
      <c r="J104" s="24"/>
      <c r="K104" s="24"/>
      <c r="L104" s="24"/>
      <c r="M104" s="24"/>
      <c r="N104" s="24"/>
      <c r="O104" s="24"/>
      <c r="P104" s="24"/>
      <c r="Q104" s="24"/>
      <c r="R104" s="24"/>
    </row>
    <row r="105" spans="2:18">
      <c r="B105" s="24"/>
      <c r="C105" s="24"/>
      <c r="D105" s="24"/>
      <c r="E105" s="36"/>
      <c r="F105" s="24"/>
      <c r="G105" s="24"/>
      <c r="H105" s="24"/>
      <c r="I105" s="24"/>
      <c r="J105" s="24"/>
      <c r="K105" s="24"/>
      <c r="L105" s="24"/>
      <c r="M105" s="24"/>
      <c r="N105" s="24"/>
      <c r="O105" s="24"/>
      <c r="P105" s="24"/>
      <c r="Q105" s="24"/>
      <c r="R105" s="24"/>
    </row>
    <row r="106" spans="2:18">
      <c r="B106" s="24"/>
      <c r="C106" s="24"/>
      <c r="D106" s="24"/>
      <c r="E106" s="36"/>
      <c r="F106" s="24"/>
      <c r="G106" s="24"/>
      <c r="H106" s="24"/>
      <c r="I106" s="24"/>
      <c r="J106" s="24"/>
      <c r="K106" s="24"/>
      <c r="L106" s="24"/>
      <c r="M106" s="24"/>
      <c r="N106" s="24"/>
      <c r="O106" s="24"/>
      <c r="P106" s="24"/>
      <c r="Q106" s="24"/>
      <c r="R106" s="24"/>
    </row>
    <row r="107" spans="2:18">
      <c r="B107" s="24"/>
      <c r="C107" s="24"/>
      <c r="D107" s="24"/>
      <c r="E107" s="36"/>
      <c r="F107" s="24"/>
      <c r="G107" s="24"/>
      <c r="H107" s="24"/>
      <c r="I107" s="24"/>
      <c r="J107" s="24"/>
      <c r="K107" s="24"/>
      <c r="L107" s="24"/>
      <c r="M107" s="24"/>
      <c r="N107" s="24"/>
      <c r="O107" s="24"/>
      <c r="P107" s="24"/>
      <c r="Q107" s="24"/>
      <c r="R107" s="24"/>
    </row>
    <row r="108" spans="2:18">
      <c r="B108" s="24"/>
      <c r="C108" s="24"/>
      <c r="D108" s="24"/>
      <c r="E108" s="36"/>
      <c r="F108" s="24"/>
      <c r="G108" s="24"/>
      <c r="H108" s="24"/>
      <c r="I108" s="24"/>
      <c r="J108" s="24"/>
      <c r="K108" s="24"/>
      <c r="L108" s="24"/>
      <c r="M108" s="24"/>
      <c r="N108" s="24"/>
      <c r="O108" s="24"/>
      <c r="P108" s="24"/>
      <c r="Q108" s="24"/>
      <c r="R108" s="24"/>
    </row>
    <row r="109" spans="2:18">
      <c r="B109" s="24"/>
      <c r="C109" s="24"/>
      <c r="D109" s="24"/>
      <c r="E109" s="36"/>
      <c r="F109" s="24"/>
      <c r="G109" s="24"/>
      <c r="H109" s="24"/>
      <c r="I109" s="24"/>
      <c r="J109" s="24"/>
      <c r="K109" s="24"/>
      <c r="L109" s="24"/>
      <c r="M109" s="24"/>
      <c r="N109" s="24"/>
      <c r="O109" s="24"/>
      <c r="P109" s="24"/>
      <c r="Q109" s="24"/>
      <c r="R109" s="24"/>
    </row>
    <row r="110" spans="2:18">
      <c r="B110" s="24"/>
      <c r="C110" s="24"/>
      <c r="D110" s="24"/>
      <c r="E110" s="36"/>
      <c r="F110" s="24"/>
      <c r="G110" s="24"/>
      <c r="H110" s="24"/>
      <c r="I110" s="24"/>
      <c r="J110" s="24"/>
      <c r="K110" s="24"/>
      <c r="L110" s="24"/>
      <c r="M110" s="24"/>
      <c r="N110" s="24"/>
      <c r="O110" s="24"/>
      <c r="P110" s="24"/>
      <c r="Q110" s="24"/>
      <c r="R110" s="24"/>
    </row>
    <row r="111" spans="2:18">
      <c r="B111" s="24"/>
      <c r="C111" s="24"/>
      <c r="D111" s="24"/>
      <c r="E111" s="36"/>
      <c r="F111" s="24"/>
      <c r="G111" s="24"/>
      <c r="H111" s="24"/>
      <c r="I111" s="24"/>
      <c r="J111" s="24"/>
      <c r="K111" s="24"/>
      <c r="L111" s="24"/>
      <c r="M111" s="24"/>
      <c r="N111" s="24"/>
      <c r="O111" s="24"/>
      <c r="P111" s="24"/>
      <c r="Q111" s="24"/>
      <c r="R111" s="24"/>
    </row>
    <row r="112" spans="2:18">
      <c r="B112" s="24"/>
      <c r="C112" s="24"/>
      <c r="D112" s="24"/>
      <c r="E112" s="36"/>
      <c r="F112" s="24"/>
      <c r="G112" s="24"/>
      <c r="H112" s="24"/>
      <c r="I112" s="24"/>
      <c r="J112" s="24"/>
      <c r="K112" s="24"/>
      <c r="L112" s="24"/>
      <c r="M112" s="24"/>
      <c r="N112" s="24"/>
      <c r="O112" s="24"/>
      <c r="P112" s="24"/>
      <c r="Q112" s="24"/>
      <c r="R112" s="24"/>
    </row>
    <row r="113" spans="2:18">
      <c r="B113" s="24"/>
      <c r="C113" s="24"/>
      <c r="D113" s="24"/>
      <c r="E113" s="36"/>
      <c r="F113" s="24"/>
      <c r="G113" s="24"/>
      <c r="H113" s="24"/>
      <c r="I113" s="24"/>
      <c r="J113" s="24"/>
      <c r="K113" s="24"/>
      <c r="L113" s="24"/>
      <c r="M113" s="24"/>
      <c r="N113" s="24"/>
      <c r="O113" s="24"/>
      <c r="P113" s="24"/>
      <c r="Q113" s="24"/>
      <c r="R113" s="24"/>
    </row>
  </sheetData>
  <sortState xmlns:xlrd2="http://schemas.microsoft.com/office/spreadsheetml/2017/richdata2" ref="A368:E385">
    <sortCondition ref="A368:A385"/>
  </sortState>
  <mergeCells count="14">
    <mergeCell ref="B7:B8"/>
    <mergeCell ref="G7:H8"/>
    <mergeCell ref="C7:D7"/>
    <mergeCell ref="E7:F7"/>
    <mergeCell ref="S7:S8"/>
    <mergeCell ref="R7:R8"/>
    <mergeCell ref="J6:M6"/>
    <mergeCell ref="I7:I8"/>
    <mergeCell ref="J7:J8"/>
    <mergeCell ref="K7:K8"/>
    <mergeCell ref="P7:Q8"/>
    <mergeCell ref="L7:M7"/>
    <mergeCell ref="N7:O7"/>
    <mergeCell ref="O6:R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7BD83FF8E2A545AFA32EFCDCEEF32E" ma:contentTypeVersion="12" ma:contentTypeDescription="Een nieuw document maken." ma:contentTypeScope="" ma:versionID="b3585c44fe7aa8d5399ba47549e4c0ed">
  <xsd:schema xmlns:xsd="http://www.w3.org/2001/XMLSchema" xmlns:xs="http://www.w3.org/2001/XMLSchema" xmlns:p="http://schemas.microsoft.com/office/2006/metadata/properties" xmlns:ns2="ae5e0a2c-6e26-4fde-b033-72ba6d1ed8dd" xmlns:ns3="c76d9fd3-1d11-46c6-9321-a459cc2a8b31" targetNamespace="http://schemas.microsoft.com/office/2006/metadata/properties" ma:root="true" ma:fieldsID="17a954c58dfb1ef9a5ba6b9b233e93bb" ns2:_="" ns3:_="">
    <xsd:import namespace="ae5e0a2c-6e26-4fde-b033-72ba6d1ed8dd"/>
    <xsd:import namespace="c76d9fd3-1d11-46c6-9321-a459cc2a8b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e0a2c-6e26-4fde-b033-72ba6d1ed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acdbac6-cc74-4b57-bc48-3a4376ce8f2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6d9fd3-1d11-46c6-9321-a459cc2a8b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d5763c-9ff6-47e6-9db8-bdf85b65f48d}" ma:internalName="TaxCatchAll" ma:showField="CatchAllData" ma:web="c76d9fd3-1d11-46c6-9321-a459cc2a8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76d9fd3-1d11-46c6-9321-a459cc2a8b31" xsi:nil="true"/>
    <lcf76f155ced4ddcb4097134ff3c332f xmlns="ae5e0a2c-6e26-4fde-b033-72ba6d1ed8dd">
      <Terms xmlns="http://schemas.microsoft.com/office/infopath/2007/PartnerControls"/>
    </lcf76f155ced4ddcb4097134ff3c332f>
    <MediaLengthInSeconds xmlns="ae5e0a2c-6e26-4fde-b033-72ba6d1ed8dd" xsi:nil="true"/>
  </documentManagement>
</p:properties>
</file>

<file path=customXml/itemProps1.xml><?xml version="1.0" encoding="utf-8"?>
<ds:datastoreItem xmlns:ds="http://schemas.openxmlformats.org/officeDocument/2006/customXml" ds:itemID="{9F2C8F86-509B-41F6-86E8-9E53CAF7F6F8}"/>
</file>

<file path=customXml/itemProps2.xml><?xml version="1.0" encoding="utf-8"?>
<ds:datastoreItem xmlns:ds="http://schemas.openxmlformats.org/officeDocument/2006/customXml" ds:itemID="{A17F3614-774A-4F95-9C03-5F9E991222D7}"/>
</file>

<file path=customXml/itemProps3.xml><?xml version="1.0" encoding="utf-8"?>
<ds:datastoreItem xmlns:ds="http://schemas.openxmlformats.org/officeDocument/2006/customXml" ds:itemID="{9C2E5D3C-698F-416B-9845-0C0FF0FF43F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Susanne Borst</dc:creator>
  <cp:keywords/>
  <dc:description/>
  <cp:lastModifiedBy>Dennis Nieuweboer</cp:lastModifiedBy>
  <cp:revision/>
  <dcterms:created xsi:type="dcterms:W3CDTF">2019-04-05T08:22:25Z</dcterms:created>
  <dcterms:modified xsi:type="dcterms:W3CDTF">2026-09-23T09:24:34Z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0x010100CA7BD83FF8E2A545AFA32EFCDCEEF32E</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GUID">
    <vt:lpwstr>01a0db85-de87-4023-8baa-71fee476fc3b</vt:lpwstr>
  </property>
</Properties>
</file>