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staatsbosbeheer.sharepoint.com/teams/79fb2c/Gedeelde documenten/General/2-Offerte-uitvraag of beschrijvend document/2.1.1. Def aanbestedingsdocumenten/"/>
    </mc:Choice>
  </mc:AlternateContent>
  <xr:revisionPtr revIDLastSave="1371" documentId="11_E83B01575EFEB8D314A37F3AEA690F4C8DFF9ACD" xr6:coauthVersionLast="47" xr6:coauthVersionMax="47" xr10:uidLastSave="{CBDCB442-5CFD-4EF7-B725-F0AA0372BE6E}"/>
  <bookViews>
    <workbookView xWindow="28680" yWindow="-120" windowWidth="29040" windowHeight="15720" activeTab="1" xr2:uid="{00000000-000D-0000-FFFF-FFFF00000000}"/>
  </bookViews>
  <sheets>
    <sheet name="1. Opgave locaties" sheetId="1" r:id="rId1"/>
    <sheet name="2. Bedrijfsgegevens locatie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1" l="1"/>
  <c r="C87" i="2"/>
  <c r="C88" i="2" s="1"/>
  <c r="C89" i="2" s="1"/>
  <c r="C90" i="2" s="1"/>
  <c r="C80" i="2"/>
  <c r="C81" i="2" s="1"/>
  <c r="C82" i="2" s="1"/>
  <c r="C83" i="2" s="1"/>
  <c r="C73" i="2"/>
  <c r="C74" i="2" s="1"/>
  <c r="C75" i="2" s="1"/>
  <c r="C76" i="2" s="1"/>
  <c r="C66" i="2"/>
  <c r="C67" i="2" s="1"/>
  <c r="C68" i="2" s="1"/>
  <c r="C69" i="2" s="1"/>
  <c r="C59" i="2"/>
  <c r="C60" i="2" s="1"/>
  <c r="C61" i="2" s="1"/>
  <c r="C62" i="2" s="1"/>
  <c r="C52" i="2"/>
  <c r="C53" i="2" s="1"/>
  <c r="C54" i="2" s="1"/>
  <c r="C55" i="2" s="1"/>
  <c r="C45" i="2"/>
  <c r="C46" i="2" s="1"/>
  <c r="C47" i="2" s="1"/>
  <c r="C48" i="2" s="1"/>
  <c r="C38" i="2"/>
  <c r="C39" i="2" s="1"/>
  <c r="C40" i="2" s="1"/>
  <c r="C41" i="2" s="1"/>
  <c r="C31" i="2"/>
  <c r="C32" i="2" s="1"/>
  <c r="C33" i="2" s="1"/>
  <c r="C34" i="2" s="1"/>
  <c r="C24" i="2"/>
  <c r="C25" i="2" s="1"/>
  <c r="C26" i="2" s="1"/>
  <c r="C27" i="2" s="1"/>
  <c r="C17" i="2"/>
  <c r="C18" i="2" s="1"/>
  <c r="C19" i="2" s="1"/>
  <c r="C20" i="2" s="1"/>
  <c r="C10" i="2"/>
  <c r="C11" i="2" s="1"/>
  <c r="C12" i="2" s="1"/>
  <c r="C13" i="2" s="1"/>
  <c r="B16" i="2"/>
  <c r="B23" i="2"/>
  <c r="B30" i="2"/>
  <c r="B37" i="2"/>
  <c r="B44" i="2"/>
  <c r="B51" i="2"/>
  <c r="B58" i="2"/>
  <c r="B65" i="2"/>
  <c r="B72" i="2"/>
  <c r="B79" i="2"/>
  <c r="B86" i="2"/>
  <c r="B9" i="2"/>
  <c r="C10" i="1" l="1"/>
  <c r="C14" i="1"/>
  <c r="C18" i="1"/>
  <c r="D18" i="1" s="1"/>
  <c r="C11" i="1"/>
  <c r="D11" i="1" s="1"/>
  <c r="C15" i="1"/>
  <c r="C19" i="1"/>
  <c r="D19" i="1" s="1"/>
  <c r="C12" i="1"/>
  <c r="D12" i="1" s="1"/>
  <c r="C16" i="1"/>
  <c r="D16" i="1" s="1"/>
  <c r="C20" i="1"/>
  <c r="C13" i="1"/>
  <c r="C17" i="1"/>
  <c r="D17" i="1" s="1"/>
  <c r="C9" i="1"/>
  <c r="D9" i="1" s="1"/>
  <c r="D14" i="1"/>
  <c r="D13" i="1"/>
  <c r="D20" i="1"/>
  <c r="D15" i="1"/>
  <c r="D21" i="1" l="1"/>
</calcChain>
</file>

<file path=xl/sharedStrings.xml><?xml version="1.0" encoding="utf-8"?>
<sst xmlns="http://schemas.openxmlformats.org/spreadsheetml/2006/main" count="381" uniqueCount="52">
  <si>
    <t>Provincie</t>
  </si>
  <si>
    <t>Vul Perceelnr in</t>
  </si>
  <si>
    <t>Friesland</t>
  </si>
  <si>
    <t>GEEN</t>
  </si>
  <si>
    <t>Groningen</t>
  </si>
  <si>
    <t>Drenthe</t>
  </si>
  <si>
    <t>Overijssel</t>
  </si>
  <si>
    <t>Flevoland</t>
  </si>
  <si>
    <t>4 of meer</t>
  </si>
  <si>
    <t>Gelderland</t>
  </si>
  <si>
    <t>Utrecht</t>
  </si>
  <si>
    <t>Noord Holland</t>
  </si>
  <si>
    <t>Zuid Holland</t>
  </si>
  <si>
    <t>Noord Brabant</t>
  </si>
  <si>
    <t>Zeeland</t>
  </si>
  <si>
    <t>Limburg</t>
  </si>
  <si>
    <t>Bedrijfsnaam inschrijver</t>
  </si>
  <si>
    <t>[vul hier uw statutaire bedrijfsnaam in]</t>
  </si>
  <si>
    <t>NB, Inschrijver is verplicht alle gele cellen in te vullen!</t>
  </si>
  <si>
    <t>In te vullen en in te dienen voor ieder perceel waarop wordt ingeschreven!</t>
  </si>
  <si>
    <t>Raamovereenkomst tractoren 2027</t>
  </si>
  <si>
    <t>behaald aantal punten</t>
  </si>
  <si>
    <t>max punten per provincie</t>
  </si>
  <si>
    <r>
      <t>Aantal dealer- en onderhoudslocaties</t>
    </r>
    <r>
      <rPr>
        <b/>
        <sz val="11"/>
        <color rgb="FFFF0000"/>
        <rFont val="Aptos Narrow"/>
        <family val="2"/>
        <scheme val="minor"/>
      </rPr>
      <t>*</t>
    </r>
  </si>
  <si>
    <t>adres</t>
  </si>
  <si>
    <t>Opgegeven aantal Dealer(s)-, erkende onderhoud locaties (= overname werkblad 1)</t>
  </si>
  <si>
    <t>Volgnummer</t>
  </si>
  <si>
    <t>Plaats</t>
  </si>
  <si>
    <t>Postcode</t>
  </si>
  <si>
    <t>Onderaannemer in zin van UEA, deel IID, geen beroep op draagkracht</t>
  </si>
  <si>
    <t>Entiteit in zin van UEA deel IIC, beroep op draagkracht</t>
  </si>
  <si>
    <t>Bedrijfsnaam v.d. locatie</t>
  </si>
  <si>
    <t>maak keuze</t>
  </si>
  <si>
    <t>Ja</t>
  </si>
  <si>
    <t>Nee</t>
  </si>
  <si>
    <t>opgave werkzaamheden onderaannemer</t>
  </si>
  <si>
    <t>Entiteit 'Derden' in zin van UEA, deel IIC, beroep op draagkracht (geschiktheidseisen)</t>
  </si>
  <si>
    <t>Vul aantal locaties in</t>
  </si>
  <si>
    <t>Totaalscore wordt afgerond op geheel getal</t>
  </si>
  <si>
    <t>* van het opgegeven aantal locaties dient u de bedrijfgegevens in te vullen op werkblad 2. Bedrijfsgegevens locaties.</t>
  </si>
  <si>
    <t>max punten totaal</t>
  </si>
  <si>
    <t>locatie behoort tot organisatie van inschrijver</t>
  </si>
  <si>
    <t xml:space="preserve">Opgave van bedrijfsgegevens van dealer- en onderhoudslocaties </t>
  </si>
  <si>
    <t>Bijlage H2: Dealer- en onderhoudslocaties</t>
  </si>
  <si>
    <t>Perceel 1, Landbouwtractoren</t>
  </si>
  <si>
    <t>Perceel 2, Bosbouwtractoren</t>
  </si>
  <si>
    <r>
      <rPr>
        <b/>
        <sz val="10"/>
        <rFont val="Agrofont"/>
      </rPr>
      <t>Toelichting:</t>
    </r>
    <r>
      <rPr>
        <sz val="10"/>
        <rFont val="Agrofont"/>
      </rPr>
      <t xml:space="preserve"> Op dit werkblad vult u per provincie alle gegevens in van alle locaties die u in werkblad 1 heeft opgegeven/geselecteerd. Informatie op beide werkbladen dient met elkaar overeen te komen. Als u bijv. 3 locaties opgeeft in werkblad 1 bij provincie Friesland, dient u op dit werkblad bij provincie Friesland de gegevens van 3 verschillende locaties op te geven. Indien nodig U past zelf het aantal benodigde regels per provincie hierop aan. Bijv. Provincie Friesland 3 locaties opgegeven dan verwijderd u regels met volgnummer 4 en 5. Indien meer dan 5 locaties van toepassing zijn breidt u zelf het aantal regels uit tot het benodigde aantal. In kolom I en J vult u alleen gegevens in indien u in kolom H 'Nee' heeft ingevuld (dus de betreffende locatie niet tot uw onderneming behoort). Alle onderaannemers en 'derden' volgens definities van paragraaf 2.8 en de Aw2012 worden   </t>
    </r>
  </si>
  <si>
    <t>1, Landbouwtractoren</t>
  </si>
  <si>
    <t>2, Bosbouwtractoren</t>
  </si>
  <si>
    <t>Totaalscore K1, Dealer- en onderhoudslocaties:</t>
  </si>
  <si>
    <t>Perceel:</t>
  </si>
  <si>
    <t xml:space="preserve">Op dit werkblad vult u per provincie het aantal dealer- en dealer-erkende onderhoudslocaties in welke fysiek gevestigd zijn in de betreffende provincie!  Het is uitdrukkelijk niet toegestaan om op dit formulier een bedrijf welke in een bepaalde provincie is gevestigd mee te tellen in een andere provincie!!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</si>
</sst>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Aptos Narrow"/>
      <family val="2"/>
      <scheme val="minor"/>
    </font>
    <font>
      <b/>
      <sz val="12"/>
      <color theme="0"/>
      <name val="Agrofont"/>
      <family val="2"/>
    </font>
    <font>
      <sz val="8"/>
      <name val="Aptos Narrow"/>
      <family val="2"/>
      <scheme val="minor"/>
    </font>
    <font>
      <sz val="8"/>
      <color theme="1"/>
      <name val="Aptos Narrow"/>
      <family val="2"/>
      <scheme val="minor"/>
    </font>
    <font>
      <b/>
      <sz val="11"/>
      <color rgb="FF000000"/>
      <name val="Aptos Narrow"/>
      <family val="2"/>
      <scheme val="minor"/>
    </font>
    <font>
      <b/>
      <sz val="11"/>
      <color theme="1"/>
      <name val="Aptos Narrow"/>
      <family val="2"/>
      <scheme val="minor"/>
    </font>
    <font>
      <sz val="11"/>
      <color rgb="FFFF0000"/>
      <name val="Aptos Narrow"/>
      <family val="2"/>
      <scheme val="minor"/>
    </font>
    <font>
      <b/>
      <sz val="10"/>
      <name val="Agrofont"/>
      <family val="2"/>
    </font>
    <font>
      <b/>
      <sz val="12"/>
      <color rgb="FFFFFFFF"/>
      <name val="Agrofont"/>
      <family val="2"/>
    </font>
    <font>
      <b/>
      <sz val="11"/>
      <color rgb="FFFF0000"/>
      <name val="Aptos Narrow"/>
      <family val="2"/>
      <scheme val="minor"/>
    </font>
    <font>
      <b/>
      <sz val="12"/>
      <color theme="1"/>
      <name val="Aptos Narrow"/>
      <family val="2"/>
      <scheme val="minor"/>
    </font>
    <font>
      <b/>
      <sz val="11"/>
      <name val="Aptos Narrow"/>
      <family val="2"/>
      <scheme val="minor"/>
    </font>
    <font>
      <b/>
      <sz val="12"/>
      <name val="Agrofont"/>
      <family val="2"/>
    </font>
    <font>
      <b/>
      <sz val="10"/>
      <name val="Agrofont"/>
    </font>
    <font>
      <sz val="10"/>
      <name val="Agrofont"/>
    </font>
    <font>
      <sz val="10"/>
      <color rgb="FFFF0000"/>
      <name val="Agrofont"/>
    </font>
    <font>
      <b/>
      <sz val="12"/>
      <color rgb="FFFF0000"/>
      <name val="Agrofont"/>
    </font>
    <font>
      <sz val="11"/>
      <name val="Aptos Narrow"/>
      <family val="2"/>
      <scheme val="minor"/>
    </font>
    <font>
      <b/>
      <sz val="14"/>
      <name val="Agrofont"/>
      <family val="2"/>
    </font>
  </fonts>
  <fills count="13">
    <fill>
      <patternFill patternType="none"/>
    </fill>
    <fill>
      <patternFill patternType="gray125"/>
    </fill>
    <fill>
      <patternFill patternType="solid">
        <fgColor theme="0"/>
        <bgColor indexed="64"/>
      </patternFill>
    </fill>
    <fill>
      <patternFill patternType="solid">
        <fgColor rgb="FF0D594F"/>
        <bgColor indexed="64"/>
      </patternFill>
    </fill>
    <fill>
      <patternFill patternType="solid">
        <fgColor rgb="FFFFFF00"/>
        <bgColor indexed="64"/>
      </patternFill>
    </fill>
    <fill>
      <patternFill patternType="solid">
        <fgColor theme="9" tint="-0.249977111117893"/>
        <bgColor indexed="64"/>
      </patternFill>
    </fill>
    <fill>
      <patternFill patternType="solid">
        <fgColor rgb="FF92D050"/>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4" tint="0.59999389629810485"/>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rgb="FF000000"/>
      </left>
      <right style="medium">
        <color indexed="64"/>
      </right>
      <top style="thin">
        <color rgb="FF000000"/>
      </top>
      <bottom style="thin">
        <color rgb="FF000000"/>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right style="thin">
        <color rgb="FF000000"/>
      </right>
      <top style="thin">
        <color rgb="FF000000"/>
      </top>
      <bottom/>
      <diagonal/>
    </border>
    <border>
      <left style="thin">
        <color rgb="FF000000"/>
      </left>
      <right/>
      <top style="thin">
        <color rgb="FF000000"/>
      </top>
      <bottom/>
      <diagonal/>
    </border>
    <border>
      <left style="medium">
        <color indexed="64"/>
      </left>
      <right style="thin">
        <color indexed="64"/>
      </right>
      <top/>
      <bottom style="thin">
        <color indexed="64"/>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medium">
        <color indexed="64"/>
      </right>
      <top/>
      <bottom style="thin">
        <color rgb="FF000000"/>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95">
    <xf numFmtId="0" fontId="0" fillId="0" borderId="0" xfId="0"/>
    <xf numFmtId="0" fontId="0" fillId="0" borderId="0" xfId="0" applyAlignment="1">
      <alignment wrapText="1"/>
    </xf>
    <xf numFmtId="0" fontId="0" fillId="2" borderId="0" xfId="0" applyFill="1"/>
    <xf numFmtId="1" fontId="0" fillId="0" borderId="0" xfId="0" applyNumberFormat="1"/>
    <xf numFmtId="9" fontId="0" fillId="0" borderId="0" xfId="0" applyNumberFormat="1"/>
    <xf numFmtId="0" fontId="8"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0" borderId="16" xfId="0" applyFont="1" applyBorder="1" applyAlignment="1">
      <alignment horizontal="left" vertical="top" wrapText="1"/>
    </xf>
    <xf numFmtId="0" fontId="0" fillId="0" borderId="14" xfId="0" applyBorder="1"/>
    <xf numFmtId="2" fontId="0" fillId="0" borderId="17" xfId="0" applyNumberFormat="1" applyBorder="1" applyAlignment="1">
      <alignment horizontal="center"/>
    </xf>
    <xf numFmtId="0" fontId="3" fillId="0" borderId="20" xfId="0" applyFont="1" applyBorder="1"/>
    <xf numFmtId="0" fontId="0" fillId="0" borderId="21" xfId="0" applyBorder="1"/>
    <xf numFmtId="0" fontId="0" fillId="0" borderId="20" xfId="0" applyBorder="1"/>
    <xf numFmtId="0" fontId="7" fillId="5" borderId="22" xfId="0" applyFont="1" applyFill="1" applyBorder="1" applyAlignment="1">
      <alignment horizontal="left" vertical="center" wrapText="1"/>
    </xf>
    <xf numFmtId="0" fontId="4" fillId="0" borderId="23" xfId="0" applyFont="1" applyBorder="1"/>
    <xf numFmtId="1" fontId="10" fillId="0" borderId="25" xfId="0" applyNumberFormat="1" applyFont="1" applyBorder="1" applyAlignment="1">
      <alignment horizontal="center" vertical="center"/>
    </xf>
    <xf numFmtId="0" fontId="0" fillId="0" borderId="26" xfId="0" applyBorder="1"/>
    <xf numFmtId="2" fontId="0" fillId="0" borderId="29" xfId="0" applyNumberFormat="1" applyBorder="1" applyAlignment="1">
      <alignment horizontal="center"/>
    </xf>
    <xf numFmtId="0" fontId="6" fillId="0" borderId="0" xfId="0" applyFont="1"/>
    <xf numFmtId="0" fontId="0" fillId="0" borderId="0" xfId="0" applyAlignment="1">
      <alignment horizontal="center"/>
    </xf>
    <xf numFmtId="0" fontId="0" fillId="0" borderId="0" xfId="0" applyAlignment="1">
      <alignment horizontal="left" vertical="center"/>
    </xf>
    <xf numFmtId="0" fontId="0" fillId="2" borderId="0" xfId="0" applyFill="1" applyAlignment="1">
      <alignment horizontal="center"/>
    </xf>
    <xf numFmtId="0" fontId="5" fillId="7" borderId="4" xfId="0" applyFont="1" applyFill="1" applyBorder="1" applyAlignment="1">
      <alignment horizontal="left" vertical="center"/>
    </xf>
    <xf numFmtId="0" fontId="7" fillId="6" borderId="31" xfId="0" applyFont="1" applyFill="1" applyBorder="1" applyAlignment="1">
      <alignment horizontal="left" vertical="center" wrapText="1"/>
    </xf>
    <xf numFmtId="0" fontId="12" fillId="8" borderId="35" xfId="0" applyFont="1" applyFill="1" applyBorder="1" applyAlignment="1">
      <alignment horizontal="left" vertical="center" wrapText="1"/>
    </xf>
    <xf numFmtId="0" fontId="12" fillId="8" borderId="36" xfId="0" applyFont="1" applyFill="1" applyBorder="1" applyAlignment="1">
      <alignment horizontal="center" vertical="center" wrapText="1"/>
    </xf>
    <xf numFmtId="0" fontId="12" fillId="8" borderId="37" xfId="0" applyFont="1" applyFill="1" applyBorder="1" applyAlignment="1">
      <alignment horizontal="center" vertical="center" wrapText="1"/>
    </xf>
    <xf numFmtId="0" fontId="1" fillId="2" borderId="10" xfId="0" applyFont="1" applyFill="1" applyBorder="1" applyAlignment="1">
      <alignment vertical="top" wrapText="1"/>
    </xf>
    <xf numFmtId="0" fontId="1" fillId="2" borderId="11" xfId="0" applyFont="1" applyFill="1" applyBorder="1" applyAlignment="1">
      <alignment vertical="top" wrapText="1"/>
    </xf>
    <xf numFmtId="0" fontId="4" fillId="10" borderId="31" xfId="0" applyFont="1" applyFill="1" applyBorder="1"/>
    <xf numFmtId="0" fontId="0" fillId="7" borderId="33" xfId="0" applyFill="1" applyBorder="1" applyAlignment="1">
      <alignment horizontal="center"/>
    </xf>
    <xf numFmtId="3" fontId="18" fillId="11" borderId="19" xfId="0" applyNumberFormat="1" applyFont="1" applyFill="1" applyBorder="1" applyAlignment="1">
      <alignment horizontal="center" vertical="center" wrapText="1"/>
    </xf>
    <xf numFmtId="0" fontId="0" fillId="0" borderId="0" xfId="0" applyProtection="1">
      <protection locked="0"/>
    </xf>
    <xf numFmtId="0" fontId="5" fillId="4" borderId="24" xfId="0" applyFont="1" applyFill="1" applyBorder="1" applyAlignment="1" applyProtection="1">
      <alignment horizontal="center" vertical="center"/>
      <protection locked="0"/>
    </xf>
    <xf numFmtId="0" fontId="0" fillId="4" borderId="27" xfId="0" applyFill="1" applyBorder="1" applyAlignment="1" applyProtection="1">
      <alignment horizontal="center" vertical="center"/>
      <protection locked="0"/>
    </xf>
    <xf numFmtId="0" fontId="5" fillId="2" borderId="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9" borderId="34" xfId="0" applyFont="1" applyFill="1" applyBorder="1" applyAlignment="1" applyProtection="1">
      <alignment horizontal="left" vertical="center"/>
      <protection locked="0"/>
    </xf>
    <xf numFmtId="0" fontId="5" fillId="9" borderId="34" xfId="0" applyFont="1" applyFill="1" applyBorder="1" applyAlignment="1" applyProtection="1">
      <alignment horizontal="center"/>
      <protection locked="0"/>
    </xf>
    <xf numFmtId="0" fontId="0" fillId="0" borderId="8" xfId="0" applyBorder="1" applyAlignment="1" applyProtection="1">
      <alignment horizontal="center"/>
      <protection locked="0"/>
    </xf>
    <xf numFmtId="0" fontId="0" fillId="0" borderId="34" xfId="0" applyBorder="1" applyAlignment="1" applyProtection="1">
      <alignment horizontal="left" vertical="center"/>
      <protection locked="0"/>
    </xf>
    <xf numFmtId="0" fontId="0" fillId="0" borderId="34" xfId="0" applyBorder="1" applyAlignment="1" applyProtection="1">
      <alignment horizontal="center" vertical="center"/>
      <protection locked="0"/>
    </xf>
    <xf numFmtId="0" fontId="0" fillId="0" borderId="34" xfId="0" applyBorder="1" applyAlignment="1" applyProtection="1">
      <alignment horizontal="left"/>
      <protection locked="0"/>
    </xf>
    <xf numFmtId="0" fontId="0" fillId="0" borderId="34" xfId="0" applyBorder="1" applyAlignment="1" applyProtection="1">
      <alignment wrapText="1"/>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center"/>
      <protection locked="0"/>
    </xf>
    <xf numFmtId="0" fontId="0" fillId="0" borderId="30" xfId="0" applyBorder="1" applyAlignment="1" applyProtection="1">
      <alignment horizontal="center"/>
      <protection locked="0"/>
    </xf>
    <xf numFmtId="0" fontId="0" fillId="0" borderId="1" xfId="0" applyBorder="1" applyAlignment="1" applyProtection="1">
      <alignment horizontal="center" vertical="center"/>
      <protection locked="0"/>
    </xf>
    <xf numFmtId="0" fontId="0" fillId="0" borderId="1" xfId="0" applyBorder="1" applyAlignment="1" applyProtection="1">
      <alignment horizontal="left"/>
      <protection locked="0"/>
    </xf>
    <xf numFmtId="0" fontId="0" fillId="0" borderId="1" xfId="0" applyBorder="1" applyAlignment="1" applyProtection="1">
      <alignment wrapText="1"/>
      <protection locked="0"/>
    </xf>
    <xf numFmtId="0" fontId="0" fillId="0" borderId="0" xfId="0" applyAlignment="1" applyProtection="1">
      <alignment horizontal="left" vertical="center"/>
      <protection locked="0"/>
    </xf>
    <xf numFmtId="0" fontId="0" fillId="0" borderId="0" xfId="0" applyAlignment="1" applyProtection="1">
      <alignment horizontal="center"/>
      <protection locked="0"/>
    </xf>
    <xf numFmtId="0" fontId="0" fillId="0" borderId="0" xfId="0" applyAlignment="1" applyProtection="1">
      <alignment horizontal="center" vertical="center"/>
      <protection locked="0"/>
    </xf>
    <xf numFmtId="0" fontId="0" fillId="0" borderId="0" xfId="0" applyAlignment="1" applyProtection="1">
      <alignment horizontal="left"/>
      <protection locked="0"/>
    </xf>
    <xf numFmtId="0" fontId="0" fillId="0" borderId="34" xfId="0" applyBorder="1" applyAlignment="1" applyProtection="1">
      <alignment horizontal="center"/>
      <protection locked="0"/>
    </xf>
    <xf numFmtId="0" fontId="0" fillId="0" borderId="34" xfId="0" applyBorder="1" applyProtection="1">
      <protection locked="0"/>
    </xf>
    <xf numFmtId="0" fontId="0" fillId="0" borderId="1" xfId="0" applyBorder="1" applyProtection="1">
      <protection locked="0"/>
    </xf>
    <xf numFmtId="0" fontId="5" fillId="10" borderId="34" xfId="0" applyFont="1" applyFill="1" applyBorder="1" applyAlignment="1" applyProtection="1">
      <alignment horizontal="left" vertical="center"/>
      <protection locked="0"/>
    </xf>
    <xf numFmtId="0" fontId="5" fillId="10" borderId="34" xfId="0" applyFont="1" applyFill="1" applyBorder="1" applyAlignment="1" applyProtection="1">
      <alignment horizontal="center"/>
      <protection locked="0"/>
    </xf>
    <xf numFmtId="2" fontId="0" fillId="0" borderId="28" xfId="0" applyNumberFormat="1" applyBorder="1" applyAlignment="1">
      <alignment horizontal="center"/>
    </xf>
    <xf numFmtId="2" fontId="0" fillId="0" borderId="2" xfId="0" applyNumberFormat="1" applyBorder="1" applyAlignment="1">
      <alignment horizontal="center"/>
    </xf>
    <xf numFmtId="0" fontId="4" fillId="12" borderId="1" xfId="0" applyFont="1" applyFill="1" applyBorder="1" applyAlignment="1">
      <alignment horizontal="left"/>
    </xf>
    <xf numFmtId="0" fontId="5" fillId="12" borderId="1" xfId="0" applyFont="1" applyFill="1" applyBorder="1" applyAlignment="1">
      <alignment horizontal="center" vertical="center" wrapText="1"/>
    </xf>
    <xf numFmtId="1" fontId="5" fillId="12" borderId="1" xfId="0" applyNumberFormat="1" applyFont="1" applyFill="1" applyBorder="1" applyAlignment="1">
      <alignment horizontal="center" vertical="center" wrapText="1"/>
    </xf>
    <xf numFmtId="0" fontId="11" fillId="12" borderId="1" xfId="0" applyFont="1" applyFill="1" applyBorder="1" applyAlignment="1">
      <alignment horizontal="center" vertical="top" wrapText="1"/>
    </xf>
    <xf numFmtId="0" fontId="1" fillId="3" borderId="9"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7" fillId="4" borderId="4" xfId="0" applyFont="1" applyFill="1" applyBorder="1" applyAlignment="1" applyProtection="1">
      <alignment horizontal="left" vertical="center" wrapText="1"/>
      <protection locked="0"/>
    </xf>
    <xf numFmtId="0" fontId="0" fillId="0" borderId="5" xfId="0" applyBorder="1" applyProtection="1">
      <protection locked="0"/>
    </xf>
    <xf numFmtId="0" fontId="0" fillId="0" borderId="6" xfId="0" applyBorder="1" applyProtection="1">
      <protection locked="0"/>
    </xf>
    <xf numFmtId="0" fontId="9" fillId="0" borderId="12" xfId="0" applyFont="1" applyBorder="1" applyAlignment="1">
      <alignment horizontal="left" vertical="center"/>
    </xf>
    <xf numFmtId="0" fontId="9" fillId="0" borderId="3" xfId="0" applyFont="1" applyBorder="1" applyAlignment="1">
      <alignment horizontal="left" vertical="center"/>
    </xf>
    <xf numFmtId="0" fontId="9" fillId="0" borderId="13" xfId="0" applyFont="1" applyBorder="1" applyAlignment="1">
      <alignment horizontal="left" vertical="center"/>
    </xf>
    <xf numFmtId="0" fontId="6" fillId="0" borderId="3" xfId="0" applyFont="1" applyBorder="1" applyAlignment="1">
      <alignment horizontal="left" vertical="center"/>
    </xf>
    <xf numFmtId="0" fontId="6" fillId="0" borderId="13" xfId="0" applyFont="1" applyBorder="1" applyAlignment="1">
      <alignment horizontal="left" vertical="center"/>
    </xf>
    <xf numFmtId="0" fontId="12" fillId="11" borderId="18" xfId="0" applyFont="1" applyFill="1" applyBorder="1" applyAlignment="1">
      <alignment horizontal="right" vertical="center" wrapText="1"/>
    </xf>
    <xf numFmtId="0" fontId="17" fillId="11" borderId="7" xfId="0" applyFont="1" applyFill="1" applyBorder="1" applyAlignment="1">
      <alignment horizontal="right" vertical="center" wrapText="1"/>
    </xf>
    <xf numFmtId="0" fontId="17" fillId="11" borderId="8" xfId="0" applyFont="1" applyFill="1" applyBorder="1" applyAlignment="1">
      <alignment horizontal="right" vertical="center" wrapText="1"/>
    </xf>
    <xf numFmtId="0" fontId="1" fillId="3" borderId="12" xfId="0" applyFont="1" applyFill="1" applyBorder="1" applyAlignment="1">
      <alignment horizontal="left" vertical="top" wrapText="1"/>
    </xf>
    <xf numFmtId="0" fontId="0" fillId="0" borderId="3" xfId="0" applyBorder="1" applyAlignment="1">
      <alignment horizontal="left" vertical="top" wrapText="1"/>
    </xf>
    <xf numFmtId="0" fontId="0" fillId="0" borderId="13" xfId="0" applyBorder="1" applyAlignment="1">
      <alignment horizontal="left" vertical="top" wrapText="1"/>
    </xf>
    <xf numFmtId="0" fontId="15" fillId="2" borderId="12" xfId="0" applyFont="1" applyFill="1" applyBorder="1" applyAlignment="1">
      <alignment horizontal="left" vertical="top" wrapText="1"/>
    </xf>
    <xf numFmtId="0" fontId="16" fillId="2" borderId="3" xfId="0" applyFont="1" applyFill="1" applyBorder="1" applyAlignment="1">
      <alignment horizontal="left" vertical="top" wrapText="1"/>
    </xf>
    <xf numFmtId="0" fontId="16" fillId="2" borderId="13" xfId="0" applyFont="1" applyFill="1" applyBorder="1" applyAlignment="1">
      <alignment horizontal="left" vertical="top" wrapText="1"/>
    </xf>
    <xf numFmtId="0" fontId="7" fillId="4" borderId="20" xfId="0" applyFont="1" applyFill="1" applyBorder="1" applyAlignment="1" applyProtection="1">
      <alignment horizontal="left" vertical="center" wrapText="1"/>
      <protection locked="0"/>
    </xf>
    <xf numFmtId="0" fontId="7" fillId="4" borderId="32" xfId="0" applyFont="1" applyFill="1" applyBorder="1" applyAlignment="1" applyProtection="1">
      <alignment horizontal="left" vertical="center" wrapText="1"/>
      <protection locked="0"/>
    </xf>
    <xf numFmtId="0" fontId="0" fillId="0" borderId="32" xfId="0" applyBorder="1" applyProtection="1">
      <protection locked="0"/>
    </xf>
    <xf numFmtId="0" fontId="0" fillId="0" borderId="33" xfId="0" applyBorder="1" applyProtection="1">
      <protection locked="0"/>
    </xf>
    <xf numFmtId="0" fontId="14" fillId="2" borderId="4" xfId="0" applyFont="1" applyFill="1" applyBorder="1" applyAlignment="1">
      <alignment horizontal="left" vertical="top" wrapText="1"/>
    </xf>
    <xf numFmtId="0" fontId="14"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 fillId="3" borderId="4" xfId="0" applyFont="1" applyFill="1" applyBorder="1" applyAlignment="1">
      <alignment horizontal="center" vertical="top" wrapText="1"/>
    </xf>
    <xf numFmtId="0" fontId="1" fillId="3" borderId="6" xfId="0" applyFont="1" applyFill="1" applyBorder="1" applyAlignment="1">
      <alignment horizontal="center" vertical="top" wrapText="1"/>
    </xf>
  </cellXfs>
  <cellStyles count="1">
    <cellStyle name="Standaard" xfId="0" builtinId="0"/>
  </cellStyles>
  <dxfs count="7">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3</xdr:col>
      <xdr:colOff>0</xdr:colOff>
      <xdr:row>6</xdr:row>
      <xdr:rowOff>28575</xdr:rowOff>
    </xdr:from>
    <xdr:to>
      <xdr:col>4</xdr:col>
      <xdr:colOff>0</xdr:colOff>
      <xdr:row>7</xdr:row>
      <xdr:rowOff>0</xdr:rowOff>
    </xdr:to>
    <xdr:cxnSp macro="">
      <xdr:nvCxnSpPr>
        <xdr:cNvPr id="3" name="Rechte verbindingslijn 2">
          <a:extLst>
            <a:ext uri="{FF2B5EF4-FFF2-40B4-BE49-F238E27FC236}">
              <a16:creationId xmlns:a16="http://schemas.microsoft.com/office/drawing/2014/main" id="{CADA093D-FC61-9B7B-9E54-975AF9B154BE}"/>
            </a:ext>
          </a:extLst>
        </xdr:cNvPr>
        <xdr:cNvCxnSpPr/>
      </xdr:nvCxnSpPr>
      <xdr:spPr>
        <a:xfrm flipV="1">
          <a:off x="4638675" y="2209800"/>
          <a:ext cx="1238250" cy="17145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6350</xdr:colOff>
      <xdr:row>6</xdr:row>
      <xdr:rowOff>19050</xdr:rowOff>
    </xdr:from>
    <xdr:to>
      <xdr:col>3</xdr:col>
      <xdr:colOff>1276350</xdr:colOff>
      <xdr:row>7</xdr:row>
      <xdr:rowOff>0</xdr:rowOff>
    </xdr:to>
    <xdr:cxnSp macro="">
      <xdr:nvCxnSpPr>
        <xdr:cNvPr id="4" name="Rechte verbindingslijn 3">
          <a:extLst>
            <a:ext uri="{FF2B5EF4-FFF2-40B4-BE49-F238E27FC236}">
              <a16:creationId xmlns:a16="http://schemas.microsoft.com/office/drawing/2014/main" id="{61F073D9-2F77-463B-9DD5-BDE6A458226F}"/>
            </a:ext>
          </a:extLst>
        </xdr:cNvPr>
        <xdr:cNvCxnSpPr/>
      </xdr:nvCxnSpPr>
      <xdr:spPr>
        <a:xfrm>
          <a:off x="4864100" y="2667000"/>
          <a:ext cx="1270000" cy="180975"/>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6"/>
  <sheetViews>
    <sheetView workbookViewId="0">
      <selection activeCell="H9" sqref="H9"/>
    </sheetView>
  </sheetViews>
  <sheetFormatPr defaultRowHeight="14.5"/>
  <cols>
    <col min="1" max="1" width="22.81640625" customWidth="1"/>
    <col min="2" max="2" width="28.453125" customWidth="1"/>
    <col min="3" max="3" width="18.1796875" customWidth="1"/>
    <col min="4" max="4" width="18.54296875" customWidth="1"/>
    <col min="5" max="5" width="14" customWidth="1"/>
    <col min="8" max="8" width="14.54296875" customWidth="1"/>
    <col min="9" max="9" width="16.453125" hidden="1" customWidth="1"/>
    <col min="10" max="12" width="9.1796875" hidden="1" customWidth="1"/>
    <col min="13" max="13" width="9.1796875" customWidth="1"/>
  </cols>
  <sheetData>
    <row r="1" spans="1:12" ht="23" customHeight="1">
      <c r="A1" s="66" t="s">
        <v>43</v>
      </c>
      <c r="B1" s="67"/>
      <c r="C1" s="67"/>
      <c r="D1" s="68"/>
      <c r="E1" s="2"/>
      <c r="F1" s="2"/>
    </row>
    <row r="2" spans="1:12" ht="23" customHeight="1">
      <c r="A2" s="80" t="s">
        <v>20</v>
      </c>
      <c r="B2" s="81"/>
      <c r="C2" s="81"/>
      <c r="D2" s="82"/>
      <c r="E2" s="2"/>
      <c r="F2" s="2"/>
    </row>
    <row r="3" spans="1:12" ht="62" customHeight="1">
      <c r="A3" s="83" t="s">
        <v>51</v>
      </c>
      <c r="B3" s="84"/>
      <c r="C3" s="84"/>
      <c r="D3" s="85"/>
      <c r="E3" s="2"/>
      <c r="F3" s="2"/>
    </row>
    <row r="4" spans="1:12" ht="17" customHeight="1">
      <c r="A4" s="72" t="s">
        <v>18</v>
      </c>
      <c r="B4" s="73"/>
      <c r="C4" s="73"/>
      <c r="D4" s="74"/>
    </row>
    <row r="5" spans="1:12" ht="17" customHeight="1">
      <c r="A5" s="72" t="s">
        <v>19</v>
      </c>
      <c r="B5" s="75"/>
      <c r="C5" s="75"/>
      <c r="D5" s="76"/>
    </row>
    <row r="6" spans="1:12" ht="34.5" customHeight="1">
      <c r="A6" s="7"/>
      <c r="B6" s="6"/>
      <c r="C6" s="5" t="s">
        <v>40</v>
      </c>
      <c r="D6" s="8"/>
      <c r="E6" s="1"/>
      <c r="I6" t="s">
        <v>1</v>
      </c>
      <c r="J6" s="4"/>
    </row>
    <row r="7" spans="1:12" ht="20" customHeight="1">
      <c r="A7" s="16" t="s">
        <v>50</v>
      </c>
      <c r="B7" s="35" t="s">
        <v>1</v>
      </c>
      <c r="C7" s="17">
        <v>4000</v>
      </c>
      <c r="D7" s="9"/>
      <c r="I7" t="s">
        <v>47</v>
      </c>
      <c r="J7" s="3"/>
      <c r="L7" t="s">
        <v>37</v>
      </c>
    </row>
    <row r="8" spans="1:12" ht="34" customHeight="1">
      <c r="A8" s="62" t="s">
        <v>0</v>
      </c>
      <c r="B8" s="63" t="s">
        <v>23</v>
      </c>
      <c r="C8" s="64" t="s">
        <v>22</v>
      </c>
      <c r="D8" s="65" t="s">
        <v>21</v>
      </c>
      <c r="I8" t="s">
        <v>48</v>
      </c>
      <c r="J8" s="3"/>
      <c r="L8" t="s">
        <v>3</v>
      </c>
    </row>
    <row r="9" spans="1:12" ht="17" customHeight="1">
      <c r="A9" s="18" t="s">
        <v>2</v>
      </c>
      <c r="B9" s="36" t="s">
        <v>37</v>
      </c>
      <c r="C9" s="60">
        <f>$C$7/12</f>
        <v>333.33333333333331</v>
      </c>
      <c r="D9" s="19">
        <f>IF(B9="GEEN",-0.5*$C$7/12,IF(B9=1,0.1*C9,IF(B9=2,0.3*C9,IF(B9=3,0.5*C9,IF(B9="4 of meer",C9,)))))</f>
        <v>0</v>
      </c>
      <c r="J9" s="3"/>
      <c r="L9">
        <v>1</v>
      </c>
    </row>
    <row r="10" spans="1:12" ht="17" customHeight="1">
      <c r="A10" s="10" t="s">
        <v>4</v>
      </c>
      <c r="B10" s="36" t="s">
        <v>37</v>
      </c>
      <c r="C10" s="61">
        <f t="shared" ref="C10:C20" si="0">$C$7/12</f>
        <v>333.33333333333331</v>
      </c>
      <c r="D10" s="11">
        <f>IF(B10="GEEN",-0.5*$C$7/12,IF(B10=1,0.1*C10,IF(B10=2,0.3*C10,IF(B10=3,0.5*C10,IF(B10="4 of meer",C10,)))))</f>
        <v>0</v>
      </c>
      <c r="J10" s="3"/>
      <c r="L10">
        <v>2</v>
      </c>
    </row>
    <row r="11" spans="1:12" ht="17" customHeight="1">
      <c r="A11" s="10" t="s">
        <v>5</v>
      </c>
      <c r="B11" s="36" t="s">
        <v>37</v>
      </c>
      <c r="C11" s="61">
        <f t="shared" si="0"/>
        <v>333.33333333333331</v>
      </c>
      <c r="D11" s="11">
        <f t="shared" ref="D11:D20" si="1">IF(B11="GEEN",-0.5*$C$7/12,IF(B11=1,0.1*C11,IF(B11=2,0.3*C11,IF(B11=3,0.5*C11,IF(B11="4 of meer",C11,)))))</f>
        <v>0</v>
      </c>
      <c r="J11" s="3"/>
      <c r="L11">
        <v>3</v>
      </c>
    </row>
    <row r="12" spans="1:12" ht="17" customHeight="1">
      <c r="A12" s="10" t="s">
        <v>6</v>
      </c>
      <c r="B12" s="36" t="s">
        <v>37</v>
      </c>
      <c r="C12" s="61">
        <f t="shared" si="0"/>
        <v>333.33333333333331</v>
      </c>
      <c r="D12" s="11">
        <f t="shared" si="1"/>
        <v>0</v>
      </c>
      <c r="J12" s="3"/>
      <c r="L12" t="s">
        <v>8</v>
      </c>
    </row>
    <row r="13" spans="1:12" ht="17" customHeight="1">
      <c r="A13" s="10" t="s">
        <v>7</v>
      </c>
      <c r="B13" s="36" t="s">
        <v>37</v>
      </c>
      <c r="C13" s="61">
        <f t="shared" si="0"/>
        <v>333.33333333333331</v>
      </c>
      <c r="D13" s="11">
        <f t="shared" si="1"/>
        <v>0</v>
      </c>
      <c r="J13" s="3"/>
    </row>
    <row r="14" spans="1:12" ht="17" customHeight="1">
      <c r="A14" s="10" t="s">
        <v>9</v>
      </c>
      <c r="B14" s="36" t="s">
        <v>37</v>
      </c>
      <c r="C14" s="61">
        <f t="shared" si="0"/>
        <v>333.33333333333331</v>
      </c>
      <c r="D14" s="11">
        <f t="shared" si="1"/>
        <v>0</v>
      </c>
      <c r="J14" s="3"/>
    </row>
    <row r="15" spans="1:12" ht="17" customHeight="1">
      <c r="A15" s="10" t="s">
        <v>10</v>
      </c>
      <c r="B15" s="36" t="s">
        <v>37</v>
      </c>
      <c r="C15" s="61">
        <f t="shared" si="0"/>
        <v>333.33333333333331</v>
      </c>
      <c r="D15" s="11">
        <f t="shared" si="1"/>
        <v>0</v>
      </c>
      <c r="J15" s="3"/>
    </row>
    <row r="16" spans="1:12" ht="17" customHeight="1">
      <c r="A16" s="10" t="s">
        <v>11</v>
      </c>
      <c r="B16" s="36" t="s">
        <v>37</v>
      </c>
      <c r="C16" s="61">
        <f t="shared" si="0"/>
        <v>333.33333333333331</v>
      </c>
      <c r="D16" s="11">
        <f t="shared" si="1"/>
        <v>0</v>
      </c>
    </row>
    <row r="17" spans="1:5" ht="17" customHeight="1">
      <c r="A17" s="10" t="s">
        <v>12</v>
      </c>
      <c r="B17" s="36" t="s">
        <v>37</v>
      </c>
      <c r="C17" s="61">
        <f t="shared" si="0"/>
        <v>333.33333333333331</v>
      </c>
      <c r="D17" s="11">
        <f t="shared" si="1"/>
        <v>0</v>
      </c>
    </row>
    <row r="18" spans="1:5" ht="17" customHeight="1">
      <c r="A18" s="10" t="s">
        <v>13</v>
      </c>
      <c r="B18" s="36" t="s">
        <v>37</v>
      </c>
      <c r="C18" s="61">
        <f t="shared" si="0"/>
        <v>333.33333333333331</v>
      </c>
      <c r="D18" s="11">
        <f t="shared" si="1"/>
        <v>0</v>
      </c>
    </row>
    <row r="19" spans="1:5" ht="17" customHeight="1">
      <c r="A19" s="10" t="s">
        <v>14</v>
      </c>
      <c r="B19" s="36" t="s">
        <v>37</v>
      </c>
      <c r="C19" s="61">
        <f t="shared" si="0"/>
        <v>333.33333333333331</v>
      </c>
      <c r="D19" s="11">
        <f t="shared" si="1"/>
        <v>0</v>
      </c>
    </row>
    <row r="20" spans="1:5" ht="17" customHeight="1">
      <c r="A20" s="10" t="s">
        <v>15</v>
      </c>
      <c r="B20" s="36" t="s">
        <v>37</v>
      </c>
      <c r="C20" s="61">
        <f t="shared" si="0"/>
        <v>333.33333333333331</v>
      </c>
      <c r="D20" s="11">
        <f t="shared" si="1"/>
        <v>0</v>
      </c>
      <c r="E20" s="34"/>
    </row>
    <row r="21" spans="1:5" ht="27" customHeight="1">
      <c r="A21" s="77" t="s">
        <v>49</v>
      </c>
      <c r="B21" s="78"/>
      <c r="C21" s="79"/>
      <c r="D21" s="33">
        <f>SUM(D9:D20)</f>
        <v>0</v>
      </c>
    </row>
    <row r="22" spans="1:5">
      <c r="A22" s="12" t="s">
        <v>38</v>
      </c>
      <c r="D22" s="13"/>
    </row>
    <row r="23" spans="1:5" ht="28" customHeight="1" thickBot="1">
      <c r="A23" s="14"/>
      <c r="D23" s="13"/>
    </row>
    <row r="24" spans="1:5" ht="33.75" customHeight="1" thickBot="1">
      <c r="A24" s="15" t="s">
        <v>16</v>
      </c>
      <c r="B24" s="69" t="s">
        <v>17</v>
      </c>
      <c r="C24" s="70"/>
      <c r="D24" s="71"/>
    </row>
    <row r="26" spans="1:5">
      <c r="A26" s="20" t="s">
        <v>39</v>
      </c>
    </row>
  </sheetData>
  <sheetProtection algorithmName="SHA-512" hashValue="MV2rcRQYuYvVwvgVOHpRC5katHfgIePdTc0kbULeOe/eH9oyHOK4NLPMbcHAgMRx1AyKY04vRJj1HN+SoBn08g==" saltValue="igsyvMXsdS1Neiq7si/LRA==" spinCount="100000" sheet="1" objects="1" scenarios="1"/>
  <mergeCells count="7">
    <mergeCell ref="A1:D1"/>
    <mergeCell ref="B24:D24"/>
    <mergeCell ref="A4:D4"/>
    <mergeCell ref="A5:D5"/>
    <mergeCell ref="A21:C21"/>
    <mergeCell ref="A2:D2"/>
    <mergeCell ref="A3:D3"/>
  </mergeCells>
  <phoneticPr fontId="2" type="noConversion"/>
  <conditionalFormatting sqref="B7">
    <cfRule type="containsText" dxfId="6" priority="6" operator="containsText" text="2, Bosbouwtractoren">
      <formula>NOT(ISERROR(SEARCH("2, Bosbouwtractoren",B7)))</formula>
    </cfRule>
    <cfRule type="containsText" dxfId="5" priority="7" operator="containsText" text="1, Landbouwtractoren">
      <formula>NOT(ISERROR(SEARCH("1, Landbouwtractoren",B7)))</formula>
    </cfRule>
  </conditionalFormatting>
  <conditionalFormatting sqref="B9:B20">
    <cfRule type="containsText" dxfId="0" priority="5" operator="containsText" text="GEEN">
      <formula>NOT(ISERROR(SEARCH("GEEN",B9)))</formula>
    </cfRule>
    <cfRule type="containsText" dxfId="1" priority="4" operator="containsText" text="1">
      <formula>NOT(ISERROR(SEARCH("1",B9)))</formula>
    </cfRule>
    <cfRule type="containsText" dxfId="2" priority="3" operator="containsText" text="2">
      <formula>NOT(ISERROR(SEARCH("2",B9)))</formula>
    </cfRule>
    <cfRule type="containsText" dxfId="3" priority="2" operator="containsText" text="3">
      <formula>NOT(ISERROR(SEARCH("3",B9)))</formula>
    </cfRule>
    <cfRule type="containsText" dxfId="4" priority="1" operator="containsText" text="4 of meer">
      <formula>NOT(ISERROR(SEARCH("4 of meer",B9)))</formula>
    </cfRule>
  </conditionalFormatting>
  <dataValidations count="2">
    <dataValidation type="list" allowBlank="1" showInputMessage="1" showErrorMessage="1" promptTitle="Maak uw keuze" sqref="B7" xr:uid="{9523A714-1B77-4E08-9CA3-14E8A0464434}">
      <formula1>$I$6:$I$15</formula1>
    </dataValidation>
    <dataValidation type="list" allowBlank="1" showInputMessage="1" showErrorMessage="1" promptTitle="Maak uw keuze" sqref="B9:B20" xr:uid="{6EE02E01-3D2C-4C35-9C25-BF963A16D7EA}">
      <formula1>$L$7:$L$12</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4D81A-589D-4736-B39E-2A818478E114}">
  <dimension ref="A1:R92"/>
  <sheetViews>
    <sheetView tabSelected="1" workbookViewId="0">
      <selection activeCell="F6" sqref="F6"/>
    </sheetView>
  </sheetViews>
  <sheetFormatPr defaultRowHeight="14.5"/>
  <cols>
    <col min="1" max="1" width="28.81640625" style="22" customWidth="1"/>
    <col min="2" max="2" width="31.08984375" style="21" customWidth="1"/>
    <col min="3" max="3" width="23.1796875" style="21" customWidth="1"/>
    <col min="4" max="4" width="41" customWidth="1"/>
    <col min="5" max="5" width="29.81640625" customWidth="1"/>
    <col min="6" max="6" width="19.90625" customWidth="1"/>
    <col min="7" max="7" width="25.08984375" customWidth="1"/>
    <col min="8" max="8" width="19.90625" customWidth="1"/>
    <col min="9" max="9" width="32.08984375" customWidth="1"/>
    <col min="10" max="10" width="32.453125" customWidth="1"/>
    <col min="11" max="11" width="44.90625" customWidth="1"/>
    <col min="18" max="18" width="0" hidden="1" customWidth="1"/>
  </cols>
  <sheetData>
    <row r="1" spans="1:18" ht="23" customHeight="1" thickBot="1">
      <c r="A1" s="93" t="s">
        <v>43</v>
      </c>
      <c r="B1" s="94"/>
      <c r="C1" s="29"/>
      <c r="D1" s="30"/>
    </row>
    <row r="2" spans="1:18" ht="20.5" customHeight="1" thickBot="1">
      <c r="A2" s="24" t="s">
        <v>42</v>
      </c>
      <c r="B2" s="32"/>
      <c r="C2" s="23"/>
    </row>
    <row r="3" spans="1:18" ht="24" customHeight="1">
      <c r="A3" s="31" t="s">
        <v>44</v>
      </c>
      <c r="B3" s="37" t="b">
        <v>0</v>
      </c>
      <c r="C3" s="23"/>
    </row>
    <row r="4" spans="1:18" ht="24" customHeight="1" thickBot="1">
      <c r="A4" s="31" t="s">
        <v>45</v>
      </c>
      <c r="B4" s="37" t="b">
        <v>0</v>
      </c>
      <c r="C4" s="23"/>
    </row>
    <row r="5" spans="1:18" ht="25.5" customHeight="1" thickBot="1">
      <c r="A5" s="25" t="s">
        <v>16</v>
      </c>
      <c r="B5" s="86" t="s">
        <v>17</v>
      </c>
      <c r="C5" s="87"/>
      <c r="D5" s="88"/>
      <c r="E5" s="89"/>
    </row>
    <row r="6" spans="1:18" ht="82.5" customHeight="1" thickBot="1">
      <c r="A6" s="90" t="s">
        <v>46</v>
      </c>
      <c r="B6" s="91"/>
      <c r="C6" s="91"/>
      <c r="D6" s="91"/>
      <c r="E6" s="92"/>
    </row>
    <row r="7" spans="1:18" ht="15" thickBot="1">
      <c r="R7" t="s">
        <v>32</v>
      </c>
    </row>
    <row r="8" spans="1:18" ht="60.5" customHeight="1" thickBot="1">
      <c r="A8" s="26" t="s">
        <v>0</v>
      </c>
      <c r="B8" s="27" t="s">
        <v>25</v>
      </c>
      <c r="C8" s="27" t="s">
        <v>26</v>
      </c>
      <c r="D8" s="27" t="s">
        <v>31</v>
      </c>
      <c r="E8" s="27" t="s">
        <v>24</v>
      </c>
      <c r="F8" s="27" t="s">
        <v>28</v>
      </c>
      <c r="G8" s="27" t="s">
        <v>27</v>
      </c>
      <c r="H8" s="27" t="s">
        <v>41</v>
      </c>
      <c r="I8" s="27" t="s">
        <v>36</v>
      </c>
      <c r="J8" s="27" t="s">
        <v>29</v>
      </c>
      <c r="K8" s="28" t="s">
        <v>35</v>
      </c>
      <c r="R8" t="s">
        <v>33</v>
      </c>
    </row>
    <row r="9" spans="1:18" s="34" customFormat="1" ht="19" customHeight="1">
      <c r="A9" s="38" t="s">
        <v>2</v>
      </c>
      <c r="B9" s="39" t="str">
        <f>'1. Opgave locaties'!B9</f>
        <v>Vul aantal locaties in</v>
      </c>
      <c r="C9" s="40">
        <v>1</v>
      </c>
      <c r="D9" s="41"/>
      <c r="E9" s="41"/>
      <c r="F9" s="42"/>
      <c r="G9" s="43"/>
      <c r="H9" s="42" t="s">
        <v>33</v>
      </c>
      <c r="I9" s="42" t="s">
        <v>32</v>
      </c>
      <c r="J9" s="42" t="s">
        <v>32</v>
      </c>
      <c r="K9" s="44"/>
      <c r="R9" s="34" t="s">
        <v>34</v>
      </c>
    </row>
    <row r="10" spans="1:18" s="34" customFormat="1" ht="19" customHeight="1">
      <c r="A10" s="45"/>
      <c r="B10" s="46"/>
      <c r="C10" s="47">
        <f>C9+1</f>
        <v>2</v>
      </c>
      <c r="D10" s="45"/>
      <c r="E10" s="45"/>
      <c r="F10" s="48"/>
      <c r="G10" s="49"/>
      <c r="H10" s="48" t="s">
        <v>32</v>
      </c>
      <c r="I10" s="48" t="s">
        <v>32</v>
      </c>
      <c r="J10" s="48" t="s">
        <v>32</v>
      </c>
      <c r="K10" s="50"/>
    </row>
    <row r="11" spans="1:18" s="34" customFormat="1" ht="19" customHeight="1">
      <c r="A11" s="45"/>
      <c r="B11" s="46"/>
      <c r="C11" s="47">
        <f t="shared" ref="C11:C13" si="0">C10+1</f>
        <v>3</v>
      </c>
      <c r="D11" s="45"/>
      <c r="E11" s="45"/>
      <c r="F11" s="48"/>
      <c r="G11" s="49"/>
      <c r="H11" s="48" t="s">
        <v>32</v>
      </c>
      <c r="I11" s="48" t="s">
        <v>32</v>
      </c>
      <c r="J11" s="48" t="s">
        <v>32</v>
      </c>
      <c r="K11" s="50"/>
    </row>
    <row r="12" spans="1:18" s="34" customFormat="1" ht="19" customHeight="1">
      <c r="A12" s="45"/>
      <c r="B12" s="46"/>
      <c r="C12" s="47">
        <f t="shared" si="0"/>
        <v>4</v>
      </c>
      <c r="D12" s="45"/>
      <c r="E12" s="45"/>
      <c r="F12" s="48"/>
      <c r="G12" s="49"/>
      <c r="H12" s="48" t="s">
        <v>32</v>
      </c>
      <c r="I12" s="48" t="s">
        <v>32</v>
      </c>
      <c r="J12" s="48" t="s">
        <v>32</v>
      </c>
      <c r="K12" s="50"/>
    </row>
    <row r="13" spans="1:18" s="34" customFormat="1" ht="19" customHeight="1">
      <c r="A13" s="45"/>
      <c r="B13" s="46"/>
      <c r="C13" s="47">
        <f t="shared" si="0"/>
        <v>5</v>
      </c>
      <c r="D13" s="45"/>
      <c r="E13" s="45"/>
      <c r="F13" s="48"/>
      <c r="G13" s="49"/>
      <c r="H13" s="48" t="s">
        <v>32</v>
      </c>
      <c r="I13" s="48" t="s">
        <v>32</v>
      </c>
      <c r="J13" s="48" t="s">
        <v>32</v>
      </c>
      <c r="K13" s="50"/>
    </row>
    <row r="14" spans="1:18" s="34" customFormat="1" ht="17.5" customHeight="1" thickBot="1">
      <c r="A14" s="51"/>
      <c r="B14" s="52"/>
      <c r="C14" s="52"/>
      <c r="D14" s="51"/>
      <c r="E14" s="51"/>
      <c r="F14" s="53"/>
      <c r="G14" s="54"/>
      <c r="H14" s="53"/>
      <c r="I14" s="53"/>
      <c r="J14" s="53"/>
    </row>
    <row r="15" spans="1:18" ht="62.5" thickBot="1">
      <c r="A15" s="26" t="s">
        <v>0</v>
      </c>
      <c r="B15" s="27" t="s">
        <v>25</v>
      </c>
      <c r="C15" s="27" t="s">
        <v>26</v>
      </c>
      <c r="D15" s="27" t="s">
        <v>31</v>
      </c>
      <c r="E15" s="27" t="s">
        <v>24</v>
      </c>
      <c r="F15" s="27" t="s">
        <v>28</v>
      </c>
      <c r="G15" s="27" t="s">
        <v>27</v>
      </c>
      <c r="H15" s="27" t="s">
        <v>41</v>
      </c>
      <c r="I15" s="27" t="s">
        <v>30</v>
      </c>
      <c r="J15" s="28" t="s">
        <v>29</v>
      </c>
      <c r="K15" s="28" t="s">
        <v>35</v>
      </c>
    </row>
    <row r="16" spans="1:18" s="34" customFormat="1" ht="19" customHeight="1">
      <c r="A16" s="38" t="s">
        <v>4</v>
      </c>
      <c r="B16" s="39" t="str">
        <f>'1. Opgave locaties'!B10</f>
        <v>Vul aantal locaties in</v>
      </c>
      <c r="C16" s="55">
        <v>1</v>
      </c>
      <c r="D16" s="56"/>
      <c r="E16" s="56"/>
      <c r="F16" s="56"/>
      <c r="G16" s="56"/>
      <c r="H16" s="42" t="s">
        <v>32</v>
      </c>
      <c r="I16" s="42" t="s">
        <v>32</v>
      </c>
      <c r="J16" s="42" t="s">
        <v>32</v>
      </c>
      <c r="K16" s="44"/>
    </row>
    <row r="17" spans="1:11" s="34" customFormat="1" ht="19" customHeight="1">
      <c r="A17" s="45"/>
      <c r="B17" s="46"/>
      <c r="C17" s="46">
        <f>C16+1</f>
        <v>2</v>
      </c>
      <c r="D17" s="57"/>
      <c r="E17" s="57"/>
      <c r="F17" s="57"/>
      <c r="G17" s="57"/>
      <c r="H17" s="42" t="s">
        <v>32</v>
      </c>
      <c r="I17" s="42" t="s">
        <v>32</v>
      </c>
      <c r="J17" s="42" t="s">
        <v>32</v>
      </c>
      <c r="K17" s="50"/>
    </row>
    <row r="18" spans="1:11" s="34" customFormat="1" ht="19" customHeight="1">
      <c r="A18" s="45"/>
      <c r="B18" s="46"/>
      <c r="C18" s="46">
        <f t="shared" ref="C18:C20" si="1">C17+1</f>
        <v>3</v>
      </c>
      <c r="D18" s="57"/>
      <c r="E18" s="57"/>
      <c r="F18" s="57"/>
      <c r="G18" s="57"/>
      <c r="H18" s="42" t="s">
        <v>32</v>
      </c>
      <c r="I18" s="42" t="s">
        <v>32</v>
      </c>
      <c r="J18" s="42" t="s">
        <v>32</v>
      </c>
      <c r="K18" s="50"/>
    </row>
    <row r="19" spans="1:11" s="34" customFormat="1" ht="19" customHeight="1">
      <c r="A19" s="45"/>
      <c r="B19" s="46"/>
      <c r="C19" s="46">
        <f t="shared" si="1"/>
        <v>4</v>
      </c>
      <c r="D19" s="57"/>
      <c r="E19" s="57"/>
      <c r="F19" s="57"/>
      <c r="G19" s="57"/>
      <c r="H19" s="42" t="s">
        <v>32</v>
      </c>
      <c r="I19" s="42" t="s">
        <v>32</v>
      </c>
      <c r="J19" s="42" t="s">
        <v>32</v>
      </c>
      <c r="K19" s="50"/>
    </row>
    <row r="20" spans="1:11" s="34" customFormat="1" ht="19" customHeight="1">
      <c r="A20" s="45"/>
      <c r="B20" s="46"/>
      <c r="C20" s="46">
        <f t="shared" si="1"/>
        <v>5</v>
      </c>
      <c r="D20" s="57"/>
      <c r="E20" s="57"/>
      <c r="F20" s="57"/>
      <c r="G20" s="57"/>
      <c r="H20" s="42" t="s">
        <v>32</v>
      </c>
      <c r="I20" s="42" t="s">
        <v>32</v>
      </c>
      <c r="J20" s="42" t="s">
        <v>32</v>
      </c>
      <c r="K20" s="50"/>
    </row>
    <row r="21" spans="1:11" s="34" customFormat="1" ht="15" thickBot="1">
      <c r="A21" s="51"/>
      <c r="B21" s="52"/>
      <c r="C21" s="52"/>
    </row>
    <row r="22" spans="1:11" ht="62.5" thickBot="1">
      <c r="A22" s="26" t="s">
        <v>0</v>
      </c>
      <c r="B22" s="27" t="s">
        <v>25</v>
      </c>
      <c r="C22" s="27" t="s">
        <v>26</v>
      </c>
      <c r="D22" s="27" t="s">
        <v>31</v>
      </c>
      <c r="E22" s="27" t="s">
        <v>24</v>
      </c>
      <c r="F22" s="27" t="s">
        <v>28</v>
      </c>
      <c r="G22" s="27" t="s">
        <v>27</v>
      </c>
      <c r="H22" s="27" t="s">
        <v>41</v>
      </c>
      <c r="I22" s="27" t="s">
        <v>30</v>
      </c>
      <c r="J22" s="28" t="s">
        <v>29</v>
      </c>
      <c r="K22" s="28" t="s">
        <v>35</v>
      </c>
    </row>
    <row r="23" spans="1:11" s="34" customFormat="1" ht="19" customHeight="1">
      <c r="A23" s="38" t="s">
        <v>5</v>
      </c>
      <c r="B23" s="39" t="str">
        <f>'1. Opgave locaties'!B11</f>
        <v>Vul aantal locaties in</v>
      </c>
      <c r="C23" s="55">
        <v>1</v>
      </c>
      <c r="D23" s="56"/>
      <c r="E23" s="56"/>
      <c r="F23" s="56"/>
      <c r="G23" s="56"/>
      <c r="H23" s="42" t="s">
        <v>32</v>
      </c>
      <c r="I23" s="42" t="s">
        <v>32</v>
      </c>
      <c r="J23" s="42" t="s">
        <v>32</v>
      </c>
      <c r="K23" s="44"/>
    </row>
    <row r="24" spans="1:11" s="34" customFormat="1" ht="19" customHeight="1">
      <c r="A24" s="45"/>
      <c r="B24" s="46"/>
      <c r="C24" s="46">
        <f>C23+1</f>
        <v>2</v>
      </c>
      <c r="D24" s="57"/>
      <c r="E24" s="57"/>
      <c r="F24" s="57"/>
      <c r="G24" s="57"/>
      <c r="H24" s="42" t="s">
        <v>32</v>
      </c>
      <c r="I24" s="42" t="s">
        <v>32</v>
      </c>
      <c r="J24" s="42" t="s">
        <v>32</v>
      </c>
      <c r="K24" s="50"/>
    </row>
    <row r="25" spans="1:11" s="34" customFormat="1" ht="19" customHeight="1">
      <c r="A25" s="45"/>
      <c r="B25" s="46"/>
      <c r="C25" s="46">
        <f t="shared" ref="C25:C27" si="2">C24+1</f>
        <v>3</v>
      </c>
      <c r="D25" s="57"/>
      <c r="E25" s="57"/>
      <c r="F25" s="57"/>
      <c r="G25" s="57"/>
      <c r="H25" s="42" t="s">
        <v>32</v>
      </c>
      <c r="I25" s="42" t="s">
        <v>32</v>
      </c>
      <c r="J25" s="42" t="s">
        <v>32</v>
      </c>
      <c r="K25" s="50"/>
    </row>
    <row r="26" spans="1:11" s="34" customFormat="1" ht="19" customHeight="1">
      <c r="A26" s="45"/>
      <c r="B26" s="46"/>
      <c r="C26" s="46">
        <f t="shared" si="2"/>
        <v>4</v>
      </c>
      <c r="D26" s="57"/>
      <c r="E26" s="57"/>
      <c r="F26" s="57"/>
      <c r="G26" s="57"/>
      <c r="H26" s="42" t="s">
        <v>32</v>
      </c>
      <c r="I26" s="42" t="s">
        <v>32</v>
      </c>
      <c r="J26" s="42" t="s">
        <v>32</v>
      </c>
      <c r="K26" s="50"/>
    </row>
    <row r="27" spans="1:11" s="34" customFormat="1" ht="19" customHeight="1">
      <c r="A27" s="45"/>
      <c r="B27" s="46"/>
      <c r="C27" s="46">
        <f t="shared" si="2"/>
        <v>5</v>
      </c>
      <c r="D27" s="57"/>
      <c r="E27" s="57"/>
      <c r="F27" s="57"/>
      <c r="G27" s="57"/>
      <c r="H27" s="42" t="s">
        <v>32</v>
      </c>
      <c r="I27" s="42" t="s">
        <v>32</v>
      </c>
      <c r="J27" s="42" t="s">
        <v>32</v>
      </c>
      <c r="K27" s="50"/>
    </row>
    <row r="28" spans="1:11" s="34" customFormat="1" ht="15" thickBot="1">
      <c r="A28" s="51"/>
      <c r="B28" s="52"/>
      <c r="C28" s="52"/>
    </row>
    <row r="29" spans="1:11" ht="62.5" thickBot="1">
      <c r="A29" s="26" t="s">
        <v>0</v>
      </c>
      <c r="B29" s="27" t="s">
        <v>25</v>
      </c>
      <c r="C29" s="27" t="s">
        <v>26</v>
      </c>
      <c r="D29" s="27" t="s">
        <v>31</v>
      </c>
      <c r="E29" s="27" t="s">
        <v>24</v>
      </c>
      <c r="F29" s="27" t="s">
        <v>28</v>
      </c>
      <c r="G29" s="27" t="s">
        <v>27</v>
      </c>
      <c r="H29" s="27" t="s">
        <v>41</v>
      </c>
      <c r="I29" s="27" t="s">
        <v>30</v>
      </c>
      <c r="J29" s="28" t="s">
        <v>29</v>
      </c>
      <c r="K29" s="28" t="s">
        <v>35</v>
      </c>
    </row>
    <row r="30" spans="1:11" s="34" customFormat="1" ht="19" customHeight="1">
      <c r="A30" s="38" t="s">
        <v>6</v>
      </c>
      <c r="B30" s="39" t="str">
        <f>'1. Opgave locaties'!B12</f>
        <v>Vul aantal locaties in</v>
      </c>
      <c r="C30" s="55">
        <v>1</v>
      </c>
      <c r="D30" s="56"/>
      <c r="E30" s="56"/>
      <c r="F30" s="56"/>
      <c r="G30" s="56"/>
      <c r="H30" s="42" t="s">
        <v>32</v>
      </c>
      <c r="I30" s="42" t="s">
        <v>32</v>
      </c>
      <c r="J30" s="42" t="s">
        <v>32</v>
      </c>
      <c r="K30" s="44"/>
    </row>
    <row r="31" spans="1:11" s="34" customFormat="1" ht="19" customHeight="1">
      <c r="A31" s="45"/>
      <c r="B31" s="46"/>
      <c r="C31" s="46">
        <f>C30+1</f>
        <v>2</v>
      </c>
      <c r="D31" s="57"/>
      <c r="E31" s="57"/>
      <c r="F31" s="57"/>
      <c r="G31" s="57"/>
      <c r="H31" s="42" t="s">
        <v>32</v>
      </c>
      <c r="I31" s="42" t="s">
        <v>32</v>
      </c>
      <c r="J31" s="42" t="s">
        <v>32</v>
      </c>
      <c r="K31" s="50"/>
    </row>
    <row r="32" spans="1:11" s="34" customFormat="1" ht="19" customHeight="1">
      <c r="A32" s="45"/>
      <c r="B32" s="46"/>
      <c r="C32" s="46">
        <f t="shared" ref="C32:C34" si="3">C31+1</f>
        <v>3</v>
      </c>
      <c r="D32" s="57"/>
      <c r="E32" s="57"/>
      <c r="F32" s="57"/>
      <c r="G32" s="57"/>
      <c r="H32" s="42" t="s">
        <v>32</v>
      </c>
      <c r="I32" s="42" t="s">
        <v>32</v>
      </c>
      <c r="J32" s="42" t="s">
        <v>32</v>
      </c>
      <c r="K32" s="50"/>
    </row>
    <row r="33" spans="1:11" s="34" customFormat="1" ht="19" customHeight="1">
      <c r="A33" s="45"/>
      <c r="B33" s="46"/>
      <c r="C33" s="46">
        <f t="shared" si="3"/>
        <v>4</v>
      </c>
      <c r="D33" s="57"/>
      <c r="E33" s="57"/>
      <c r="F33" s="57"/>
      <c r="G33" s="57"/>
      <c r="H33" s="42" t="s">
        <v>32</v>
      </c>
      <c r="I33" s="42" t="s">
        <v>32</v>
      </c>
      <c r="J33" s="42" t="s">
        <v>32</v>
      </c>
      <c r="K33" s="50"/>
    </row>
    <row r="34" spans="1:11" s="34" customFormat="1" ht="19" customHeight="1">
      <c r="A34" s="45"/>
      <c r="B34" s="46"/>
      <c r="C34" s="46">
        <f t="shared" si="3"/>
        <v>5</v>
      </c>
      <c r="D34" s="57"/>
      <c r="E34" s="57"/>
      <c r="F34" s="57"/>
      <c r="G34" s="57"/>
      <c r="H34" s="42" t="s">
        <v>32</v>
      </c>
      <c r="I34" s="42" t="s">
        <v>32</v>
      </c>
      <c r="J34" s="42" t="s">
        <v>32</v>
      </c>
      <c r="K34" s="50"/>
    </row>
    <row r="35" spans="1:11" s="34" customFormat="1" ht="15" thickBot="1">
      <c r="A35" s="51"/>
      <c r="B35" s="52"/>
      <c r="C35" s="52"/>
    </row>
    <row r="36" spans="1:11" ht="62.5" thickBot="1">
      <c r="A36" s="26" t="s">
        <v>0</v>
      </c>
      <c r="B36" s="27" t="s">
        <v>25</v>
      </c>
      <c r="C36" s="27" t="s">
        <v>26</v>
      </c>
      <c r="D36" s="27" t="s">
        <v>31</v>
      </c>
      <c r="E36" s="27" t="s">
        <v>24</v>
      </c>
      <c r="F36" s="27" t="s">
        <v>28</v>
      </c>
      <c r="G36" s="27" t="s">
        <v>27</v>
      </c>
      <c r="H36" s="27" t="s">
        <v>41</v>
      </c>
      <c r="I36" s="27" t="s">
        <v>30</v>
      </c>
      <c r="J36" s="28" t="s">
        <v>29</v>
      </c>
      <c r="K36" s="28" t="s">
        <v>35</v>
      </c>
    </row>
    <row r="37" spans="1:11" s="34" customFormat="1" ht="19" customHeight="1">
      <c r="A37" s="38" t="s">
        <v>7</v>
      </c>
      <c r="B37" s="39" t="str">
        <f>'1. Opgave locaties'!B13</f>
        <v>Vul aantal locaties in</v>
      </c>
      <c r="C37" s="55">
        <v>1</v>
      </c>
      <c r="D37" s="56"/>
      <c r="E37" s="56"/>
      <c r="F37" s="56"/>
      <c r="G37" s="56"/>
      <c r="H37" s="42" t="s">
        <v>32</v>
      </c>
      <c r="I37" s="42" t="s">
        <v>32</v>
      </c>
      <c r="J37" s="42" t="s">
        <v>32</v>
      </c>
      <c r="K37" s="44"/>
    </row>
    <row r="38" spans="1:11" s="34" customFormat="1" ht="19" customHeight="1">
      <c r="A38" s="45"/>
      <c r="B38" s="46"/>
      <c r="C38" s="46">
        <f>C37+1</f>
        <v>2</v>
      </c>
      <c r="D38" s="57"/>
      <c r="E38" s="57"/>
      <c r="F38" s="57"/>
      <c r="G38" s="57"/>
      <c r="H38" s="42" t="s">
        <v>32</v>
      </c>
      <c r="I38" s="42" t="s">
        <v>32</v>
      </c>
      <c r="J38" s="42" t="s">
        <v>32</v>
      </c>
      <c r="K38" s="50"/>
    </row>
    <row r="39" spans="1:11" s="34" customFormat="1" ht="19" customHeight="1">
      <c r="A39" s="45"/>
      <c r="B39" s="46"/>
      <c r="C39" s="46">
        <f t="shared" ref="C39:C41" si="4">C38+1</f>
        <v>3</v>
      </c>
      <c r="D39" s="57"/>
      <c r="E39" s="57"/>
      <c r="F39" s="57"/>
      <c r="G39" s="57"/>
      <c r="H39" s="42" t="s">
        <v>32</v>
      </c>
      <c r="I39" s="42" t="s">
        <v>32</v>
      </c>
      <c r="J39" s="42" t="s">
        <v>32</v>
      </c>
      <c r="K39" s="50"/>
    </row>
    <row r="40" spans="1:11" s="34" customFormat="1" ht="19" customHeight="1">
      <c r="A40" s="45"/>
      <c r="B40" s="46"/>
      <c r="C40" s="46">
        <f t="shared" si="4"/>
        <v>4</v>
      </c>
      <c r="D40" s="57"/>
      <c r="E40" s="57"/>
      <c r="F40" s="57"/>
      <c r="G40" s="57"/>
      <c r="H40" s="42" t="s">
        <v>32</v>
      </c>
      <c r="I40" s="42" t="s">
        <v>32</v>
      </c>
      <c r="J40" s="42" t="s">
        <v>32</v>
      </c>
      <c r="K40" s="50"/>
    </row>
    <row r="41" spans="1:11" s="34" customFormat="1" ht="19" customHeight="1">
      <c r="A41" s="45"/>
      <c r="B41" s="46"/>
      <c r="C41" s="46">
        <f t="shared" si="4"/>
        <v>5</v>
      </c>
      <c r="D41" s="57"/>
      <c r="E41" s="57"/>
      <c r="F41" s="57"/>
      <c r="G41" s="57"/>
      <c r="H41" s="42" t="s">
        <v>32</v>
      </c>
      <c r="I41" s="42" t="s">
        <v>32</v>
      </c>
      <c r="J41" s="42" t="s">
        <v>32</v>
      </c>
      <c r="K41" s="50"/>
    </row>
    <row r="42" spans="1:11" s="34" customFormat="1" ht="15" thickBot="1">
      <c r="A42" s="51"/>
      <c r="B42" s="52"/>
      <c r="C42" s="52"/>
    </row>
    <row r="43" spans="1:11" ht="62.5" thickBot="1">
      <c r="A43" s="26" t="s">
        <v>0</v>
      </c>
      <c r="B43" s="27" t="s">
        <v>25</v>
      </c>
      <c r="C43" s="27" t="s">
        <v>26</v>
      </c>
      <c r="D43" s="27" t="s">
        <v>31</v>
      </c>
      <c r="E43" s="27" t="s">
        <v>24</v>
      </c>
      <c r="F43" s="27" t="s">
        <v>28</v>
      </c>
      <c r="G43" s="27" t="s">
        <v>27</v>
      </c>
      <c r="H43" s="27" t="s">
        <v>41</v>
      </c>
      <c r="I43" s="27" t="s">
        <v>30</v>
      </c>
      <c r="J43" s="28" t="s">
        <v>29</v>
      </c>
      <c r="K43" s="28" t="s">
        <v>35</v>
      </c>
    </row>
    <row r="44" spans="1:11" s="34" customFormat="1" ht="19" customHeight="1">
      <c r="A44" s="58" t="s">
        <v>9</v>
      </c>
      <c r="B44" s="59" t="str">
        <f>'1. Opgave locaties'!B14</f>
        <v>Vul aantal locaties in</v>
      </c>
      <c r="C44" s="55">
        <v>1</v>
      </c>
      <c r="D44" s="56"/>
      <c r="E44" s="56"/>
      <c r="F44" s="56"/>
      <c r="G44" s="56"/>
      <c r="H44" s="42" t="s">
        <v>32</v>
      </c>
      <c r="I44" s="42" t="s">
        <v>32</v>
      </c>
      <c r="J44" s="42" t="s">
        <v>32</v>
      </c>
      <c r="K44" s="44"/>
    </row>
    <row r="45" spans="1:11" s="34" customFormat="1" ht="19" customHeight="1">
      <c r="A45" s="45"/>
      <c r="B45" s="46"/>
      <c r="C45" s="46">
        <f>C44+1</f>
        <v>2</v>
      </c>
      <c r="D45" s="57"/>
      <c r="E45" s="57"/>
      <c r="F45" s="57"/>
      <c r="G45" s="57"/>
      <c r="H45" s="42" t="s">
        <v>32</v>
      </c>
      <c r="I45" s="42" t="s">
        <v>32</v>
      </c>
      <c r="J45" s="42" t="s">
        <v>32</v>
      </c>
      <c r="K45" s="50"/>
    </row>
    <row r="46" spans="1:11" s="34" customFormat="1" ht="19" customHeight="1">
      <c r="A46" s="45"/>
      <c r="B46" s="46"/>
      <c r="C46" s="46">
        <f t="shared" ref="C46:C48" si="5">C45+1</f>
        <v>3</v>
      </c>
      <c r="D46" s="57"/>
      <c r="E46" s="57"/>
      <c r="F46" s="57"/>
      <c r="G46" s="57"/>
      <c r="H46" s="42" t="s">
        <v>32</v>
      </c>
      <c r="I46" s="42" t="s">
        <v>32</v>
      </c>
      <c r="J46" s="42" t="s">
        <v>32</v>
      </c>
      <c r="K46" s="50"/>
    </row>
    <row r="47" spans="1:11" s="34" customFormat="1" ht="19" customHeight="1">
      <c r="A47" s="45"/>
      <c r="B47" s="46"/>
      <c r="C47" s="46">
        <f t="shared" si="5"/>
        <v>4</v>
      </c>
      <c r="D47" s="57"/>
      <c r="E47" s="57"/>
      <c r="F47" s="57"/>
      <c r="G47" s="57"/>
      <c r="H47" s="42" t="s">
        <v>32</v>
      </c>
      <c r="I47" s="42" t="s">
        <v>32</v>
      </c>
      <c r="J47" s="42" t="s">
        <v>32</v>
      </c>
      <c r="K47" s="50"/>
    </row>
    <row r="48" spans="1:11" s="34" customFormat="1" ht="19" customHeight="1">
      <c r="A48" s="45"/>
      <c r="B48" s="46"/>
      <c r="C48" s="46">
        <f t="shared" si="5"/>
        <v>5</v>
      </c>
      <c r="D48" s="57"/>
      <c r="E48" s="57"/>
      <c r="F48" s="57"/>
      <c r="G48" s="57"/>
      <c r="H48" s="42" t="s">
        <v>32</v>
      </c>
      <c r="I48" s="42" t="s">
        <v>32</v>
      </c>
      <c r="J48" s="42" t="s">
        <v>32</v>
      </c>
      <c r="K48" s="50"/>
    </row>
    <row r="49" spans="1:11" s="34" customFormat="1" ht="15" thickBot="1">
      <c r="A49" s="51"/>
      <c r="B49" s="52"/>
      <c r="C49" s="52"/>
    </row>
    <row r="50" spans="1:11" ht="62.5" thickBot="1">
      <c r="A50" s="26" t="s">
        <v>0</v>
      </c>
      <c r="B50" s="27" t="s">
        <v>25</v>
      </c>
      <c r="C50" s="27" t="s">
        <v>26</v>
      </c>
      <c r="D50" s="27" t="s">
        <v>31</v>
      </c>
      <c r="E50" s="27" t="s">
        <v>24</v>
      </c>
      <c r="F50" s="27" t="s">
        <v>28</v>
      </c>
      <c r="G50" s="27" t="s">
        <v>27</v>
      </c>
      <c r="H50" s="27" t="s">
        <v>41</v>
      </c>
      <c r="I50" s="27" t="s">
        <v>30</v>
      </c>
      <c r="J50" s="28" t="s">
        <v>29</v>
      </c>
      <c r="K50" s="28" t="s">
        <v>35</v>
      </c>
    </row>
    <row r="51" spans="1:11" s="34" customFormat="1" ht="19" customHeight="1">
      <c r="A51" s="58" t="s">
        <v>10</v>
      </c>
      <c r="B51" s="59" t="str">
        <f>'1. Opgave locaties'!B15</f>
        <v>Vul aantal locaties in</v>
      </c>
      <c r="C51" s="55">
        <v>1</v>
      </c>
      <c r="D51" s="56"/>
      <c r="E51" s="56"/>
      <c r="F51" s="56"/>
      <c r="G51" s="56"/>
      <c r="H51" s="42" t="s">
        <v>32</v>
      </c>
      <c r="I51" s="42" t="s">
        <v>32</v>
      </c>
      <c r="J51" s="42" t="s">
        <v>32</v>
      </c>
      <c r="K51" s="44"/>
    </row>
    <row r="52" spans="1:11" s="34" customFormat="1" ht="19" customHeight="1">
      <c r="A52" s="45"/>
      <c r="B52" s="46"/>
      <c r="C52" s="46">
        <f>C51+1</f>
        <v>2</v>
      </c>
      <c r="D52" s="57"/>
      <c r="E52" s="57"/>
      <c r="F52" s="57"/>
      <c r="G52" s="57"/>
      <c r="H52" s="42" t="s">
        <v>32</v>
      </c>
      <c r="I52" s="42" t="s">
        <v>32</v>
      </c>
      <c r="J52" s="42" t="s">
        <v>32</v>
      </c>
      <c r="K52" s="50"/>
    </row>
    <row r="53" spans="1:11" s="34" customFormat="1" ht="19" customHeight="1">
      <c r="A53" s="45"/>
      <c r="B53" s="46"/>
      <c r="C53" s="46">
        <f t="shared" ref="C53:C55" si="6">C52+1</f>
        <v>3</v>
      </c>
      <c r="D53" s="57"/>
      <c r="E53" s="57"/>
      <c r="F53" s="57"/>
      <c r="G53" s="57"/>
      <c r="H53" s="42" t="s">
        <v>32</v>
      </c>
      <c r="I53" s="42" t="s">
        <v>32</v>
      </c>
      <c r="J53" s="42" t="s">
        <v>32</v>
      </c>
      <c r="K53" s="50"/>
    </row>
    <row r="54" spans="1:11" s="34" customFormat="1" ht="19" customHeight="1">
      <c r="A54" s="45"/>
      <c r="B54" s="46"/>
      <c r="C54" s="46">
        <f t="shared" si="6"/>
        <v>4</v>
      </c>
      <c r="D54" s="57"/>
      <c r="E54" s="57"/>
      <c r="F54" s="57"/>
      <c r="G54" s="57"/>
      <c r="H54" s="42" t="s">
        <v>32</v>
      </c>
      <c r="I54" s="42" t="s">
        <v>32</v>
      </c>
      <c r="J54" s="42" t="s">
        <v>32</v>
      </c>
      <c r="K54" s="50"/>
    </row>
    <row r="55" spans="1:11" s="34" customFormat="1" ht="19" customHeight="1">
      <c r="A55" s="45"/>
      <c r="B55" s="46"/>
      <c r="C55" s="46">
        <f t="shared" si="6"/>
        <v>5</v>
      </c>
      <c r="D55" s="57"/>
      <c r="E55" s="57"/>
      <c r="F55" s="57"/>
      <c r="G55" s="57"/>
      <c r="H55" s="42" t="s">
        <v>32</v>
      </c>
      <c r="I55" s="42" t="s">
        <v>32</v>
      </c>
      <c r="J55" s="42" t="s">
        <v>32</v>
      </c>
      <c r="K55" s="50"/>
    </row>
    <row r="56" spans="1:11" s="34" customFormat="1" ht="15" thickBot="1">
      <c r="A56" s="51"/>
      <c r="B56" s="52"/>
      <c r="C56" s="52"/>
    </row>
    <row r="57" spans="1:11" ht="62.5" thickBot="1">
      <c r="A57" s="26" t="s">
        <v>0</v>
      </c>
      <c r="B57" s="27" t="s">
        <v>25</v>
      </c>
      <c r="C57" s="27" t="s">
        <v>26</v>
      </c>
      <c r="D57" s="27" t="s">
        <v>31</v>
      </c>
      <c r="E57" s="27" t="s">
        <v>24</v>
      </c>
      <c r="F57" s="27" t="s">
        <v>28</v>
      </c>
      <c r="G57" s="27" t="s">
        <v>27</v>
      </c>
      <c r="H57" s="27" t="s">
        <v>41</v>
      </c>
      <c r="I57" s="27" t="s">
        <v>30</v>
      </c>
      <c r="J57" s="28" t="s">
        <v>29</v>
      </c>
      <c r="K57" s="28" t="s">
        <v>35</v>
      </c>
    </row>
    <row r="58" spans="1:11" s="34" customFormat="1" ht="19" customHeight="1">
      <c r="A58" s="58" t="s">
        <v>11</v>
      </c>
      <c r="B58" s="59" t="str">
        <f>'1. Opgave locaties'!B16</f>
        <v>Vul aantal locaties in</v>
      </c>
      <c r="C58" s="55">
        <v>1</v>
      </c>
      <c r="D58" s="56"/>
      <c r="E58" s="56"/>
      <c r="F58" s="56"/>
      <c r="G58" s="56"/>
      <c r="H58" s="42" t="s">
        <v>32</v>
      </c>
      <c r="I58" s="42" t="s">
        <v>32</v>
      </c>
      <c r="J58" s="42" t="s">
        <v>32</v>
      </c>
      <c r="K58" s="44"/>
    </row>
    <row r="59" spans="1:11" s="34" customFormat="1" ht="19" customHeight="1">
      <c r="A59" s="45"/>
      <c r="B59" s="46"/>
      <c r="C59" s="46">
        <f>C58+1</f>
        <v>2</v>
      </c>
      <c r="D59" s="57"/>
      <c r="E59" s="57"/>
      <c r="F59" s="57"/>
      <c r="G59" s="57"/>
      <c r="H59" s="42" t="s">
        <v>32</v>
      </c>
      <c r="I59" s="42" t="s">
        <v>32</v>
      </c>
      <c r="J59" s="42" t="s">
        <v>32</v>
      </c>
      <c r="K59" s="50"/>
    </row>
    <row r="60" spans="1:11" s="34" customFormat="1" ht="19" customHeight="1">
      <c r="A60" s="45"/>
      <c r="B60" s="46"/>
      <c r="C60" s="46">
        <f t="shared" ref="C60:C62" si="7">C59+1</f>
        <v>3</v>
      </c>
      <c r="D60" s="57"/>
      <c r="E60" s="57"/>
      <c r="F60" s="57"/>
      <c r="G60" s="57"/>
      <c r="H60" s="42" t="s">
        <v>32</v>
      </c>
      <c r="I60" s="42" t="s">
        <v>32</v>
      </c>
      <c r="J60" s="42" t="s">
        <v>32</v>
      </c>
      <c r="K60" s="50"/>
    </row>
    <row r="61" spans="1:11" s="34" customFormat="1" ht="19" customHeight="1">
      <c r="A61" s="45"/>
      <c r="B61" s="46"/>
      <c r="C61" s="46">
        <f t="shared" si="7"/>
        <v>4</v>
      </c>
      <c r="D61" s="57"/>
      <c r="E61" s="57"/>
      <c r="F61" s="57"/>
      <c r="G61" s="57"/>
      <c r="H61" s="42" t="s">
        <v>32</v>
      </c>
      <c r="I61" s="42" t="s">
        <v>32</v>
      </c>
      <c r="J61" s="42" t="s">
        <v>32</v>
      </c>
      <c r="K61" s="50"/>
    </row>
    <row r="62" spans="1:11" s="34" customFormat="1" ht="19" customHeight="1">
      <c r="A62" s="45"/>
      <c r="B62" s="46"/>
      <c r="C62" s="46">
        <f t="shared" si="7"/>
        <v>5</v>
      </c>
      <c r="D62" s="57"/>
      <c r="E62" s="57"/>
      <c r="F62" s="57"/>
      <c r="G62" s="57"/>
      <c r="H62" s="42" t="s">
        <v>32</v>
      </c>
      <c r="I62" s="42" t="s">
        <v>32</v>
      </c>
      <c r="J62" s="42" t="s">
        <v>32</v>
      </c>
      <c r="K62" s="50"/>
    </row>
    <row r="63" spans="1:11" s="34" customFormat="1" ht="15" thickBot="1">
      <c r="A63" s="51"/>
      <c r="B63" s="52"/>
      <c r="C63" s="52"/>
    </row>
    <row r="64" spans="1:11" ht="62.5" thickBot="1">
      <c r="A64" s="26" t="s">
        <v>0</v>
      </c>
      <c r="B64" s="27" t="s">
        <v>25</v>
      </c>
      <c r="C64" s="27" t="s">
        <v>26</v>
      </c>
      <c r="D64" s="27" t="s">
        <v>31</v>
      </c>
      <c r="E64" s="27" t="s">
        <v>24</v>
      </c>
      <c r="F64" s="27" t="s">
        <v>28</v>
      </c>
      <c r="G64" s="27" t="s">
        <v>27</v>
      </c>
      <c r="H64" s="27" t="s">
        <v>41</v>
      </c>
      <c r="I64" s="27" t="s">
        <v>30</v>
      </c>
      <c r="J64" s="28" t="s">
        <v>29</v>
      </c>
      <c r="K64" s="28" t="s">
        <v>35</v>
      </c>
    </row>
    <row r="65" spans="1:11" s="34" customFormat="1" ht="19" customHeight="1">
      <c r="A65" s="58" t="s">
        <v>12</v>
      </c>
      <c r="B65" s="59" t="str">
        <f>'1. Opgave locaties'!B17</f>
        <v>Vul aantal locaties in</v>
      </c>
      <c r="C65" s="55">
        <v>1</v>
      </c>
      <c r="D65" s="56"/>
      <c r="E65" s="56"/>
      <c r="F65" s="56"/>
      <c r="G65" s="56"/>
      <c r="H65" s="42" t="s">
        <v>32</v>
      </c>
      <c r="I65" s="42" t="s">
        <v>32</v>
      </c>
      <c r="J65" s="42" t="s">
        <v>32</v>
      </c>
      <c r="K65" s="44"/>
    </row>
    <row r="66" spans="1:11" s="34" customFormat="1" ht="19" customHeight="1">
      <c r="A66" s="45"/>
      <c r="B66" s="46"/>
      <c r="C66" s="46">
        <f>C65+1</f>
        <v>2</v>
      </c>
      <c r="D66" s="57"/>
      <c r="E66" s="57"/>
      <c r="F66" s="57"/>
      <c r="G66" s="57"/>
      <c r="H66" s="42" t="s">
        <v>32</v>
      </c>
      <c r="I66" s="42" t="s">
        <v>32</v>
      </c>
      <c r="J66" s="42" t="s">
        <v>32</v>
      </c>
      <c r="K66" s="50"/>
    </row>
    <row r="67" spans="1:11" s="34" customFormat="1" ht="19" customHeight="1">
      <c r="A67" s="45"/>
      <c r="B67" s="46"/>
      <c r="C67" s="46">
        <f t="shared" ref="C67:C69" si="8">C66+1</f>
        <v>3</v>
      </c>
      <c r="D67" s="57"/>
      <c r="E67" s="57"/>
      <c r="F67" s="57"/>
      <c r="G67" s="57"/>
      <c r="H67" s="42" t="s">
        <v>32</v>
      </c>
      <c r="I67" s="42" t="s">
        <v>32</v>
      </c>
      <c r="J67" s="42" t="s">
        <v>32</v>
      </c>
      <c r="K67" s="50"/>
    </row>
    <row r="68" spans="1:11" s="34" customFormat="1" ht="19" customHeight="1">
      <c r="A68" s="45"/>
      <c r="B68" s="46"/>
      <c r="C68" s="46">
        <f t="shared" si="8"/>
        <v>4</v>
      </c>
      <c r="D68" s="57"/>
      <c r="E68" s="57"/>
      <c r="F68" s="57"/>
      <c r="G68" s="57"/>
      <c r="H68" s="42" t="s">
        <v>32</v>
      </c>
      <c r="I68" s="42" t="s">
        <v>32</v>
      </c>
      <c r="J68" s="42" t="s">
        <v>32</v>
      </c>
      <c r="K68" s="50"/>
    </row>
    <row r="69" spans="1:11" s="34" customFormat="1" ht="19" customHeight="1">
      <c r="A69" s="45"/>
      <c r="B69" s="46"/>
      <c r="C69" s="46">
        <f t="shared" si="8"/>
        <v>5</v>
      </c>
      <c r="D69" s="57"/>
      <c r="E69" s="57"/>
      <c r="F69" s="57"/>
      <c r="G69" s="57"/>
      <c r="H69" s="42" t="s">
        <v>32</v>
      </c>
      <c r="I69" s="42" t="s">
        <v>32</v>
      </c>
      <c r="J69" s="42" t="s">
        <v>32</v>
      </c>
      <c r="K69" s="50"/>
    </row>
    <row r="70" spans="1:11" s="34" customFormat="1" ht="15" thickBot="1">
      <c r="A70" s="51"/>
      <c r="B70" s="52"/>
      <c r="C70" s="52"/>
    </row>
    <row r="71" spans="1:11" ht="62.5" thickBot="1">
      <c r="A71" s="26" t="s">
        <v>0</v>
      </c>
      <c r="B71" s="27" t="s">
        <v>25</v>
      </c>
      <c r="C71" s="27" t="s">
        <v>26</v>
      </c>
      <c r="D71" s="27" t="s">
        <v>31</v>
      </c>
      <c r="E71" s="27" t="s">
        <v>24</v>
      </c>
      <c r="F71" s="27" t="s">
        <v>28</v>
      </c>
      <c r="G71" s="27" t="s">
        <v>27</v>
      </c>
      <c r="H71" s="27" t="s">
        <v>41</v>
      </c>
      <c r="I71" s="27" t="s">
        <v>30</v>
      </c>
      <c r="J71" s="28" t="s">
        <v>29</v>
      </c>
      <c r="K71" s="28" t="s">
        <v>35</v>
      </c>
    </row>
    <row r="72" spans="1:11" s="34" customFormat="1" ht="19" customHeight="1">
      <c r="A72" s="58" t="s">
        <v>13</v>
      </c>
      <c r="B72" s="59" t="str">
        <f>'1. Opgave locaties'!B18</f>
        <v>Vul aantal locaties in</v>
      </c>
      <c r="C72" s="55">
        <v>1</v>
      </c>
      <c r="D72" s="56"/>
      <c r="E72" s="56"/>
      <c r="F72" s="56"/>
      <c r="G72" s="56"/>
      <c r="H72" s="42" t="s">
        <v>32</v>
      </c>
      <c r="I72" s="42" t="s">
        <v>32</v>
      </c>
      <c r="J72" s="42" t="s">
        <v>32</v>
      </c>
      <c r="K72" s="44"/>
    </row>
    <row r="73" spans="1:11" s="34" customFormat="1" ht="19" customHeight="1">
      <c r="A73" s="45"/>
      <c r="B73" s="46"/>
      <c r="C73" s="46">
        <f>C72+1</f>
        <v>2</v>
      </c>
      <c r="D73" s="57"/>
      <c r="E73" s="57"/>
      <c r="F73" s="57"/>
      <c r="G73" s="57"/>
      <c r="H73" s="42" t="s">
        <v>32</v>
      </c>
      <c r="I73" s="42" t="s">
        <v>32</v>
      </c>
      <c r="J73" s="42" t="s">
        <v>32</v>
      </c>
      <c r="K73" s="50"/>
    </row>
    <row r="74" spans="1:11" s="34" customFormat="1" ht="19" customHeight="1">
      <c r="A74" s="45"/>
      <c r="B74" s="46"/>
      <c r="C74" s="46">
        <f t="shared" ref="C74:C76" si="9">C73+1</f>
        <v>3</v>
      </c>
      <c r="D74" s="57"/>
      <c r="E74" s="57"/>
      <c r="F74" s="57"/>
      <c r="G74" s="57"/>
      <c r="H74" s="42" t="s">
        <v>32</v>
      </c>
      <c r="I74" s="42" t="s">
        <v>32</v>
      </c>
      <c r="J74" s="42" t="s">
        <v>32</v>
      </c>
      <c r="K74" s="50"/>
    </row>
    <row r="75" spans="1:11" s="34" customFormat="1" ht="19" customHeight="1">
      <c r="A75" s="45"/>
      <c r="B75" s="46"/>
      <c r="C75" s="46">
        <f t="shared" si="9"/>
        <v>4</v>
      </c>
      <c r="D75" s="57"/>
      <c r="E75" s="57"/>
      <c r="F75" s="57"/>
      <c r="G75" s="57"/>
      <c r="H75" s="42" t="s">
        <v>32</v>
      </c>
      <c r="I75" s="42" t="s">
        <v>32</v>
      </c>
      <c r="J75" s="42" t="s">
        <v>32</v>
      </c>
      <c r="K75" s="50"/>
    </row>
    <row r="76" spans="1:11" s="34" customFormat="1" ht="19" customHeight="1">
      <c r="A76" s="45"/>
      <c r="B76" s="46"/>
      <c r="C76" s="46">
        <f t="shared" si="9"/>
        <v>5</v>
      </c>
      <c r="D76" s="57"/>
      <c r="E76" s="57"/>
      <c r="F76" s="57"/>
      <c r="G76" s="57"/>
      <c r="H76" s="42" t="s">
        <v>32</v>
      </c>
      <c r="I76" s="42" t="s">
        <v>32</v>
      </c>
      <c r="J76" s="42" t="s">
        <v>32</v>
      </c>
      <c r="K76" s="50"/>
    </row>
    <row r="77" spans="1:11" s="34" customFormat="1" ht="15" thickBot="1">
      <c r="A77" s="51"/>
      <c r="B77" s="52"/>
      <c r="C77" s="52"/>
    </row>
    <row r="78" spans="1:11" ht="62.5" thickBot="1">
      <c r="A78" s="26" t="s">
        <v>0</v>
      </c>
      <c r="B78" s="27" t="s">
        <v>25</v>
      </c>
      <c r="C78" s="27" t="s">
        <v>26</v>
      </c>
      <c r="D78" s="27" t="s">
        <v>31</v>
      </c>
      <c r="E78" s="27" t="s">
        <v>24</v>
      </c>
      <c r="F78" s="27" t="s">
        <v>28</v>
      </c>
      <c r="G78" s="27" t="s">
        <v>27</v>
      </c>
      <c r="H78" s="27" t="s">
        <v>41</v>
      </c>
      <c r="I78" s="27" t="s">
        <v>30</v>
      </c>
      <c r="J78" s="28" t="s">
        <v>29</v>
      </c>
      <c r="K78" s="28" t="s">
        <v>35</v>
      </c>
    </row>
    <row r="79" spans="1:11" s="34" customFormat="1" ht="19" customHeight="1">
      <c r="A79" s="58" t="s">
        <v>14</v>
      </c>
      <c r="B79" s="59" t="str">
        <f>'1. Opgave locaties'!B19</f>
        <v>Vul aantal locaties in</v>
      </c>
      <c r="C79" s="55">
        <v>1</v>
      </c>
      <c r="D79" s="56"/>
      <c r="E79" s="56"/>
      <c r="F79" s="56"/>
      <c r="G79" s="56"/>
      <c r="H79" s="42" t="s">
        <v>32</v>
      </c>
      <c r="I79" s="42" t="s">
        <v>32</v>
      </c>
      <c r="J79" s="42" t="s">
        <v>32</v>
      </c>
      <c r="K79" s="44"/>
    </row>
    <row r="80" spans="1:11" s="34" customFormat="1" ht="19" customHeight="1">
      <c r="A80" s="45"/>
      <c r="B80" s="46"/>
      <c r="C80" s="46">
        <f>C79+1</f>
        <v>2</v>
      </c>
      <c r="D80" s="57"/>
      <c r="E80" s="57"/>
      <c r="F80" s="57"/>
      <c r="G80" s="57"/>
      <c r="H80" s="42" t="s">
        <v>32</v>
      </c>
      <c r="I80" s="42" t="s">
        <v>32</v>
      </c>
      <c r="J80" s="42" t="s">
        <v>32</v>
      </c>
      <c r="K80" s="50"/>
    </row>
    <row r="81" spans="1:11" s="34" customFormat="1" ht="19" customHeight="1">
      <c r="A81" s="45"/>
      <c r="B81" s="46"/>
      <c r="C81" s="46">
        <f t="shared" ref="C81:C83" si="10">C80+1</f>
        <v>3</v>
      </c>
      <c r="D81" s="57"/>
      <c r="E81" s="57"/>
      <c r="F81" s="57"/>
      <c r="G81" s="57"/>
      <c r="H81" s="42" t="s">
        <v>32</v>
      </c>
      <c r="I81" s="42" t="s">
        <v>32</v>
      </c>
      <c r="J81" s="42" t="s">
        <v>32</v>
      </c>
      <c r="K81" s="50"/>
    </row>
    <row r="82" spans="1:11" s="34" customFormat="1" ht="19" customHeight="1">
      <c r="A82" s="45"/>
      <c r="B82" s="46"/>
      <c r="C82" s="46">
        <f t="shared" si="10"/>
        <v>4</v>
      </c>
      <c r="D82" s="57"/>
      <c r="E82" s="57"/>
      <c r="F82" s="57"/>
      <c r="G82" s="57"/>
      <c r="H82" s="42" t="s">
        <v>32</v>
      </c>
      <c r="I82" s="42" t="s">
        <v>32</v>
      </c>
      <c r="J82" s="42" t="s">
        <v>32</v>
      </c>
      <c r="K82" s="50"/>
    </row>
    <row r="83" spans="1:11" s="34" customFormat="1" ht="19" customHeight="1">
      <c r="A83" s="45"/>
      <c r="B83" s="46"/>
      <c r="C83" s="46">
        <f t="shared" si="10"/>
        <v>5</v>
      </c>
      <c r="D83" s="57"/>
      <c r="E83" s="57"/>
      <c r="F83" s="57"/>
      <c r="G83" s="57"/>
      <c r="H83" s="42" t="s">
        <v>32</v>
      </c>
      <c r="I83" s="42" t="s">
        <v>32</v>
      </c>
      <c r="J83" s="42" t="s">
        <v>32</v>
      </c>
      <c r="K83" s="50"/>
    </row>
    <row r="84" spans="1:11" s="34" customFormat="1" ht="15" thickBot="1">
      <c r="A84" s="51"/>
      <c r="B84" s="52"/>
      <c r="C84" s="52"/>
    </row>
    <row r="85" spans="1:11" ht="62.5" thickBot="1">
      <c r="A85" s="26" t="s">
        <v>0</v>
      </c>
      <c r="B85" s="27" t="s">
        <v>25</v>
      </c>
      <c r="C85" s="27" t="s">
        <v>26</v>
      </c>
      <c r="D85" s="27" t="s">
        <v>31</v>
      </c>
      <c r="E85" s="27" t="s">
        <v>24</v>
      </c>
      <c r="F85" s="27" t="s">
        <v>28</v>
      </c>
      <c r="G85" s="27" t="s">
        <v>27</v>
      </c>
      <c r="H85" s="27" t="s">
        <v>41</v>
      </c>
      <c r="I85" s="27" t="s">
        <v>30</v>
      </c>
      <c r="J85" s="28" t="s">
        <v>29</v>
      </c>
      <c r="K85" s="28" t="s">
        <v>35</v>
      </c>
    </row>
    <row r="86" spans="1:11" s="34" customFormat="1" ht="19" customHeight="1">
      <c r="A86" s="58" t="s">
        <v>15</v>
      </c>
      <c r="B86" s="59" t="str">
        <f>'1. Opgave locaties'!B20</f>
        <v>Vul aantal locaties in</v>
      </c>
      <c r="C86" s="55">
        <v>1</v>
      </c>
      <c r="D86" s="56"/>
      <c r="E86" s="56"/>
      <c r="F86" s="56"/>
      <c r="G86" s="56"/>
      <c r="H86" s="42" t="s">
        <v>32</v>
      </c>
      <c r="I86" s="42" t="s">
        <v>32</v>
      </c>
      <c r="J86" s="42" t="s">
        <v>32</v>
      </c>
      <c r="K86" s="44"/>
    </row>
    <row r="87" spans="1:11" s="34" customFormat="1" ht="19" customHeight="1">
      <c r="A87" s="45"/>
      <c r="B87" s="46"/>
      <c r="C87" s="46">
        <f>C86+1</f>
        <v>2</v>
      </c>
      <c r="D87" s="57"/>
      <c r="E87" s="57"/>
      <c r="F87" s="57"/>
      <c r="G87" s="57"/>
      <c r="H87" s="42" t="s">
        <v>32</v>
      </c>
      <c r="I87" s="42" t="s">
        <v>32</v>
      </c>
      <c r="J87" s="42" t="s">
        <v>32</v>
      </c>
      <c r="K87" s="50"/>
    </row>
    <row r="88" spans="1:11" s="34" customFormat="1" ht="19" customHeight="1">
      <c r="A88" s="45"/>
      <c r="B88" s="46"/>
      <c r="C88" s="46">
        <f t="shared" ref="C88:C90" si="11">C87+1</f>
        <v>3</v>
      </c>
      <c r="D88" s="57"/>
      <c r="E88" s="57"/>
      <c r="F88" s="57"/>
      <c r="G88" s="57"/>
      <c r="H88" s="42" t="s">
        <v>32</v>
      </c>
      <c r="I88" s="42" t="s">
        <v>32</v>
      </c>
      <c r="J88" s="42" t="s">
        <v>32</v>
      </c>
      <c r="K88" s="50"/>
    </row>
    <row r="89" spans="1:11" s="34" customFormat="1" ht="19" customHeight="1">
      <c r="A89" s="45"/>
      <c r="B89" s="46"/>
      <c r="C89" s="46">
        <f t="shared" si="11"/>
        <v>4</v>
      </c>
      <c r="D89" s="57"/>
      <c r="E89" s="57"/>
      <c r="F89" s="57"/>
      <c r="G89" s="57"/>
      <c r="H89" s="42" t="s">
        <v>32</v>
      </c>
      <c r="I89" s="42" t="s">
        <v>32</v>
      </c>
      <c r="J89" s="42" t="s">
        <v>32</v>
      </c>
      <c r="K89" s="50"/>
    </row>
    <row r="90" spans="1:11" s="34" customFormat="1" ht="19" customHeight="1">
      <c r="A90" s="45"/>
      <c r="B90" s="46"/>
      <c r="C90" s="46">
        <f t="shared" si="11"/>
        <v>5</v>
      </c>
      <c r="D90" s="57"/>
      <c r="E90" s="57"/>
      <c r="F90" s="57"/>
      <c r="G90" s="57"/>
      <c r="H90" s="42" t="s">
        <v>32</v>
      </c>
      <c r="I90" s="42" t="s">
        <v>32</v>
      </c>
      <c r="J90" s="42" t="s">
        <v>32</v>
      </c>
      <c r="K90" s="50"/>
    </row>
    <row r="91" spans="1:11" s="34" customFormat="1">
      <c r="A91" s="51"/>
      <c r="B91" s="52"/>
      <c r="C91" s="52"/>
    </row>
    <row r="92" spans="1:11" s="34" customFormat="1">
      <c r="A92" s="51"/>
      <c r="B92" s="52"/>
      <c r="C92" s="52"/>
    </row>
  </sheetData>
  <mergeCells count="3">
    <mergeCell ref="B5:E5"/>
    <mergeCell ref="A6:E6"/>
    <mergeCell ref="A1:B1"/>
  </mergeCells>
  <dataValidations count="1">
    <dataValidation type="list" allowBlank="1" showInputMessage="1" showErrorMessage="1" sqref="H9:J14 H16:J20 H23:J27 H30:J34 H37:J41 H44:J48 H51:J55 H58:J62 H65:J69 H72:J76 H79:J83 H86:J90" xr:uid="{51A6978D-4980-4948-B998-C8DA32E37D46}">
      <formula1>$R$7:$R$9</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037507A75E63A46A535F8A339A596E5" ma:contentTypeVersion="3" ma:contentTypeDescription="Een nieuw document maken." ma:contentTypeScope="" ma:versionID="6cebf230288b4fd6e6a0d6d161c8d873">
  <xsd:schema xmlns:xsd="http://www.w3.org/2001/XMLSchema" xmlns:xs="http://www.w3.org/2001/XMLSchema" xmlns:p="http://schemas.microsoft.com/office/2006/metadata/properties" xmlns:ns2="8ac4c29a-450e-47b8-b63c-a0c8ac7ad1cb" targetNamespace="http://schemas.microsoft.com/office/2006/metadata/properties" ma:root="true" ma:fieldsID="5893655e835ddb6edda308a12c42a87d" ns2:_="">
    <xsd:import namespace="8ac4c29a-450e-47b8-b63c-a0c8ac7ad1c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c4c29a-450e-47b8-b63c-a0c8ac7ad1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7DD280-7A7F-4641-9936-F6E5D91B14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c4c29a-450e-47b8-b63c-a0c8ac7ad1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51396-AA36-4729-B646-79B28B429D01}">
  <ds:schemaRefs>
    <ds:schemaRef ds:uri="http://purl.org/dc/terms/"/>
    <ds:schemaRef ds:uri="http://schemas.microsoft.com/office/2006/metadata/properties"/>
    <ds:schemaRef ds:uri="http://www.w3.org/XML/1998/namespace"/>
    <ds:schemaRef ds:uri="http://schemas.microsoft.com/office/2006/documentManagement/types"/>
    <ds:schemaRef ds:uri="http://purl.org/dc/elements/1.1/"/>
    <ds:schemaRef ds:uri="8ac4c29a-450e-47b8-b63c-a0c8ac7ad1cb"/>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4B264AE2-3C05-4727-B24C-6C8D5114EB4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1. Opgave locaties</vt:lpstr>
      <vt:lpstr>2. Bedrijfsgegevens locaties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Riphagen, Herman</cp:lastModifiedBy>
  <cp:revision/>
  <dcterms:created xsi:type="dcterms:W3CDTF">2024-05-28T11:39:30Z</dcterms:created>
  <dcterms:modified xsi:type="dcterms:W3CDTF">2026-09-22T11:24:45Z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0x0101003037507A75E63A46A535F8A339A596E5</vt:lpwstr>
  </property>
  <property fmtid="{D5CDD505-2E9C-101B-9397-08002B2CF9AE}" pid="3" name="MediaServiceImageTags">
    <vt:lpwstr/>
  </property>
  <property fmtid="{D5CDD505-2E9C-101B-9397-08002B2CF9AE}" pid="4" name="Order">
    <vt:r8>116400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