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autoCompressPictures="0" defaultThemeVersion="124226"/>
  <mc:AlternateContent xmlns:mc="http://schemas.openxmlformats.org/markup-compatibility/2006">
    <mc:Choice Requires="x15">
      <x15ac:absPath xmlns:x15ac="http://schemas.microsoft.com/office/spreadsheetml/2010/11/ac" url="/Users/marcovandijk/Downloads/17 september_def concept/"/>
    </mc:Choice>
  </mc:AlternateContent>
  <xr:revisionPtr revIDLastSave="413" documentId="8_{9610536F-96ED-4602-82FC-57EE8DA63A04}" xr6:coauthVersionLast="47" xr6:coauthVersionMax="47" xr10:uidLastSave="{501335C8-7DFD-403D-BECE-A5C94B06A66F}"/>
  <bookViews>
    <workbookView xWindow="0" yWindow="600" windowWidth="35320" windowHeight="23100" xr2:uid="{00000000-000D-0000-FFFF-FFFF00000000}"/>
  </bookViews>
  <sheets>
    <sheet name="Prijsblad SG diagnostiek" sheetId="7" r:id="rId1"/>
    <sheet name="Prijsblad IZB diagnostiek" sheetId="4" r:id="rId2"/>
    <sheet name="Prijsblad RZdiagnostiek" sheetId="9" r:id="rId3"/>
    <sheet name="Prijsblad TBC diagnostiek" sheetId="8" r:id="rId4"/>
  </sheets>
  <definedNames>
    <definedName name="_xlnm.Print_Area" localSheetId="1">'Prijsblad IZB diagnostiek'!$A$1:$E$19</definedName>
    <definedName name="_xlnm.Print_Area" localSheetId="2">'Prijsblad RZdiagnostiek'!$A$1:$E$23</definedName>
    <definedName name="_xlnm.Print_Area" localSheetId="0">'Prijsblad SG diagnostiek'!$A$1:$E$54</definedName>
    <definedName name="_xlnm.Print_Area" localSheetId="3">'Prijsblad TBC diagnostiek'!$A$1:$E$24</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3" i="4" l="1"/>
  <c r="E14" i="8"/>
  <c r="E15" i="8"/>
  <c r="E16" i="8"/>
  <c r="E17" i="8"/>
  <c r="E18" i="8"/>
  <c r="E19" i="8"/>
  <c r="E20" i="8"/>
  <c r="E21" i="8"/>
  <c r="E53" i="7"/>
  <c r="D15" i="4" s="1"/>
  <c r="E15" i="4" s="1"/>
  <c r="E15" i="7"/>
  <c r="E16" i="7"/>
  <c r="E17" i="7"/>
  <c r="E18" i="7"/>
  <c r="E19" i="7"/>
  <c r="E20" i="7"/>
  <c r="E21" i="7"/>
  <c r="E22" i="7"/>
  <c r="E23" i="7"/>
  <c r="E24" i="7"/>
  <c r="E25" i="7"/>
  <c r="E26" i="7"/>
  <c r="E27" i="7"/>
  <c r="E28" i="7"/>
  <c r="E29" i="7"/>
  <c r="E30" i="7"/>
  <c r="E31" i="7"/>
  <c r="E32" i="7"/>
  <c r="E33" i="7"/>
  <c r="E34" i="7"/>
  <c r="E35" i="7"/>
  <c r="D15" i="9" s="1"/>
  <c r="E15" i="9" s="1"/>
  <c r="E36" i="7"/>
  <c r="E37" i="7"/>
  <c r="D16" i="9" s="1"/>
  <c r="E16" i="9" s="1"/>
  <c r="E38" i="7"/>
  <c r="E39" i="7"/>
  <c r="E40" i="7"/>
  <c r="D18" i="9" s="1"/>
  <c r="E18" i="9" s="1"/>
  <c r="E41" i="7"/>
  <c r="E42" i="7"/>
  <c r="E43" i="7"/>
  <c r="D17" i="9" s="1"/>
  <c r="E17" i="9" s="1"/>
  <c r="E44" i="7"/>
  <c r="E45" i="7"/>
  <c r="E46" i="7"/>
  <c r="E47" i="7"/>
  <c r="E48" i="7"/>
  <c r="E49" i="7"/>
  <c r="E50" i="7"/>
  <c r="E51" i="7"/>
  <c r="E14" i="7"/>
  <c r="E20" i="9"/>
  <c r="E19" i="9"/>
  <c r="E14" i="9"/>
  <c r="E13" i="9"/>
  <c r="E14" i="4"/>
  <c r="E16" i="4"/>
  <c r="E13" i="8"/>
  <c r="E55" i="7" l="1"/>
  <c r="E22" i="9"/>
  <c r="E18" i="4"/>
  <c r="E23" i="8"/>
</calcChain>
</file>

<file path=xl/sharedStrings.xml><?xml version="1.0" encoding="utf-8"?>
<sst xmlns="http://schemas.openxmlformats.org/spreadsheetml/2006/main" count="161" uniqueCount="112">
  <si>
    <t xml:space="preserve">Formulier 2 Prijzenblad </t>
  </si>
  <si>
    <t>Invulinstructie:</t>
  </si>
  <si>
    <r>
      <t xml:space="preserve">Inschrijver dient alleen de </t>
    </r>
    <r>
      <rPr>
        <b/>
        <sz val="10"/>
        <color rgb="FF000000"/>
        <rFont val="Arial"/>
        <family val="2"/>
      </rPr>
      <t>gele</t>
    </r>
    <r>
      <rPr>
        <sz val="10"/>
        <color indexed="8"/>
        <rFont val="Arial"/>
        <family val="2"/>
      </rPr>
      <t xml:space="preserve"> cellen van het Prijsblad in te vullen. </t>
    </r>
  </si>
  <si>
    <t>Voorwaarden:</t>
  </si>
  <si>
    <t xml:space="preserve">Met het ondertekenen en indienen van dit Prijzenblad stemt inschrijver hiermee volledig in.	</t>
  </si>
  <si>
    <t xml:space="preserve">De ingevulde prijzen zijn inclusief orderkosten, transportkosten en vervolg- en hertesten(kan meer dan 1x voorkomen) en alle overige kosten verbonden aan het voldoen aan het Programma van Eisen en de beantwoording van Opdrachtnemer op de gunningcriteria. Tevens inbegrepen zijn de benodigde swabs vaginaal, urethraal, oraal en rectaal. Er mogen geen aanvullende kosten in rekening worden gebracht door de Opdrachtnemer.
</t>
  </si>
  <si>
    <t xml:space="preserve">De door de Opdrachtnemer aangeboden prijzen dienen exclusief BTW en inclusief overige belastingen en/of heffingen te zijn gesteld. 
De prijzen dienen te zijn gesteld in euro’s en de eventueel van toepassing zijnde BTW wordt separaat opgegeven door Opdrachtnemer in het Prijzenblad.
Uitdrukkelijk wordt bepaald dat indien de Opdrachtnemer geen BTW in rekening brengt, maar voor (een deel van) de dienstverlening geen vrijstelling van BTW lijkt te bestaan, deze niet ten laste komen van de GGD. </t>
  </si>
  <si>
    <t xml:space="preserve">Uw totale inschrijfprijs staat onder aan het prijzenblad vermeld (zie cel E60). De formule waarmee uw inschrijfprijs berekend wordt is zichtbaar							</t>
  </si>
  <si>
    <t xml:space="preserve">Alle ingevulde prijzen op dit prijzenblad zijn in euro en exclusief btw. En dienen afgerond te worden op twee decimalen achter de komma.	
							</t>
  </si>
  <si>
    <t xml:space="preserve">*De in dit prijzenblad genoemde aantallen zijn bedoeld als indicatie gebaseerd op data uit voorgaande jaren. Aan genoemde gegevens op dit prijzenblad kunnen geen rechten worden ontleend. 	</t>
  </si>
  <si>
    <t>Onderzoek</t>
  </si>
  <si>
    <t>Prognose aantal per jaar*</t>
  </si>
  <si>
    <t>Stuksprijs 
excl. btw</t>
  </si>
  <si>
    <t>Calculatieve kosten per jaar
excl. btw</t>
  </si>
  <si>
    <t xml:space="preserve">Btw
</t>
  </si>
  <si>
    <t>Opmerking</t>
  </si>
  <si>
    <t xml:space="preserve">chlamydia - (ano)rectale swab </t>
  </si>
  <si>
    <t xml:space="preserve">chlamydia - vaginale swab </t>
  </si>
  <si>
    <t>chlamydia - urine</t>
  </si>
  <si>
    <t>chlamydia - orale swab</t>
  </si>
  <si>
    <t xml:space="preserve">chlamydia - oog swab </t>
  </si>
  <si>
    <t>chlamydia - laesie/ulcus</t>
  </si>
  <si>
    <t>chlamydia - urethrale swab</t>
  </si>
  <si>
    <t>LGV - (ano)rectale swab</t>
  </si>
  <si>
    <t>LGV - vaginale swab</t>
  </si>
  <si>
    <t>LGV - urine</t>
  </si>
  <si>
    <t>LGV - laesie/ulcus</t>
  </si>
  <si>
    <t>gonorroe - (ano)rectale swab</t>
  </si>
  <si>
    <t>gonorroe - vaginale swab</t>
  </si>
  <si>
    <t>gonorroe - urine</t>
  </si>
  <si>
    <t>gonorroe - orale swab</t>
  </si>
  <si>
    <t>gonorroe - urethrale swab</t>
  </si>
  <si>
    <t>gonorroe - oog swab</t>
  </si>
  <si>
    <t>syfilis - IgG-EIA/CMIA</t>
  </si>
  <si>
    <t>Indien positieve testuitslag, dan doortesten op IgG-blot én VDRL/RPR</t>
  </si>
  <si>
    <t>syfilis - IgG-blot</t>
  </si>
  <si>
    <t>syfilis - VDRL/RPR</t>
  </si>
  <si>
    <t>syfilis - laesie/ulcus</t>
  </si>
  <si>
    <t>Indien positieve testuitslag, dan ook VDRL/RPR bepalen (als dat nog niet is gebeurd)</t>
  </si>
  <si>
    <t>hepatitis b - anti-HBc</t>
  </si>
  <si>
    <t>Indien postitieve testuitslag, dan doortesten op anti-HBe, anti-HBs, HBeAg en HBsAg</t>
  </si>
  <si>
    <t>hepatitis b - anti-HBe</t>
  </si>
  <si>
    <t>hepatitis b - anti-HBs</t>
  </si>
  <si>
    <t>Ook altijd de daadwerkelijke titer doorgeven, ook indien &lt;10</t>
  </si>
  <si>
    <t>hepatitis b - HBeAg</t>
  </si>
  <si>
    <t>hepatitis b - HBsAg</t>
  </si>
  <si>
    <t>HIV - combinatietest</t>
  </si>
  <si>
    <t>Indien positieve testuitslag, dan doortesten op western blot.</t>
  </si>
  <si>
    <t>HIV - western blot</t>
  </si>
  <si>
    <t>HIV - HIV PCR</t>
  </si>
  <si>
    <t>hepatitis c - anti-HCV</t>
  </si>
  <si>
    <t>Indien positieve testuitslag, dan doortesten op hepatitis c blot en HCV RNA</t>
  </si>
  <si>
    <t>hepatitis c - blot</t>
  </si>
  <si>
    <t>hepatitis c - HCV RNA</t>
  </si>
  <si>
    <t>HSV - laesie/ulcus</t>
  </si>
  <si>
    <t>HSV - peniele swab</t>
  </si>
  <si>
    <t>HSV - (ano)rectale swab</t>
  </si>
  <si>
    <t xml:space="preserve">HSV - vaginale swab </t>
  </si>
  <si>
    <t>trichomoniasis - urine</t>
  </si>
  <si>
    <t>wordt bij grote uitzondering aangevraagd</t>
  </si>
  <si>
    <t>trichomoniasis - vaginale swab</t>
  </si>
  <si>
    <t xml:space="preserve">PCR mpox op swab laesies/ulcus, op (ano)rectale swab, of orale swab </t>
  </si>
  <si>
    <t xml:space="preserve">Totale kosten </t>
  </si>
  <si>
    <t>Inschrijfprijs A</t>
  </si>
  <si>
    <t>Aldus opgemaakt en naar waarheid rechtsgeldig (bevoegd) ondertekend:</t>
  </si>
  <si>
    <t>Naam Inschrijver</t>
  </si>
  <si>
    <t>&lt;datum&gt;</t>
  </si>
  <si>
    <t xml:space="preserve"> &lt;plaats&gt;</t>
  </si>
  <si>
    <t>&lt;naam functionaris&gt;</t>
  </si>
  <si>
    <t>&lt;handtekening&gt;</t>
  </si>
  <si>
    <r>
      <t xml:space="preserve">Inschrijver dient alleen de </t>
    </r>
    <r>
      <rPr>
        <b/>
        <sz val="11"/>
        <color rgb="FF000000"/>
        <rFont val="Calibri"/>
        <family val="2"/>
        <scheme val="minor"/>
      </rPr>
      <t>gele</t>
    </r>
    <r>
      <rPr>
        <sz val="11"/>
        <color indexed="8"/>
        <rFont val="Calibri"/>
        <family val="2"/>
        <scheme val="minor"/>
      </rPr>
      <t xml:space="preserve"> cellen van het Prijsblad in te vullen. </t>
    </r>
  </si>
  <si>
    <t>De ingevulde prijzen zijn inclusief orderkosten, transportkosten en vervolg- en hertesten(kan meer dan 1x voorkomen) en alle overige kosten verbonden aan het voldoen aan het Programma van Eisen en de beantwoording van Opdrachtnemer op de gunningcriteria. Er mogen geen aanvullende kosten in rekening worden gebracht door de Opdrachtnemer.</t>
  </si>
  <si>
    <t xml:space="preserve">De door de Opdrachtnemer aangeboden prijzen dienen exclusief BTW en inclusief overige belastingen en/of heffingen te zijn gesteld. 
De prijzen dienen te zijn gesteld in euro’s en de eventueel van toepassing zijnde BTW wordt separaat opgegeven door Opdrachtnemer in het Prijzenblad.
Uitdrukkelijk wordt bepaald dat indien de Opdrachtnemer geen BTW in rekening brengt, maar voor (een deel van) de dienstverlening geen vrijstelling van BTW lijkt te bestaan, 
deze niet ten laste komen van de GGD. </t>
  </si>
  <si>
    <t xml:space="preserve">Uw totale inschrijfprijs staat onder aan het prijzenblad vermeld (zie cel E18). De formule waarmee uw inschrijfprijs berekend wordt is zichtbaar							</t>
  </si>
  <si>
    <t xml:space="preserve">*De in dit prijzenblad genoemde aantallen zijn bedoeld als indicatie gebaseerd op data uit voorgaande jaren. Aan genoemde gegevens op dit prijzenblad kunnen geen rechten worden ontleend. 
	</t>
  </si>
  <si>
    <t>BTW</t>
  </si>
  <si>
    <t>PCR feces: viraal en bacterieel panel</t>
  </si>
  <si>
    <t>PCR keelswab mazelen</t>
  </si>
  <si>
    <t>PCR swab mpox</t>
  </si>
  <si>
    <t xml:space="preserve">Feces kweek: VTEC/EHEC </t>
  </si>
  <si>
    <t>Totale kosten per jaar</t>
  </si>
  <si>
    <t>Inschrijfprijs B</t>
  </si>
  <si>
    <t>Naam Inschrijver:</t>
  </si>
  <si>
    <r>
      <rPr>
        <sz val="11"/>
        <color rgb="FF000000"/>
        <rFont val="Calibri"/>
        <family val="2"/>
        <scheme val="minor"/>
      </rPr>
      <t xml:space="preserve">Inschrijver dient alleen de </t>
    </r>
    <r>
      <rPr>
        <b/>
        <sz val="11"/>
        <color rgb="FF000000"/>
        <rFont val="Calibri"/>
        <family val="2"/>
        <scheme val="minor"/>
      </rPr>
      <t xml:space="preserve">gele </t>
    </r>
    <r>
      <rPr>
        <sz val="11"/>
        <color rgb="FF000000"/>
        <rFont val="Calibri"/>
        <family val="2"/>
        <scheme val="minor"/>
      </rPr>
      <t xml:space="preserve">cellen van het Prijsblad in te vullen. </t>
    </r>
  </si>
  <si>
    <t xml:space="preserve">1. Met het ondertekenen en indienen van dit Prijzenblad stemt inschrijver hiermee volledig in.	</t>
  </si>
  <si>
    <t>2. De ingevulde prijzen zijn inclusief orderkosten, transportkosten en vervolg- en hertesten(kan meer dan 1x voorkomen) en alle overige kosten verbonden aan het voldoen aan het Programma van Eisen en de beantwoording van Opdrachtnemer op de gunningcriteria.Er mogen geen aanvullende kosten in rekening worden gebracht door de Opdrachtnemer.</t>
  </si>
  <si>
    <t xml:space="preserve">3.Uw totale inschrijfprijs staat onder aan het prijzenblad vermeld (zie cel E31). De formule waarmee uw inschrijfprijs berekend wordt is zichtbaar							</t>
  </si>
  <si>
    <t xml:space="preserve">4. Alle ingevulde prijzen op dit prijzenblad zijn in euro en exclusief btw. En dienen afgerond te worden op twee decimalen achter de komma.	
							</t>
  </si>
  <si>
    <t xml:space="preserve">5. *De in dit prijzenblad genoemde aantallen zijn bedoeld als indicatie gebaseerd op data uit voorgaande jaren. Aan genoemde gegevens op dit prijzenblad kunnen geen rechten worden ontleend. 
	</t>
  </si>
  <si>
    <t>btw</t>
  </si>
  <si>
    <t xml:space="preserve">Bloedonderzoek Hepatitis A </t>
  </si>
  <si>
    <t>Bloedonderzoek Hepatitis A na vaccinatie</t>
  </si>
  <si>
    <t>Bloedonderzoek Hepatitis B (anti HBc)</t>
  </si>
  <si>
    <t>Bloedonderzoek Hepatitis B na vaccinatie (anti HBs)</t>
  </si>
  <si>
    <t>Bloedonderzoek Hepatitis C (anti HCV)</t>
  </si>
  <si>
    <t>Bloedonderzoek Non-HIV</t>
  </si>
  <si>
    <t>Bloedonderzoek Rabiës</t>
  </si>
  <si>
    <t>Bloedonderzoek Varicella</t>
  </si>
  <si>
    <t>Inschrijfprijs C</t>
  </si>
  <si>
    <t xml:space="preserve">Formulier 5 Prijzenblad </t>
  </si>
  <si>
    <r>
      <rPr>
        <sz val="11"/>
        <color rgb="FF000000"/>
        <rFont val="Calibri"/>
        <family val="2"/>
        <scheme val="minor"/>
      </rPr>
      <t>2. De ingevulde prijzen zijn inclusief orderkosten, transportkosten en vervolg- en</t>
    </r>
    <r>
      <rPr>
        <sz val="11"/>
        <rFont val="Calibri"/>
        <family val="2"/>
        <scheme val="minor"/>
      </rPr>
      <t xml:space="preserve"> hertesten(kan meer dan 1x voorkomen) en alle overige kosten verbonden aan het voldoen aan het Programma van Eisen en de beantwoording van Opdrachtnemer op de gunningcriteria. Er mogen geen aanvullende kosten in rekening worden gebracht door de Opdrachtnemer.</t>
    </r>
  </si>
  <si>
    <t>btw in %</t>
  </si>
  <si>
    <t>IGRA</t>
  </si>
  <si>
    <t>Quantiferon</t>
  </si>
  <si>
    <t>Sputum kweek</t>
  </si>
  <si>
    <t>ZN Kleuring</t>
  </si>
  <si>
    <t>Auraminekleuring</t>
  </si>
  <si>
    <t>Determinatie (PCR (op isolaat) op M. tuberculosis complex</t>
  </si>
  <si>
    <t>Determinatie  (PCR (op materiaal) op M. tuberculosis complex</t>
  </si>
  <si>
    <t>TBC kweek</t>
  </si>
  <si>
    <t>Banale kweek</t>
  </si>
  <si>
    <t>Inschrijfprijs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</si>
</sst>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quot;€&quot;\ \-#,##0.00"/>
    <numFmt numFmtId="165" formatCode="_ &quot;€&quot;\ * #,##0.00_ ;_ &quot;€&quot;\ * \-#,##0.00_ ;_ &quot;€&quot;\ * &quot;-&quot;??_ ;_ @_ "/>
    <numFmt numFmtId="166" formatCode="&quot;€&quot;\ #,##0.00"/>
    <numFmt numFmtId="167" formatCode="#,##0_ ;\-#,##0\ "/>
  </numFmts>
  <fonts count="30" x14ac:knownFonts="1">
    <font>
      <sz val="11"/>
      <color theme="1"/>
      <name val="Calibri"/>
      <family val="2"/>
      <scheme val="minor"/>
    </font>
    <font>
      <sz val="10"/>
      <color indexed="8"/>
      <name val="Arial"/>
      <family val="2"/>
    </font>
    <font>
      <b/>
      <sz val="14"/>
      <color indexed="8"/>
      <name val="Arial"/>
      <family val="2"/>
    </font>
    <font>
      <sz val="11"/>
      <color theme="1"/>
      <name val="Calibri"/>
      <family val="2"/>
      <scheme val="minor"/>
    </font>
    <font>
      <sz val="10"/>
      <color theme="1"/>
      <name val="Verdana"/>
      <family val="2"/>
    </font>
    <font>
      <sz val="10"/>
      <color indexed="8"/>
      <name val="Verdana"/>
      <family val="2"/>
    </font>
    <font>
      <b/>
      <sz val="14"/>
      <color indexed="8"/>
      <name val="Calibri"/>
      <family val="2"/>
      <scheme val="minor"/>
    </font>
    <font>
      <b/>
      <sz val="14"/>
      <color rgb="FFFF0000"/>
      <name val="Calibri"/>
      <family val="2"/>
      <scheme val="minor"/>
    </font>
    <font>
      <sz val="10"/>
      <color indexed="8"/>
      <name val="Calibri"/>
      <family val="2"/>
      <scheme val="minor"/>
    </font>
    <font>
      <b/>
      <sz val="10"/>
      <color indexed="8"/>
      <name val="Calibri"/>
      <family val="2"/>
      <scheme val="minor"/>
    </font>
    <font>
      <b/>
      <sz val="9.5"/>
      <color indexed="8"/>
      <name val="Calibri"/>
      <family val="2"/>
      <scheme val="minor"/>
    </font>
    <font>
      <sz val="9.5"/>
      <color indexed="8"/>
      <name val="Calibri"/>
      <family val="2"/>
      <scheme val="minor"/>
    </font>
    <font>
      <sz val="11"/>
      <color indexed="8"/>
      <name val="Calibri"/>
      <family val="2"/>
      <scheme val="minor"/>
    </font>
    <font>
      <sz val="11"/>
      <color theme="1"/>
      <name val="Calibri Light"/>
      <family val="2"/>
    </font>
    <font>
      <b/>
      <i/>
      <sz val="11"/>
      <color theme="1"/>
      <name val="Calibri"/>
      <family val="2"/>
      <scheme val="minor"/>
    </font>
    <font>
      <i/>
      <sz val="10"/>
      <color indexed="8"/>
      <name val="Arial"/>
      <family val="2"/>
    </font>
    <font>
      <sz val="10"/>
      <name val="Arial"/>
      <family val="2"/>
    </font>
    <font>
      <b/>
      <sz val="11"/>
      <color rgb="FF000000"/>
      <name val="Calibri"/>
      <family val="2"/>
      <scheme val="minor"/>
    </font>
    <font>
      <sz val="11"/>
      <color rgb="FF000000"/>
      <name val="Calibri"/>
      <family val="2"/>
      <scheme val="minor"/>
    </font>
    <font>
      <sz val="10"/>
      <color rgb="FF000000"/>
      <name val="Arial"/>
      <family val="2"/>
    </font>
    <font>
      <b/>
      <sz val="10"/>
      <color rgb="FF000000"/>
      <name val="Arial"/>
      <family val="2"/>
    </font>
    <font>
      <b/>
      <sz val="10"/>
      <color indexed="8"/>
      <name val="Arial"/>
      <family val="2"/>
    </font>
    <font>
      <b/>
      <sz val="9.5"/>
      <color indexed="8"/>
      <name val="Arial"/>
      <family val="2"/>
    </font>
    <font>
      <sz val="11"/>
      <color indexed="8"/>
      <name val="Arial"/>
      <family val="2"/>
    </font>
    <font>
      <b/>
      <sz val="11"/>
      <color theme="0"/>
      <name val="Calibri"/>
      <family val="2"/>
      <scheme val="minor"/>
    </font>
    <font>
      <sz val="11"/>
      <color theme="1"/>
      <name val="Calibri"/>
      <family val="2"/>
    </font>
    <font>
      <b/>
      <sz val="10"/>
      <color theme="0"/>
      <name val="Calibri"/>
      <family val="2"/>
      <scheme val="minor"/>
    </font>
    <font>
      <sz val="11"/>
      <name val="Calibri"/>
      <family val="2"/>
      <scheme val="minor"/>
    </font>
    <font>
      <sz val="10"/>
      <color rgb="FF000000"/>
      <name val="Arial"/>
      <family val="2"/>
    </font>
    <font>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bgColor rgb="FFD3D3D3"/>
      </patternFill>
    </fill>
    <fill>
      <patternFill patternType="solid">
        <fgColor rgb="FFFFFF99"/>
        <bgColor indexed="64"/>
      </patternFill>
    </fill>
    <fill>
      <patternFill patternType="solid">
        <fgColor theme="4" tint="-0.249977111117893"/>
        <bgColor indexed="64"/>
      </patternFill>
    </fill>
    <fill>
      <patternFill patternType="solid">
        <fgColor rgb="FFFFFFFF"/>
        <bgColor rgb="FF000000"/>
      </patternFill>
    </fill>
  </fills>
  <borders count="15">
    <border>
      <left/>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s>
  <cellStyleXfs count="4">
    <xf numFmtId="0" fontId="0" fillId="0" borderId="0"/>
    <xf numFmtId="165" fontId="3" fillId="0" borderId="0" applyFont="0" applyFill="0" applyBorder="0" applyAlignment="0" applyProtection="0"/>
    <xf numFmtId="165" fontId="3" fillId="0" borderId="0" applyFont="0" applyFill="0" applyBorder="0" applyAlignment="0" applyProtection="0"/>
    <xf numFmtId="0" fontId="18" fillId="0" borderId="0"/>
  </cellStyleXfs>
  <cellXfs count="92">
    <xf numFmtId="0" fontId="0" fillId="0" borderId="0" xfId="0"/>
    <xf numFmtId="0" fontId="1" fillId="2" borderId="0" xfId="0" applyFont="1" applyFill="1"/>
    <xf numFmtId="0" fontId="2" fillId="2" borderId="0" xfId="0" applyFont="1" applyFill="1"/>
    <xf numFmtId="0" fontId="4" fillId="0" borderId="0" xfId="0" applyFont="1" applyAlignment="1">
      <alignment vertical="center" wrapText="1"/>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xf numFmtId="0" fontId="11" fillId="2" borderId="0" xfId="0" applyFont="1" applyFill="1" applyAlignment="1">
      <alignment horizontal="left" vertical="top" wrapText="1"/>
    </xf>
    <xf numFmtId="0" fontId="10" fillId="2" borderId="0" xfId="0" applyFont="1" applyFill="1" applyAlignment="1">
      <alignment horizontal="left" vertical="top" wrapText="1"/>
    </xf>
    <xf numFmtId="0" fontId="13" fillId="0" borderId="0" xfId="0" applyFont="1"/>
    <xf numFmtId="0" fontId="14" fillId="0" borderId="3" xfId="0" applyFont="1" applyBorder="1"/>
    <xf numFmtId="0" fontId="13" fillId="0" borderId="3" xfId="0" applyFont="1" applyBorder="1"/>
    <xf numFmtId="0" fontId="15" fillId="2" borderId="0" xfId="0" applyFont="1" applyFill="1"/>
    <xf numFmtId="0" fontId="10" fillId="2" borderId="0" xfId="0" applyFont="1" applyFill="1" applyAlignment="1">
      <alignment wrapText="1"/>
    </xf>
    <xf numFmtId="0" fontId="6" fillId="2" borderId="0" xfId="0" applyFont="1" applyFill="1" applyAlignment="1">
      <alignment wrapText="1"/>
    </xf>
    <xf numFmtId="0" fontId="16" fillId="3" borderId="4" xfId="0" applyFont="1" applyFill="1" applyBorder="1" applyAlignment="1">
      <alignment vertical="top" wrapText="1"/>
    </xf>
    <xf numFmtId="0" fontId="19" fillId="4" borderId="5" xfId="3" applyFont="1" applyFill="1" applyBorder="1" applyAlignment="1">
      <alignment vertical="top" wrapText="1" readingOrder="1"/>
    </xf>
    <xf numFmtId="0" fontId="19" fillId="5" borderId="5" xfId="3" applyFont="1" applyFill="1" applyBorder="1" applyAlignment="1">
      <alignment horizontal="left" vertical="top" wrapText="1" readingOrder="1"/>
    </xf>
    <xf numFmtId="0" fontId="19" fillId="4" borderId="6" xfId="3" applyFont="1" applyFill="1" applyBorder="1" applyAlignment="1">
      <alignment vertical="top" wrapText="1" readingOrder="1"/>
    </xf>
    <xf numFmtId="0" fontId="19" fillId="5" borderId="5" xfId="3" applyFont="1" applyFill="1" applyBorder="1" applyAlignment="1">
      <alignment vertical="top" wrapText="1" readingOrder="1"/>
    </xf>
    <xf numFmtId="166" fontId="0" fillId="0" borderId="3" xfId="1" applyNumberFormat="1" applyFont="1" applyFill="1" applyBorder="1" applyAlignment="1" applyProtection="1">
      <alignment horizontal="center" vertical="center" wrapText="1"/>
    </xf>
    <xf numFmtId="0" fontId="19" fillId="4" borderId="5" xfId="3" applyFont="1" applyFill="1" applyBorder="1" applyAlignment="1">
      <alignment horizontal="center" vertical="center" wrapText="1" readingOrder="1"/>
    </xf>
    <xf numFmtId="166" fontId="3" fillId="0" borderId="3" xfId="1" applyNumberFormat="1" applyFont="1" applyFill="1" applyBorder="1" applyAlignment="1" applyProtection="1">
      <alignment horizontal="center" vertical="center" wrapText="1"/>
    </xf>
    <xf numFmtId="0" fontId="19" fillId="5" borderId="5" xfId="3" applyFont="1" applyFill="1" applyBorder="1" applyAlignment="1">
      <alignment horizontal="center" vertical="center" wrapText="1" readingOrder="1"/>
    </xf>
    <xf numFmtId="0" fontId="19" fillId="4" borderId="6" xfId="3" applyFont="1" applyFill="1" applyBorder="1" applyAlignment="1">
      <alignment horizontal="center" vertical="center" wrapText="1" readingOrder="1"/>
    </xf>
    <xf numFmtId="164" fontId="0" fillId="0" borderId="3" xfId="1" applyNumberFormat="1" applyFont="1" applyFill="1" applyBorder="1" applyAlignment="1" applyProtection="1">
      <alignment horizontal="center" vertical="center" wrapText="1"/>
    </xf>
    <xf numFmtId="3" fontId="18" fillId="0" borderId="3" xfId="0" applyNumberFormat="1" applyFont="1" applyBorder="1" applyAlignment="1">
      <alignment horizontal="center" vertical="center" wrapText="1"/>
    </xf>
    <xf numFmtId="0" fontId="19" fillId="5" borderId="7" xfId="3" applyFont="1" applyFill="1" applyBorder="1" applyAlignment="1">
      <alignment horizontal="center" vertical="center" wrapText="1" readingOrder="1"/>
    </xf>
    <xf numFmtId="0" fontId="19" fillId="5" borderId="6" xfId="3" applyFont="1" applyFill="1" applyBorder="1" applyAlignment="1">
      <alignment vertical="top" wrapText="1" readingOrder="1"/>
    </xf>
    <xf numFmtId="0" fontId="19" fillId="4" borderId="7" xfId="3" applyFont="1" applyFill="1" applyBorder="1" applyAlignment="1">
      <alignment horizontal="center" vertical="center" wrapText="1" readingOrder="1"/>
    </xf>
    <xf numFmtId="0" fontId="19" fillId="4" borderId="8" xfId="3" applyFont="1" applyFill="1" applyBorder="1" applyAlignment="1">
      <alignment horizontal="center" vertical="center" wrapText="1" readingOrder="1"/>
    </xf>
    <xf numFmtId="0" fontId="19" fillId="4" borderId="3" xfId="3" applyFont="1" applyFill="1" applyBorder="1" applyAlignment="1">
      <alignment vertical="top" wrapText="1" readingOrder="1"/>
    </xf>
    <xf numFmtId="0" fontId="1" fillId="2" borderId="6" xfId="0" applyFont="1" applyFill="1" applyBorder="1"/>
    <xf numFmtId="0" fontId="1" fillId="2" borderId="3" xfId="0" applyFont="1" applyFill="1" applyBorder="1" applyAlignment="1">
      <alignment wrapText="1"/>
    </xf>
    <xf numFmtId="0" fontId="21" fillId="2" borderId="0" xfId="0" applyFont="1" applyFill="1" applyAlignment="1">
      <alignment wrapText="1"/>
    </xf>
    <xf numFmtId="0" fontId="22" fillId="2" borderId="0" xfId="0" applyFont="1" applyFill="1" applyAlignment="1">
      <alignment wrapText="1"/>
    </xf>
    <xf numFmtId="0" fontId="1" fillId="2" borderId="0" xfId="0" applyFont="1" applyFill="1" applyAlignment="1">
      <alignment horizontal="left" vertical="top" wrapText="1"/>
    </xf>
    <xf numFmtId="0" fontId="21" fillId="2" borderId="0" xfId="0" applyFont="1" applyFill="1" applyAlignment="1">
      <alignment horizontal="left" vertical="top" wrapText="1"/>
    </xf>
    <xf numFmtId="0" fontId="1" fillId="2" borderId="9" xfId="0" applyFont="1" applyFill="1" applyBorder="1" applyAlignment="1">
      <alignment wrapText="1"/>
    </xf>
    <xf numFmtId="0" fontId="19" fillId="4" borderId="10" xfId="3" applyFont="1" applyFill="1" applyBorder="1" applyAlignment="1">
      <alignment horizontal="center" vertical="center" wrapText="1" readingOrder="1"/>
    </xf>
    <xf numFmtId="0" fontId="1" fillId="2" borderId="3" xfId="0" applyFont="1" applyFill="1" applyBorder="1"/>
    <xf numFmtId="0" fontId="19" fillId="4" borderId="3" xfId="3" applyFont="1" applyFill="1" applyBorder="1" applyAlignment="1">
      <alignment horizontal="center" vertical="center" wrapText="1" readingOrder="1"/>
    </xf>
    <xf numFmtId="0" fontId="19" fillId="4" borderId="0" xfId="3" applyFont="1" applyFill="1" applyAlignment="1">
      <alignment horizontal="center" vertical="center" wrapText="1" readingOrder="1"/>
    </xf>
    <xf numFmtId="0" fontId="16" fillId="2" borderId="0" xfId="0" applyFont="1" applyFill="1" applyAlignment="1">
      <alignment horizontal="left" vertical="top" wrapText="1"/>
    </xf>
    <xf numFmtId="0" fontId="24" fillId="7" borderId="2" xfId="0" applyFont="1" applyFill="1" applyBorder="1" applyAlignment="1">
      <alignment horizontal="left" vertical="top" wrapText="1"/>
    </xf>
    <xf numFmtId="0" fontId="24" fillId="7" borderId="3" xfId="0" applyFont="1" applyFill="1" applyBorder="1" applyAlignment="1">
      <alignment horizontal="left" vertical="top" wrapText="1"/>
    </xf>
    <xf numFmtId="0" fontId="24" fillId="7" borderId="1" xfId="0" applyFont="1" applyFill="1" applyBorder="1" applyAlignment="1">
      <alignment horizontal="left" vertical="top" wrapText="1"/>
    </xf>
    <xf numFmtId="0" fontId="26" fillId="7" borderId="3" xfId="0" applyFont="1" applyFill="1" applyBorder="1" applyAlignment="1">
      <alignment horizontal="right" vertical="center"/>
    </xf>
    <xf numFmtId="0" fontId="26" fillId="7" borderId="3" xfId="0" applyFont="1" applyFill="1" applyBorder="1" applyAlignment="1">
      <alignment horizontal="left" vertical="center"/>
    </xf>
    <xf numFmtId="0" fontId="26" fillId="7" borderId="3" xfId="0" applyFont="1" applyFill="1" applyBorder="1" applyAlignment="1">
      <alignment horizontal="right"/>
    </xf>
    <xf numFmtId="0" fontId="1" fillId="2" borderId="0" xfId="0" applyFont="1" applyFill="1" applyAlignment="1">
      <alignment wrapText="1"/>
    </xf>
    <xf numFmtId="0" fontId="0" fillId="0" borderId="0" xfId="0" applyAlignment="1">
      <alignment wrapText="1"/>
    </xf>
    <xf numFmtId="0" fontId="16" fillId="4" borderId="5" xfId="3" applyFont="1" applyFill="1" applyBorder="1" applyAlignment="1">
      <alignment horizontal="center" vertical="center" wrapText="1" readingOrder="1"/>
    </xf>
    <xf numFmtId="0" fontId="25" fillId="0" borderId="3" xfId="0" applyFont="1" applyBorder="1" applyAlignment="1">
      <alignment vertical="center"/>
    </xf>
    <xf numFmtId="0" fontId="24" fillId="7" borderId="11" xfId="0" applyFont="1" applyFill="1" applyBorder="1" applyAlignment="1">
      <alignment horizontal="left" vertical="top" wrapText="1"/>
    </xf>
    <xf numFmtId="0" fontId="25" fillId="0" borderId="12" xfId="0" applyFont="1" applyBorder="1" applyAlignment="1">
      <alignment horizontal="center" vertical="center"/>
    </xf>
    <xf numFmtId="3" fontId="18" fillId="0" borderId="12" xfId="0" applyNumberFormat="1" applyFont="1" applyBorder="1" applyAlignment="1">
      <alignment horizontal="center" vertical="center" wrapText="1"/>
    </xf>
    <xf numFmtId="167" fontId="0" fillId="0" borderId="3" xfId="1" applyNumberFormat="1" applyFont="1" applyFill="1" applyBorder="1" applyAlignment="1" applyProtection="1">
      <alignment horizontal="center" vertical="center" wrapText="1"/>
    </xf>
    <xf numFmtId="0" fontId="24" fillId="7" borderId="3" xfId="0" applyFont="1" applyFill="1" applyBorder="1" applyAlignment="1">
      <alignment horizontal="right" vertical="center"/>
    </xf>
    <xf numFmtId="0" fontId="24" fillId="7" borderId="3" xfId="0" applyFont="1" applyFill="1" applyBorder="1" applyAlignment="1">
      <alignment horizontal="left" vertical="center"/>
    </xf>
    <xf numFmtId="0" fontId="24" fillId="7" borderId="3" xfId="0" applyFont="1" applyFill="1" applyBorder="1" applyAlignment="1">
      <alignment horizontal="right"/>
    </xf>
    <xf numFmtId="166" fontId="24" fillId="7" borderId="3" xfId="0" applyNumberFormat="1" applyFont="1" applyFill="1" applyBorder="1" applyAlignment="1">
      <alignment horizontal="center"/>
    </xf>
    <xf numFmtId="0" fontId="0" fillId="0" borderId="3" xfId="0" applyBorder="1" applyAlignment="1">
      <alignment vertical="center" wrapText="1"/>
    </xf>
    <xf numFmtId="3" fontId="0" fillId="0" borderId="3" xfId="0" applyNumberFormat="1" applyBorder="1" applyAlignment="1">
      <alignment horizontal="center" vertical="center" wrapText="1"/>
    </xf>
    <xf numFmtId="166" fontId="24" fillId="7" borderId="3" xfId="0" applyNumberFormat="1" applyFont="1" applyFill="1" applyBorder="1"/>
    <xf numFmtId="1" fontId="0" fillId="0" borderId="3" xfId="1" applyNumberFormat="1" applyFont="1" applyFill="1" applyBorder="1" applyAlignment="1" applyProtection="1">
      <alignment horizontal="center" vertical="center" wrapText="1"/>
    </xf>
    <xf numFmtId="0" fontId="29" fillId="2" borderId="0" xfId="0" applyFont="1" applyFill="1" applyAlignment="1">
      <alignment wrapText="1"/>
    </xf>
    <xf numFmtId="166" fontId="0" fillId="0" borderId="3" xfId="1" applyNumberFormat="1" applyFont="1" applyBorder="1" applyAlignment="1">
      <alignment horizontal="center" vertical="center" wrapText="1"/>
    </xf>
    <xf numFmtId="0" fontId="28" fillId="4" borderId="8" xfId="3" applyFont="1" applyFill="1" applyBorder="1" applyAlignment="1">
      <alignment horizontal="center" vertical="center" wrapText="1" readingOrder="1"/>
    </xf>
    <xf numFmtId="166" fontId="26" fillId="7" borderId="3" xfId="0" applyNumberFormat="1" applyFont="1" applyFill="1" applyBorder="1" applyAlignment="1">
      <alignment horizontal="center"/>
    </xf>
    <xf numFmtId="0" fontId="19" fillId="2" borderId="3" xfId="0" applyFont="1" applyFill="1" applyBorder="1" applyAlignment="1">
      <alignment wrapText="1"/>
    </xf>
    <xf numFmtId="0" fontId="19" fillId="3" borderId="4" xfId="0" applyFont="1" applyFill="1" applyBorder="1" applyAlignment="1">
      <alignment vertical="top" wrapText="1"/>
    </xf>
    <xf numFmtId="0" fontId="19" fillId="3" borderId="4" xfId="0" applyFont="1" applyFill="1" applyBorder="1" applyAlignment="1">
      <alignment vertical="top"/>
    </xf>
    <xf numFmtId="0" fontId="19" fillId="8" borderId="4" xfId="0" applyFont="1" applyFill="1" applyBorder="1" applyAlignment="1">
      <alignment wrapText="1"/>
    </xf>
    <xf numFmtId="0" fontId="19" fillId="8" borderId="13" xfId="0" applyFont="1" applyFill="1" applyBorder="1" applyAlignment="1">
      <alignment wrapText="1"/>
    </xf>
    <xf numFmtId="164" fontId="0" fillId="4" borderId="3" xfId="1" applyNumberFormat="1" applyFont="1" applyFill="1" applyBorder="1" applyAlignment="1" applyProtection="1">
      <alignment horizontal="center" vertical="center" wrapText="1"/>
    </xf>
    <xf numFmtId="0" fontId="24" fillId="7" borderId="1" xfId="0" applyFont="1" applyFill="1" applyBorder="1" applyAlignment="1">
      <alignment horizontal="center" vertical="top" wrapText="1"/>
    </xf>
    <xf numFmtId="164" fontId="0" fillId="6" borderId="3" xfId="1" applyNumberFormat="1" applyFont="1" applyFill="1" applyBorder="1" applyAlignment="1" applyProtection="1">
      <alignment horizontal="center" vertical="center" wrapText="1"/>
      <protection locked="0"/>
    </xf>
    <xf numFmtId="9" fontId="0" fillId="6" borderId="3" xfId="1" applyNumberFormat="1" applyFont="1" applyFill="1" applyBorder="1" applyAlignment="1" applyProtection="1">
      <alignment horizontal="center" vertical="center" wrapText="1"/>
      <protection locked="0"/>
    </xf>
    <xf numFmtId="9" fontId="0" fillId="6" borderId="3" xfId="1" applyNumberFormat="1" applyFont="1" applyFill="1" applyBorder="1" applyAlignment="1" applyProtection="1">
      <alignment horizontal="center" vertical="center"/>
      <protection locked="0"/>
    </xf>
    <xf numFmtId="164" fontId="3" fillId="6" borderId="3" xfId="1" applyNumberFormat="1" applyFont="1" applyFill="1" applyBorder="1" applyAlignment="1" applyProtection="1">
      <alignment horizontal="center" vertical="center" wrapText="1"/>
      <protection locked="0"/>
    </xf>
    <xf numFmtId="0" fontId="28" fillId="4" borderId="8" xfId="3" applyFont="1" applyFill="1" applyBorder="1" applyAlignment="1" applyProtection="1">
      <alignment horizontal="center" vertical="center" wrapText="1" readingOrder="1"/>
      <protection locked="0"/>
    </xf>
    <xf numFmtId="0" fontId="28" fillId="4" borderId="0" xfId="3" applyFont="1" applyFill="1" applyAlignment="1">
      <alignment horizontal="center" vertical="center" wrapText="1" readingOrder="1"/>
    </xf>
    <xf numFmtId="9" fontId="0" fillId="6" borderId="14" xfId="1" applyNumberFormat="1" applyFont="1" applyFill="1" applyBorder="1" applyAlignment="1" applyProtection="1">
      <alignment horizontal="center" vertical="center" wrapText="1"/>
      <protection locked="0"/>
    </xf>
    <xf numFmtId="0" fontId="16" fillId="2" borderId="0" xfId="0" applyFont="1" applyFill="1" applyAlignment="1">
      <alignment horizontal="left" vertical="top" wrapText="1"/>
    </xf>
    <xf numFmtId="0" fontId="1" fillId="2" borderId="0" xfId="0" applyFont="1" applyFill="1" applyAlignment="1">
      <alignment horizontal="left" vertical="top" wrapText="1"/>
    </xf>
    <xf numFmtId="0" fontId="23" fillId="2" borderId="0" xfId="0" applyFont="1" applyFill="1" applyAlignment="1">
      <alignment horizontal="left" vertical="top" wrapText="1"/>
    </xf>
    <xf numFmtId="0" fontId="18"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cellXfs>
  <cellStyles count="4">
    <cellStyle name="Normal" xfId="3" xr:uid="{7F2B7DAD-D629-43C4-A803-3BEF6884B3F0}"/>
    <cellStyle name="Standaard" xfId="0" builtinId="0"/>
    <cellStyle name="Valuta" xfId="1" builtinId="4"/>
    <cellStyle name="Valuta 2" xfId="2" xr:uid="{00000000-0005-0000-0000-000002000000}"/>
  </cellStyles>
  <dxfs count="0"/>
  <tableStyles count="0" defaultTableStyle="TableStyleMedium9" defaultPivotStyle="PivotStyleLight16"/>
  <colors>
    <mruColors>
      <color rgb="FFFFFF99"/>
      <color rgb="FFFF6600"/>
      <color rgb="FF00FF00"/>
      <color rgb="FFB1D3B8"/>
      <color rgb="FF539361"/>
      <color rgb="FF8CBE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015AA-9F20-4AC3-9A76-1BE1598CC95C}">
  <sheetPr>
    <pageSetUpPr fitToPage="1"/>
  </sheetPr>
  <dimension ref="A1:J63"/>
  <sheetViews>
    <sheetView tabSelected="1" topLeftCell="A11" zoomScaleNormal="100" zoomScalePageLayoutView="150" workbookViewId="0">
      <selection activeCell="F35" sqref="F35"/>
    </sheetView>
  </sheetViews>
  <sheetFormatPr baseColWidth="10" defaultColWidth="9.1640625" defaultRowHeight="13" x14ac:dyDescent="0.15"/>
  <cols>
    <col min="1" max="1" width="3" style="1" customWidth="1"/>
    <col min="2" max="2" width="52.1640625" style="1" customWidth="1"/>
    <col min="3" max="3" width="13.5" style="1" customWidth="1"/>
    <col min="4" max="4" width="18.5" style="1" customWidth="1"/>
    <col min="5" max="5" width="18.33203125" style="1" customWidth="1"/>
    <col min="6" max="6" width="9.1640625" style="1"/>
    <col min="7" max="7" width="61.5" style="52" customWidth="1"/>
    <col min="8" max="16384" width="9.1640625" style="1"/>
  </cols>
  <sheetData>
    <row r="1" spans="1:10" ht="19" x14ac:dyDescent="0.25">
      <c r="A1" s="2"/>
      <c r="B1" s="5" t="s">
        <v>0</v>
      </c>
      <c r="C1" s="5"/>
      <c r="D1" s="6"/>
      <c r="E1" s="5"/>
      <c r="F1" s="4"/>
    </row>
    <row r="2" spans="1:10" ht="13.75" customHeight="1" x14ac:dyDescent="0.25">
      <c r="A2" s="2"/>
      <c r="B2" s="8"/>
      <c r="C2" s="8"/>
      <c r="D2" s="5"/>
      <c r="E2" s="5"/>
      <c r="F2" s="4"/>
    </row>
    <row r="3" spans="1:10" ht="13.75" customHeight="1" x14ac:dyDescent="0.2">
      <c r="A3" s="2"/>
      <c r="B3" s="36" t="s">
        <v>1</v>
      </c>
      <c r="C3" s="37"/>
      <c r="D3" s="37"/>
      <c r="E3" s="37"/>
      <c r="F3" s="4"/>
    </row>
    <row r="4" spans="1:10" ht="23" customHeight="1" x14ac:dyDescent="0.2">
      <c r="A4" s="2"/>
      <c r="B4" s="87" t="s">
        <v>2</v>
      </c>
      <c r="C4" s="88"/>
      <c r="D4" s="88"/>
      <c r="E4" s="88"/>
      <c r="F4" s="4"/>
    </row>
    <row r="5" spans="1:10" ht="19" customHeight="1" x14ac:dyDescent="0.2">
      <c r="A5" s="2"/>
      <c r="B5" s="39" t="s">
        <v>3</v>
      </c>
      <c r="C5" s="38"/>
      <c r="D5" s="38"/>
      <c r="E5" s="38"/>
      <c r="F5" s="4"/>
    </row>
    <row r="6" spans="1:10" ht="19" customHeight="1" x14ac:dyDescent="0.2">
      <c r="A6" s="2"/>
      <c r="B6" s="87" t="s">
        <v>4</v>
      </c>
      <c r="C6" s="87"/>
      <c r="D6" s="87"/>
      <c r="E6" s="87"/>
      <c r="F6" s="4"/>
    </row>
    <row r="7" spans="1:10" ht="58.5" customHeight="1" x14ac:dyDescent="0.2">
      <c r="A7" s="2"/>
      <c r="B7" s="86" t="s">
        <v>5</v>
      </c>
      <c r="C7" s="86"/>
      <c r="D7" s="86"/>
      <c r="E7" s="86"/>
      <c r="F7" s="4"/>
    </row>
    <row r="8" spans="1:10" ht="88.5" customHeight="1" x14ac:dyDescent="0.25">
      <c r="A8" s="2"/>
      <c r="B8" s="86" t="s">
        <v>6</v>
      </c>
      <c r="C8" s="86"/>
      <c r="D8" s="86"/>
      <c r="E8" s="86"/>
      <c r="F8" s="45"/>
      <c r="G8" s="16"/>
      <c r="H8" s="7"/>
      <c r="I8" s="7"/>
      <c r="J8" s="4"/>
    </row>
    <row r="9" spans="1:10" ht="38.25" customHeight="1" x14ac:dyDescent="0.2">
      <c r="A9" s="2"/>
      <c r="B9" s="86" t="s">
        <v>7</v>
      </c>
      <c r="C9" s="86"/>
      <c r="D9" s="86"/>
      <c r="E9" s="86"/>
      <c r="F9" s="45"/>
    </row>
    <row r="10" spans="1:10" ht="30.75" customHeight="1" x14ac:dyDescent="0.2">
      <c r="A10" s="2"/>
      <c r="B10" s="86" t="s">
        <v>8</v>
      </c>
      <c r="C10" s="86"/>
      <c r="D10" s="86"/>
      <c r="E10" s="86"/>
      <c r="F10" s="45"/>
    </row>
    <row r="11" spans="1:10" ht="29.5" customHeight="1" x14ac:dyDescent="0.2">
      <c r="A11" s="2"/>
      <c r="B11" s="86" t="s">
        <v>9</v>
      </c>
      <c r="C11" s="86"/>
      <c r="D11" s="86"/>
      <c r="E11" s="86"/>
      <c r="F11" s="45"/>
    </row>
    <row r="12" spans="1:10" ht="19" customHeight="1" x14ac:dyDescent="0.2">
      <c r="A12" s="2"/>
      <c r="B12" s="86"/>
      <c r="C12" s="86"/>
      <c r="D12" s="86"/>
      <c r="E12" s="86"/>
      <c r="F12" s="45"/>
    </row>
    <row r="13" spans="1:10" ht="48" x14ac:dyDescent="0.15">
      <c r="B13" s="46" t="s">
        <v>10</v>
      </c>
      <c r="C13" s="46" t="s">
        <v>11</v>
      </c>
      <c r="D13" s="47" t="s">
        <v>12</v>
      </c>
      <c r="E13" s="48" t="s">
        <v>13</v>
      </c>
      <c r="F13" s="78" t="s">
        <v>14</v>
      </c>
      <c r="G13" s="68" t="s">
        <v>15</v>
      </c>
    </row>
    <row r="14" spans="1:10" ht="15" x14ac:dyDescent="0.2">
      <c r="B14" s="18" t="s">
        <v>16</v>
      </c>
      <c r="C14" s="23">
        <v>286</v>
      </c>
      <c r="D14" s="82"/>
      <c r="E14" s="24">
        <f>SUM(C14*D14)</f>
        <v>0</v>
      </c>
      <c r="F14" s="80">
        <v>0</v>
      </c>
      <c r="G14" s="53"/>
    </row>
    <row r="15" spans="1:10" ht="15" x14ac:dyDescent="0.2">
      <c r="B15" s="18" t="s">
        <v>17</v>
      </c>
      <c r="C15" s="23">
        <v>489</v>
      </c>
      <c r="D15" s="82"/>
      <c r="E15" s="24">
        <f t="shared" ref="E15:E51" si="0">SUM(C15*D15)</f>
        <v>0</v>
      </c>
      <c r="F15" s="80">
        <v>0</v>
      </c>
      <c r="G15" s="53"/>
    </row>
    <row r="16" spans="1:10" ht="15" x14ac:dyDescent="0.2">
      <c r="B16" s="18" t="s">
        <v>18</v>
      </c>
      <c r="C16" s="23">
        <v>519</v>
      </c>
      <c r="D16" s="82"/>
      <c r="E16" s="24">
        <f t="shared" si="0"/>
        <v>0</v>
      </c>
      <c r="F16" s="80">
        <v>0</v>
      </c>
      <c r="G16" s="53"/>
    </row>
    <row r="17" spans="2:7" ht="15" x14ac:dyDescent="0.2">
      <c r="B17" s="18" t="s">
        <v>19</v>
      </c>
      <c r="C17" s="23">
        <v>0</v>
      </c>
      <c r="D17" s="82"/>
      <c r="E17" s="24">
        <f t="shared" si="0"/>
        <v>0</v>
      </c>
      <c r="F17" s="80">
        <v>0</v>
      </c>
      <c r="G17" s="53"/>
    </row>
    <row r="18" spans="2:7" ht="15" x14ac:dyDescent="0.2">
      <c r="B18" s="18" t="s">
        <v>20</v>
      </c>
      <c r="C18" s="23">
        <v>0</v>
      </c>
      <c r="D18" s="82"/>
      <c r="E18" s="24">
        <f t="shared" si="0"/>
        <v>0</v>
      </c>
      <c r="F18" s="80">
        <v>0</v>
      </c>
      <c r="G18" s="53"/>
    </row>
    <row r="19" spans="2:7" ht="15" x14ac:dyDescent="0.2">
      <c r="B19" s="18" t="s">
        <v>21</v>
      </c>
      <c r="C19" s="23">
        <v>1</v>
      </c>
      <c r="D19" s="82"/>
      <c r="E19" s="24">
        <f t="shared" si="0"/>
        <v>0</v>
      </c>
      <c r="F19" s="80">
        <v>0</v>
      </c>
      <c r="G19" s="53"/>
    </row>
    <row r="20" spans="2:7" ht="15" x14ac:dyDescent="0.2">
      <c r="B20" s="19" t="s">
        <v>22</v>
      </c>
      <c r="C20" s="25">
        <v>1</v>
      </c>
      <c r="D20" s="82"/>
      <c r="E20" s="24">
        <f t="shared" si="0"/>
        <v>0</v>
      </c>
      <c r="F20" s="80">
        <v>0</v>
      </c>
      <c r="G20" s="53"/>
    </row>
    <row r="21" spans="2:7" ht="15" x14ac:dyDescent="0.2">
      <c r="B21" s="20" t="s">
        <v>23</v>
      </c>
      <c r="C21" s="26">
        <v>1852</v>
      </c>
      <c r="D21" s="82"/>
      <c r="E21" s="24">
        <f t="shared" si="0"/>
        <v>0</v>
      </c>
      <c r="F21" s="80">
        <v>0</v>
      </c>
      <c r="G21" s="53"/>
    </row>
    <row r="22" spans="2:7" ht="15" x14ac:dyDescent="0.2">
      <c r="B22" s="20" t="s">
        <v>24</v>
      </c>
      <c r="C22" s="26">
        <v>1</v>
      </c>
      <c r="D22" s="82"/>
      <c r="E22" s="24">
        <f t="shared" si="0"/>
        <v>0</v>
      </c>
      <c r="F22" s="80">
        <v>0</v>
      </c>
      <c r="G22" s="53"/>
    </row>
    <row r="23" spans="2:7" ht="15" x14ac:dyDescent="0.2">
      <c r="B23" s="20" t="s">
        <v>25</v>
      </c>
      <c r="C23" s="26">
        <v>5</v>
      </c>
      <c r="D23" s="82"/>
      <c r="E23" s="24">
        <f t="shared" si="0"/>
        <v>0</v>
      </c>
      <c r="F23" s="80">
        <v>0</v>
      </c>
      <c r="G23" s="53"/>
    </row>
    <row r="24" spans="2:7" ht="15" x14ac:dyDescent="0.2">
      <c r="B24" s="20" t="s">
        <v>26</v>
      </c>
      <c r="C24" s="26">
        <v>2</v>
      </c>
      <c r="D24" s="82"/>
      <c r="E24" s="24">
        <f t="shared" si="0"/>
        <v>0</v>
      </c>
      <c r="F24" s="80">
        <v>0</v>
      </c>
      <c r="G24" s="53"/>
    </row>
    <row r="25" spans="2:7" ht="15" x14ac:dyDescent="0.2">
      <c r="B25" s="18" t="s">
        <v>27</v>
      </c>
      <c r="C25" s="54">
        <v>2163</v>
      </c>
      <c r="D25" s="82"/>
      <c r="E25" s="24">
        <f t="shared" si="0"/>
        <v>0</v>
      </c>
      <c r="F25" s="80">
        <v>0</v>
      </c>
      <c r="G25" s="53"/>
    </row>
    <row r="26" spans="2:7" ht="15" x14ac:dyDescent="0.2">
      <c r="B26" s="21" t="s">
        <v>28</v>
      </c>
      <c r="C26" s="25">
        <v>829</v>
      </c>
      <c r="D26" s="82"/>
      <c r="E26" s="24">
        <f t="shared" si="0"/>
        <v>0</v>
      </c>
      <c r="F26" s="80">
        <v>0</v>
      </c>
      <c r="G26" s="53"/>
    </row>
    <row r="27" spans="2:7" ht="15" x14ac:dyDescent="0.2">
      <c r="B27" s="21" t="s">
        <v>29</v>
      </c>
      <c r="C27" s="25">
        <v>2329</v>
      </c>
      <c r="D27" s="82"/>
      <c r="E27" s="24">
        <f t="shared" si="0"/>
        <v>0</v>
      </c>
      <c r="F27" s="80">
        <v>0</v>
      </c>
      <c r="G27" s="53"/>
    </row>
    <row r="28" spans="2:7" ht="15" x14ac:dyDescent="0.2">
      <c r="B28" s="21" t="s">
        <v>30</v>
      </c>
      <c r="C28" s="25">
        <v>2161</v>
      </c>
      <c r="D28" s="82"/>
      <c r="E28" s="24">
        <f t="shared" si="0"/>
        <v>0</v>
      </c>
      <c r="F28" s="80">
        <v>0</v>
      </c>
      <c r="G28" s="53"/>
    </row>
    <row r="29" spans="2:7" ht="15" x14ac:dyDescent="0.2">
      <c r="B29" s="21" t="s">
        <v>31</v>
      </c>
      <c r="C29" s="25">
        <v>1</v>
      </c>
      <c r="D29" s="82"/>
      <c r="E29" s="24">
        <f t="shared" si="0"/>
        <v>0</v>
      </c>
      <c r="F29" s="80">
        <v>0</v>
      </c>
      <c r="G29" s="53"/>
    </row>
    <row r="30" spans="2:7" ht="15" x14ac:dyDescent="0.2">
      <c r="B30" s="21" t="s">
        <v>32</v>
      </c>
      <c r="C30" s="25">
        <v>0</v>
      </c>
      <c r="D30" s="82"/>
      <c r="E30" s="24">
        <f t="shared" si="0"/>
        <v>0</v>
      </c>
      <c r="F30" s="80">
        <v>0</v>
      </c>
      <c r="G30" s="53"/>
    </row>
    <row r="31" spans="2:7" ht="16" x14ac:dyDescent="0.2">
      <c r="B31" s="30" t="s">
        <v>33</v>
      </c>
      <c r="C31" s="25">
        <v>1645</v>
      </c>
      <c r="D31" s="82"/>
      <c r="E31" s="24">
        <f t="shared" si="0"/>
        <v>0</v>
      </c>
      <c r="F31" s="80">
        <v>0</v>
      </c>
      <c r="G31" s="53" t="s">
        <v>34</v>
      </c>
    </row>
    <row r="32" spans="2:7" ht="15" x14ac:dyDescent="0.2">
      <c r="B32" s="30" t="s">
        <v>35</v>
      </c>
      <c r="C32" s="29">
        <v>104</v>
      </c>
      <c r="D32" s="82"/>
      <c r="E32" s="24">
        <f t="shared" si="0"/>
        <v>0</v>
      </c>
      <c r="F32" s="80">
        <v>0</v>
      </c>
      <c r="G32" s="53"/>
    </row>
    <row r="33" spans="2:7" ht="15" x14ac:dyDescent="0.2">
      <c r="B33" s="34" t="s">
        <v>36</v>
      </c>
      <c r="C33" s="29">
        <v>742</v>
      </c>
      <c r="D33" s="82"/>
      <c r="E33" s="24">
        <f t="shared" si="0"/>
        <v>0</v>
      </c>
      <c r="F33" s="80">
        <v>0</v>
      </c>
      <c r="G33" s="53"/>
    </row>
    <row r="34" spans="2:7" ht="32" x14ac:dyDescent="0.2">
      <c r="B34" s="33" t="s">
        <v>37</v>
      </c>
      <c r="C34" s="31">
        <v>47</v>
      </c>
      <c r="D34" s="82"/>
      <c r="E34" s="24">
        <f t="shared" si="0"/>
        <v>0</v>
      </c>
      <c r="F34" s="80">
        <v>0</v>
      </c>
      <c r="G34" s="53" t="s">
        <v>38</v>
      </c>
    </row>
    <row r="35" spans="2:7" ht="32" x14ac:dyDescent="0.2">
      <c r="B35" s="35" t="s">
        <v>39</v>
      </c>
      <c r="C35" s="32">
        <v>228</v>
      </c>
      <c r="D35" s="82"/>
      <c r="E35" s="24">
        <f t="shared" si="0"/>
        <v>0</v>
      </c>
      <c r="F35" s="80">
        <v>0</v>
      </c>
      <c r="G35" s="53" t="s">
        <v>40</v>
      </c>
    </row>
    <row r="36" spans="2:7" ht="15" x14ac:dyDescent="0.2">
      <c r="B36" s="35" t="s">
        <v>41</v>
      </c>
      <c r="C36" s="32">
        <v>7</v>
      </c>
      <c r="D36" s="82"/>
      <c r="E36" s="24">
        <f t="shared" si="0"/>
        <v>0</v>
      </c>
      <c r="F36" s="80">
        <v>0</v>
      </c>
      <c r="G36" s="53"/>
    </row>
    <row r="37" spans="2:7" ht="16" x14ac:dyDescent="0.2">
      <c r="B37" s="35" t="s">
        <v>42</v>
      </c>
      <c r="C37" s="32">
        <v>82</v>
      </c>
      <c r="D37" s="82"/>
      <c r="E37" s="24">
        <f t="shared" si="0"/>
        <v>0</v>
      </c>
      <c r="F37" s="80">
        <v>0</v>
      </c>
      <c r="G37" s="53" t="s">
        <v>43</v>
      </c>
    </row>
    <row r="38" spans="2:7" ht="15" x14ac:dyDescent="0.2">
      <c r="B38" s="33" t="s">
        <v>44</v>
      </c>
      <c r="C38" s="32">
        <v>7</v>
      </c>
      <c r="D38" s="82"/>
      <c r="E38" s="24">
        <f t="shared" si="0"/>
        <v>0</v>
      </c>
      <c r="F38" s="80">
        <v>0</v>
      </c>
      <c r="G38" s="53"/>
    </row>
    <row r="39" spans="2:7" ht="15" x14ac:dyDescent="0.2">
      <c r="B39" s="35" t="s">
        <v>45</v>
      </c>
      <c r="C39" s="32">
        <v>4</v>
      </c>
      <c r="D39" s="82"/>
      <c r="E39" s="24">
        <f t="shared" si="0"/>
        <v>0</v>
      </c>
      <c r="F39" s="80">
        <v>0</v>
      </c>
      <c r="G39" s="53"/>
    </row>
    <row r="40" spans="2:7" ht="16" x14ac:dyDescent="0.2">
      <c r="B40" s="35" t="s">
        <v>46</v>
      </c>
      <c r="C40" s="32">
        <v>2215</v>
      </c>
      <c r="D40" s="82"/>
      <c r="E40" s="24">
        <f t="shared" si="0"/>
        <v>0</v>
      </c>
      <c r="F40" s="80">
        <v>0</v>
      </c>
      <c r="G40" s="53" t="s">
        <v>47</v>
      </c>
    </row>
    <row r="41" spans="2:7" ht="15" x14ac:dyDescent="0.2">
      <c r="B41" s="35" t="s">
        <v>48</v>
      </c>
      <c r="C41" s="32">
        <v>15</v>
      </c>
      <c r="D41" s="82"/>
      <c r="E41" s="24">
        <f t="shared" si="0"/>
        <v>0</v>
      </c>
      <c r="F41" s="80">
        <v>0</v>
      </c>
      <c r="G41" s="53"/>
    </row>
    <row r="42" spans="2:7" ht="15" x14ac:dyDescent="0.2">
      <c r="B42" s="35" t="s">
        <v>49</v>
      </c>
      <c r="C42" s="32">
        <v>1</v>
      </c>
      <c r="D42" s="82"/>
      <c r="E42" s="24">
        <f t="shared" si="0"/>
        <v>0</v>
      </c>
      <c r="F42" s="80">
        <v>0</v>
      </c>
      <c r="G42" s="53"/>
    </row>
    <row r="43" spans="2:7" ht="16" x14ac:dyDescent="0.2">
      <c r="B43" s="35" t="s">
        <v>50</v>
      </c>
      <c r="C43" s="32">
        <v>428</v>
      </c>
      <c r="D43" s="82"/>
      <c r="E43" s="24">
        <f t="shared" si="0"/>
        <v>0</v>
      </c>
      <c r="F43" s="80">
        <v>0</v>
      </c>
      <c r="G43" s="53" t="s">
        <v>51</v>
      </c>
    </row>
    <row r="44" spans="2:7" ht="15" x14ac:dyDescent="0.2">
      <c r="B44" s="35" t="s">
        <v>52</v>
      </c>
      <c r="C44" s="32">
        <v>1</v>
      </c>
      <c r="D44" s="82"/>
      <c r="E44" s="24">
        <f t="shared" si="0"/>
        <v>0</v>
      </c>
      <c r="F44" s="80">
        <v>0</v>
      </c>
      <c r="G44" s="53"/>
    </row>
    <row r="45" spans="2:7" ht="15" x14ac:dyDescent="0.2">
      <c r="B45" s="35" t="s">
        <v>53</v>
      </c>
      <c r="C45" s="32">
        <v>1</v>
      </c>
      <c r="D45" s="82"/>
      <c r="E45" s="24">
        <f t="shared" si="0"/>
        <v>0</v>
      </c>
      <c r="F45" s="80">
        <v>0</v>
      </c>
      <c r="G45" s="53"/>
    </row>
    <row r="46" spans="2:7" ht="15" x14ac:dyDescent="0.2">
      <c r="B46" s="40" t="s">
        <v>54</v>
      </c>
      <c r="C46" s="41">
        <v>4</v>
      </c>
      <c r="D46" s="82"/>
      <c r="E46" s="24">
        <f t="shared" si="0"/>
        <v>0</v>
      </c>
      <c r="F46" s="80">
        <v>0</v>
      </c>
      <c r="G46" s="53"/>
    </row>
    <row r="47" spans="2:7" ht="15" x14ac:dyDescent="0.2">
      <c r="B47" s="42" t="s">
        <v>55</v>
      </c>
      <c r="C47" s="43">
        <v>7</v>
      </c>
      <c r="D47" s="82"/>
      <c r="E47" s="24">
        <f t="shared" si="0"/>
        <v>0</v>
      </c>
      <c r="F47" s="80">
        <v>0</v>
      </c>
      <c r="G47" s="53"/>
    </row>
    <row r="48" spans="2:7" ht="15" x14ac:dyDescent="0.2">
      <c r="B48" s="42" t="s">
        <v>56</v>
      </c>
      <c r="C48" s="44">
        <v>2</v>
      </c>
      <c r="D48" s="82"/>
      <c r="E48" s="24">
        <f t="shared" si="0"/>
        <v>0</v>
      </c>
      <c r="F48" s="80">
        <v>0</v>
      </c>
      <c r="G48" s="53"/>
    </row>
    <row r="49" spans="2:7" ht="15" x14ac:dyDescent="0.2">
      <c r="B49" s="35" t="s">
        <v>57</v>
      </c>
      <c r="C49" s="32">
        <v>2</v>
      </c>
      <c r="D49" s="82"/>
      <c r="E49" s="24">
        <f t="shared" si="0"/>
        <v>0</v>
      </c>
      <c r="F49" s="80">
        <v>0</v>
      </c>
      <c r="G49" s="53"/>
    </row>
    <row r="50" spans="2:7" ht="16" x14ac:dyDescent="0.2">
      <c r="B50" s="35" t="s">
        <v>58</v>
      </c>
      <c r="C50" s="32">
        <v>1</v>
      </c>
      <c r="D50" s="82"/>
      <c r="E50" s="24">
        <f t="shared" si="0"/>
        <v>0</v>
      </c>
      <c r="F50" s="80">
        <v>0</v>
      </c>
      <c r="G50" s="53" t="s">
        <v>59</v>
      </c>
    </row>
    <row r="51" spans="2:7" ht="16" x14ac:dyDescent="0.2">
      <c r="B51" s="35" t="s">
        <v>60</v>
      </c>
      <c r="C51" s="32">
        <v>1</v>
      </c>
      <c r="D51" s="82"/>
      <c r="E51" s="24">
        <f t="shared" si="0"/>
        <v>0</v>
      </c>
      <c r="F51" s="85">
        <v>0</v>
      </c>
      <c r="G51" s="53" t="s">
        <v>59</v>
      </c>
    </row>
    <row r="52" spans="2:7" ht="15" x14ac:dyDescent="0.15">
      <c r="B52" s="35"/>
      <c r="C52" s="32"/>
      <c r="D52" s="83"/>
      <c r="E52" s="70"/>
      <c r="F52" s="85">
        <v>0</v>
      </c>
      <c r="G52" s="84"/>
    </row>
    <row r="53" spans="2:7" ht="29" x14ac:dyDescent="0.2">
      <c r="B53" s="72" t="s">
        <v>61</v>
      </c>
      <c r="C53" s="32">
        <v>6</v>
      </c>
      <c r="D53" s="79"/>
      <c r="E53" s="69">
        <f>SUM(C53*D53)</f>
        <v>0</v>
      </c>
      <c r="F53" s="85">
        <v>0</v>
      </c>
      <c r="G53" s="53"/>
    </row>
    <row r="54" spans="2:7" x14ac:dyDescent="0.15">
      <c r="B54" s="33"/>
      <c r="C54" s="32"/>
      <c r="D54" s="32"/>
      <c r="E54" s="32"/>
      <c r="F54" s="32"/>
      <c r="G54" s="68"/>
    </row>
    <row r="55" spans="2:7" ht="15" x14ac:dyDescent="0.2">
      <c r="B55" s="60" t="s">
        <v>62</v>
      </c>
      <c r="C55" s="61"/>
      <c r="D55" s="62" t="s">
        <v>63</v>
      </c>
      <c r="E55" s="63">
        <f>SUM(E47:E54)</f>
        <v>0</v>
      </c>
    </row>
    <row r="56" spans="2:7" ht="15" x14ac:dyDescent="0.2">
      <c r="B56" s="11"/>
      <c r="C56"/>
      <c r="D56"/>
      <c r="E56"/>
    </row>
    <row r="57" spans="2:7" ht="15" x14ac:dyDescent="0.2">
      <c r="B57" s="11"/>
      <c r="C57"/>
      <c r="D57"/>
      <c r="E57"/>
    </row>
    <row r="58" spans="2:7" ht="15" x14ac:dyDescent="0.2">
      <c r="B58" s="11" t="s">
        <v>64</v>
      </c>
      <c r="C58" s="11"/>
    </row>
    <row r="59" spans="2:7" ht="15" x14ac:dyDescent="0.2">
      <c r="B59" s="12" t="s">
        <v>65</v>
      </c>
      <c r="C59" s="11"/>
    </row>
    <row r="60" spans="2:7" ht="15" x14ac:dyDescent="0.2">
      <c r="B60" s="13" t="s">
        <v>66</v>
      </c>
      <c r="C60" s="11"/>
    </row>
    <row r="61" spans="2:7" ht="15" x14ac:dyDescent="0.2">
      <c r="B61" s="13" t="s">
        <v>67</v>
      </c>
      <c r="C61" s="11"/>
    </row>
    <row r="62" spans="2:7" ht="15" x14ac:dyDescent="0.2">
      <c r="B62" s="13" t="s">
        <v>68</v>
      </c>
      <c r="C62" s="11"/>
    </row>
    <row r="63" spans="2:7" ht="15" x14ac:dyDescent="0.2">
      <c r="B63" s="13" t="s">
        <v>69</v>
      </c>
      <c r="C63" s="11"/>
    </row>
  </sheetData>
  <sheetProtection selectLockedCells="1"/>
  <mergeCells count="8">
    <mergeCell ref="B12:E12"/>
    <mergeCell ref="B4:E4"/>
    <mergeCell ref="B6:E6"/>
    <mergeCell ref="B7:E7"/>
    <mergeCell ref="B9:E9"/>
    <mergeCell ref="B10:E10"/>
    <mergeCell ref="B11:E11"/>
    <mergeCell ref="B8:E8"/>
  </mergeCells>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opLeftCell="A10" zoomScale="85" zoomScaleNormal="85" zoomScalePageLayoutView="150" workbookViewId="0">
      <selection activeCell="F14" sqref="F14"/>
    </sheetView>
  </sheetViews>
  <sheetFormatPr baseColWidth="10" defaultColWidth="9.1640625" defaultRowHeight="15" customHeight="1" x14ac:dyDescent="0.15"/>
  <cols>
    <col min="1" max="1" width="3" style="1" customWidth="1"/>
    <col min="2" max="2" width="52.1640625" style="1" customWidth="1"/>
    <col min="3" max="3" width="15.6640625" style="1" customWidth="1"/>
    <col min="4" max="4" width="18.5" style="1" customWidth="1"/>
    <col min="5" max="5" width="30.83203125" style="1" customWidth="1"/>
    <col min="6" max="6" width="8.5" style="1" customWidth="1"/>
    <col min="7" max="16384" width="9.1640625" style="1"/>
  </cols>
  <sheetData>
    <row r="1" spans="1:9" ht="19" x14ac:dyDescent="0.25">
      <c r="A1" s="2"/>
      <c r="B1" s="5" t="s">
        <v>0</v>
      </c>
      <c r="C1" s="5"/>
      <c r="D1" s="6"/>
      <c r="E1" s="5"/>
      <c r="F1" s="5"/>
      <c r="G1" s="7"/>
      <c r="H1" s="7"/>
      <c r="I1" s="4"/>
    </row>
    <row r="2" spans="1:9" ht="13.75" customHeight="1" x14ac:dyDescent="0.25">
      <c r="A2" s="2"/>
      <c r="B2" s="8"/>
      <c r="C2" s="8"/>
      <c r="D2" s="5"/>
      <c r="E2" s="5"/>
      <c r="F2" s="5"/>
      <c r="G2" s="7"/>
      <c r="H2" s="7"/>
      <c r="I2" s="4"/>
    </row>
    <row r="3" spans="1:9" ht="13.75" customHeight="1" x14ac:dyDescent="0.25">
      <c r="A3" s="2"/>
      <c r="B3" s="15" t="s">
        <v>1</v>
      </c>
      <c r="C3" s="15"/>
      <c r="D3" s="15"/>
      <c r="E3" s="15"/>
      <c r="F3" s="16"/>
      <c r="G3" s="7"/>
      <c r="H3" s="7"/>
      <c r="I3" s="4"/>
    </row>
    <row r="4" spans="1:9" ht="23" customHeight="1" x14ac:dyDescent="0.25">
      <c r="A4" s="2"/>
      <c r="B4" s="90" t="s">
        <v>70</v>
      </c>
      <c r="C4" s="90"/>
      <c r="D4" s="90"/>
      <c r="E4" s="90"/>
      <c r="F4" s="16"/>
      <c r="G4" s="7"/>
      <c r="H4" s="7"/>
      <c r="I4" s="4"/>
    </row>
    <row r="5" spans="1:9" ht="19" customHeight="1" x14ac:dyDescent="0.25">
      <c r="A5" s="2"/>
      <c r="B5" s="10" t="s">
        <v>3</v>
      </c>
      <c r="C5" s="9"/>
      <c r="D5" s="9"/>
      <c r="E5" s="9"/>
      <c r="F5" s="16"/>
      <c r="G5" s="7"/>
      <c r="H5" s="7"/>
      <c r="I5" s="4"/>
    </row>
    <row r="6" spans="1:9" ht="19" customHeight="1" x14ac:dyDescent="0.25">
      <c r="A6" s="2"/>
      <c r="B6" s="90" t="s">
        <v>4</v>
      </c>
      <c r="C6" s="90"/>
      <c r="D6" s="90"/>
      <c r="E6" s="90"/>
      <c r="F6" s="16"/>
      <c r="G6" s="7"/>
      <c r="H6" s="7"/>
      <c r="I6" s="4"/>
    </row>
    <row r="7" spans="1:9" ht="49.75" customHeight="1" x14ac:dyDescent="0.25">
      <c r="A7" s="2"/>
      <c r="B7" s="89" t="s">
        <v>71</v>
      </c>
      <c r="C7" s="90"/>
      <c r="D7" s="90"/>
      <c r="E7" s="90"/>
      <c r="F7" s="16"/>
      <c r="G7" s="7"/>
      <c r="H7" s="7"/>
      <c r="I7" s="4"/>
    </row>
    <row r="8" spans="1:9" ht="65" customHeight="1" x14ac:dyDescent="0.25">
      <c r="A8" s="2"/>
      <c r="B8" s="89" t="s">
        <v>72</v>
      </c>
      <c r="C8" s="91"/>
      <c r="D8" s="91"/>
      <c r="E8" s="91"/>
      <c r="F8" s="16"/>
      <c r="G8" s="7"/>
      <c r="H8" s="7"/>
      <c r="I8" s="4"/>
    </row>
    <row r="9" spans="1:9" ht="36" customHeight="1" x14ac:dyDescent="0.25">
      <c r="A9" s="2"/>
      <c r="B9" s="89" t="s">
        <v>73</v>
      </c>
      <c r="C9" s="89"/>
      <c r="D9" s="89"/>
      <c r="E9" s="89"/>
      <c r="F9" s="16"/>
      <c r="G9" s="7"/>
      <c r="H9" s="7"/>
      <c r="I9" s="4"/>
    </row>
    <row r="10" spans="1:9" ht="19" x14ac:dyDescent="0.25">
      <c r="A10" s="2"/>
      <c r="B10" s="90" t="s">
        <v>8</v>
      </c>
      <c r="C10" s="90"/>
      <c r="D10" s="90"/>
      <c r="E10" s="90"/>
      <c r="F10" s="16"/>
      <c r="G10" s="7"/>
      <c r="H10" s="7"/>
      <c r="I10" s="4"/>
    </row>
    <row r="11" spans="1:9" ht="41.25" customHeight="1" x14ac:dyDescent="0.25">
      <c r="A11" s="2"/>
      <c r="B11" s="90" t="s">
        <v>74</v>
      </c>
      <c r="C11" s="90"/>
      <c r="D11" s="90"/>
      <c r="E11" s="90"/>
      <c r="F11" s="16"/>
      <c r="G11" s="7"/>
      <c r="H11" s="7"/>
      <c r="I11" s="4"/>
    </row>
    <row r="12" spans="1:9" ht="41.25" customHeight="1" x14ac:dyDescent="0.2">
      <c r="B12" s="46" t="s">
        <v>10</v>
      </c>
      <c r="C12" s="46" t="s">
        <v>11</v>
      </c>
      <c r="D12" s="47" t="s">
        <v>12</v>
      </c>
      <c r="E12" s="48" t="s">
        <v>13</v>
      </c>
      <c r="F12" s="78" t="s">
        <v>75</v>
      </c>
      <c r="G12" s="7"/>
      <c r="H12" s="7"/>
      <c r="I12" s="4"/>
    </row>
    <row r="13" spans="1:9" ht="12.75" customHeight="1" x14ac:dyDescent="0.2">
      <c r="B13" s="64" t="s">
        <v>76</v>
      </c>
      <c r="C13" s="65">
        <v>6</v>
      </c>
      <c r="D13" s="79"/>
      <c r="E13" s="22">
        <f t="shared" ref="E13:E16" si="0">SUM(C13*D13)</f>
        <v>0</v>
      </c>
      <c r="F13" s="81">
        <v>0</v>
      </c>
      <c r="G13" s="7"/>
      <c r="H13" s="7"/>
      <c r="I13" s="4"/>
    </row>
    <row r="14" spans="1:9" ht="12.75" customHeight="1" x14ac:dyDescent="0.2">
      <c r="B14" s="64" t="s">
        <v>77</v>
      </c>
      <c r="C14" s="65">
        <v>1</v>
      </c>
      <c r="D14" s="79"/>
      <c r="E14" s="22">
        <f t="shared" si="0"/>
        <v>0</v>
      </c>
      <c r="F14" s="81">
        <v>0</v>
      </c>
      <c r="G14" s="7"/>
      <c r="H14" s="7"/>
      <c r="I14" s="4"/>
    </row>
    <row r="15" spans="1:9" ht="19.5" customHeight="1" x14ac:dyDescent="0.2">
      <c r="B15" s="64" t="s">
        <v>78</v>
      </c>
      <c r="C15" s="65">
        <v>6</v>
      </c>
      <c r="D15" s="77">
        <f>SUM('Prijsblad SG diagnostiek'!E53)</f>
        <v>0</v>
      </c>
      <c r="E15" s="22">
        <f t="shared" si="0"/>
        <v>0</v>
      </c>
      <c r="F15" s="81">
        <v>0</v>
      </c>
      <c r="G15" s="7"/>
      <c r="H15" s="7"/>
      <c r="I15" s="4"/>
    </row>
    <row r="16" spans="1:9" ht="12.75" customHeight="1" x14ac:dyDescent="0.2">
      <c r="B16" s="64" t="s">
        <v>79</v>
      </c>
      <c r="C16" s="65">
        <v>1</v>
      </c>
      <c r="D16" s="79"/>
      <c r="E16" s="22">
        <f t="shared" si="0"/>
        <v>0</v>
      </c>
      <c r="F16" s="81">
        <v>0</v>
      </c>
      <c r="G16" s="7"/>
      <c r="H16" s="7"/>
      <c r="I16" s="4"/>
    </row>
    <row r="17" spans="2:9" ht="12.75" customHeight="1" x14ac:dyDescent="0.2">
      <c r="B17" s="64"/>
      <c r="C17" s="65"/>
      <c r="D17" s="65"/>
      <c r="E17" s="65"/>
      <c r="F17" s="65"/>
      <c r="G17" s="7"/>
      <c r="H17" s="7"/>
      <c r="I17" s="4"/>
    </row>
    <row r="18" spans="2:9" ht="15.75" customHeight="1" x14ac:dyDescent="0.2">
      <c r="B18" s="60" t="s">
        <v>80</v>
      </c>
      <c r="C18" s="61"/>
      <c r="D18" s="62" t="s">
        <v>81</v>
      </c>
      <c r="E18" s="63">
        <f>SUM(E13:E17)</f>
        <v>0</v>
      </c>
      <c r="F18" s="63"/>
      <c r="G18" s="7"/>
      <c r="H18" s="7"/>
      <c r="I18" s="4"/>
    </row>
    <row r="19" spans="2:9" ht="13" x14ac:dyDescent="0.15">
      <c r="B19" s="14"/>
      <c r="E19" s="3"/>
    </row>
    <row r="20" spans="2:9" ht="13" x14ac:dyDescent="0.15">
      <c r="B20" s="14"/>
      <c r="E20" s="3"/>
    </row>
    <row r="21" spans="2:9" x14ac:dyDescent="0.2">
      <c r="B21" s="11" t="s">
        <v>64</v>
      </c>
      <c r="C21"/>
      <c r="E21" s="3"/>
    </row>
    <row r="22" spans="2:9" x14ac:dyDescent="0.2">
      <c r="B22" s="11"/>
      <c r="C22" s="11"/>
    </row>
    <row r="23" spans="2:9" x14ac:dyDescent="0.2">
      <c r="B23" s="12" t="s">
        <v>82</v>
      </c>
      <c r="C23" s="11"/>
    </row>
    <row r="24" spans="2:9" x14ac:dyDescent="0.2">
      <c r="B24" s="13" t="s">
        <v>66</v>
      </c>
      <c r="C24" s="11"/>
    </row>
    <row r="25" spans="2:9" x14ac:dyDescent="0.2">
      <c r="B25" s="13" t="s">
        <v>67</v>
      </c>
      <c r="C25" s="11"/>
    </row>
    <row r="26" spans="2:9" x14ac:dyDescent="0.2">
      <c r="B26" s="13" t="s">
        <v>68</v>
      </c>
      <c r="C26" s="11"/>
    </row>
    <row r="27" spans="2:9" x14ac:dyDescent="0.2">
      <c r="B27" s="13" t="s">
        <v>69</v>
      </c>
      <c r="C27" s="11"/>
    </row>
    <row r="28" spans="2:9" x14ac:dyDescent="0.2">
      <c r="C28" s="11"/>
    </row>
    <row r="29" spans="2:9" x14ac:dyDescent="0.2">
      <c r="C29" s="11"/>
    </row>
  </sheetData>
  <sheetProtection selectLockedCells="1"/>
  <mergeCells count="7">
    <mergeCell ref="B7:E7"/>
    <mergeCell ref="B4:E4"/>
    <mergeCell ref="B10:E10"/>
    <mergeCell ref="B9:E9"/>
    <mergeCell ref="B11:E11"/>
    <mergeCell ref="B6:E6"/>
    <mergeCell ref="B8:E8"/>
  </mergeCells>
  <phoneticPr fontId="0" type="noConversion"/>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A2D3-B291-4742-A835-6C17D6950604}">
  <sheetPr>
    <pageSetUpPr fitToPage="1"/>
  </sheetPr>
  <dimension ref="A1:J31"/>
  <sheetViews>
    <sheetView topLeftCell="A9" zoomScale="85" zoomScaleNormal="85" zoomScalePageLayoutView="150" workbookViewId="0">
      <selection activeCell="F18" sqref="F18"/>
    </sheetView>
  </sheetViews>
  <sheetFormatPr baseColWidth="10" defaultColWidth="9.1640625" defaultRowHeight="13" x14ac:dyDescent="0.15"/>
  <cols>
    <col min="1" max="1" width="3" style="1" customWidth="1"/>
    <col min="2" max="2" width="52.1640625" style="1" customWidth="1"/>
    <col min="3" max="3" width="13.5" style="1" customWidth="1"/>
    <col min="4" max="4" width="18.5" style="1" customWidth="1"/>
    <col min="5" max="5" width="19.1640625" style="1" customWidth="1"/>
    <col min="6" max="6" width="9.6640625" style="1" customWidth="1"/>
    <col min="7" max="16384" width="9.1640625" style="1"/>
  </cols>
  <sheetData>
    <row r="1" spans="1:10" ht="19" x14ac:dyDescent="0.25">
      <c r="A1" s="2"/>
      <c r="B1" s="5" t="s">
        <v>0</v>
      </c>
      <c r="C1" s="5"/>
      <c r="D1" s="6"/>
      <c r="E1" s="5"/>
      <c r="F1" s="5"/>
      <c r="G1" s="7"/>
      <c r="H1" s="7"/>
      <c r="I1" s="4"/>
    </row>
    <row r="2" spans="1:10" ht="13.75" customHeight="1" x14ac:dyDescent="0.25">
      <c r="A2" s="2"/>
      <c r="B2" s="8"/>
      <c r="C2" s="8"/>
      <c r="D2" s="5"/>
      <c r="E2" s="5"/>
      <c r="F2" s="5"/>
      <c r="G2" s="7"/>
      <c r="H2" s="7"/>
      <c r="I2" s="4"/>
    </row>
    <row r="3" spans="1:10" ht="13.75" customHeight="1" x14ac:dyDescent="0.25">
      <c r="A3" s="2"/>
      <c r="B3" s="15" t="s">
        <v>1</v>
      </c>
      <c r="C3" s="15"/>
      <c r="D3" s="15"/>
      <c r="E3" s="15"/>
      <c r="F3" s="16"/>
      <c r="G3" s="7"/>
      <c r="H3" s="7"/>
      <c r="I3" s="4"/>
    </row>
    <row r="4" spans="1:10" ht="23" customHeight="1" x14ac:dyDescent="0.25">
      <c r="A4" s="2"/>
      <c r="B4" s="89" t="s">
        <v>83</v>
      </c>
      <c r="C4" s="90"/>
      <c r="D4" s="90"/>
      <c r="E4" s="90"/>
      <c r="F4" s="16"/>
      <c r="G4" s="7"/>
      <c r="H4" s="7"/>
      <c r="I4" s="4"/>
    </row>
    <row r="5" spans="1:10" ht="19" customHeight="1" x14ac:dyDescent="0.25">
      <c r="A5" s="2"/>
      <c r="B5" s="10" t="s">
        <v>3</v>
      </c>
      <c r="C5" s="9"/>
      <c r="D5" s="9"/>
      <c r="E5" s="9"/>
      <c r="F5" s="16"/>
      <c r="G5" s="7"/>
      <c r="H5" s="7"/>
      <c r="I5" s="4"/>
    </row>
    <row r="6" spans="1:10" ht="19" customHeight="1" x14ac:dyDescent="0.25">
      <c r="A6" s="2"/>
      <c r="B6" s="90" t="s">
        <v>84</v>
      </c>
      <c r="C6" s="90"/>
      <c r="D6" s="90"/>
      <c r="E6" s="90"/>
      <c r="F6" s="16"/>
      <c r="G6" s="7"/>
      <c r="H6" s="7"/>
      <c r="I6" s="4"/>
    </row>
    <row r="7" spans="1:10" ht="62.25" customHeight="1" x14ac:dyDescent="0.25">
      <c r="A7" s="2"/>
      <c r="B7" s="89" t="s">
        <v>85</v>
      </c>
      <c r="C7" s="90"/>
      <c r="D7" s="90"/>
      <c r="E7" s="90"/>
      <c r="F7" s="16"/>
      <c r="G7" s="7"/>
      <c r="H7" s="7"/>
      <c r="I7" s="4"/>
    </row>
    <row r="8" spans="1:10" ht="65" customHeight="1" x14ac:dyDescent="0.25">
      <c r="A8" s="2"/>
      <c r="B8" s="89" t="s">
        <v>72</v>
      </c>
      <c r="C8" s="91"/>
      <c r="D8" s="91"/>
      <c r="E8" s="91"/>
      <c r="F8" s="91"/>
      <c r="G8" s="16"/>
      <c r="H8" s="7"/>
      <c r="I8" s="7"/>
      <c r="J8" s="4"/>
    </row>
    <row r="9" spans="1:10" ht="37.5" customHeight="1" x14ac:dyDescent="0.25">
      <c r="A9" s="2"/>
      <c r="B9" s="89" t="s">
        <v>86</v>
      </c>
      <c r="C9" s="89"/>
      <c r="D9" s="89"/>
      <c r="E9" s="89"/>
      <c r="F9" s="16"/>
      <c r="G9" s="7"/>
      <c r="H9" s="7"/>
      <c r="I9" s="4"/>
    </row>
    <row r="10" spans="1:10" ht="32.25" customHeight="1" x14ac:dyDescent="0.25">
      <c r="A10" s="2"/>
      <c r="B10" s="90" t="s">
        <v>87</v>
      </c>
      <c r="C10" s="90"/>
      <c r="D10" s="90"/>
      <c r="E10" s="90"/>
      <c r="F10" s="16"/>
      <c r="G10" s="7"/>
      <c r="H10" s="7"/>
      <c r="I10" s="4"/>
    </row>
    <row r="11" spans="1:10" ht="47" customHeight="1" x14ac:dyDescent="0.25">
      <c r="A11" s="2"/>
      <c r="B11" s="90" t="s">
        <v>88</v>
      </c>
      <c r="C11" s="90"/>
      <c r="D11" s="90"/>
      <c r="E11" s="90"/>
      <c r="F11" s="16"/>
      <c r="G11" s="7"/>
      <c r="H11" s="7"/>
      <c r="I11" s="4"/>
    </row>
    <row r="12" spans="1:10" ht="53.25" customHeight="1" x14ac:dyDescent="0.2">
      <c r="B12" s="47" t="s">
        <v>10</v>
      </c>
      <c r="C12" s="56" t="s">
        <v>11</v>
      </c>
      <c r="D12" s="47" t="s">
        <v>12</v>
      </c>
      <c r="E12" s="48" t="s">
        <v>13</v>
      </c>
      <c r="F12" s="48" t="s">
        <v>89</v>
      </c>
      <c r="G12" s="7"/>
      <c r="H12" s="7"/>
      <c r="I12" s="4"/>
    </row>
    <row r="13" spans="1:10" ht="12.5" customHeight="1" x14ac:dyDescent="0.2">
      <c r="B13" s="55" t="s">
        <v>90</v>
      </c>
      <c r="C13" s="57">
        <v>5</v>
      </c>
      <c r="D13" s="79"/>
      <c r="E13" s="27">
        <f t="shared" ref="E13:E20" si="0">SUM(C13*D13)</f>
        <v>0</v>
      </c>
      <c r="F13" s="80">
        <v>0</v>
      </c>
      <c r="G13" s="7"/>
      <c r="H13" s="7"/>
      <c r="I13" s="4"/>
    </row>
    <row r="14" spans="1:10" ht="12.75" customHeight="1" x14ac:dyDescent="0.2">
      <c r="B14" s="55" t="s">
        <v>91</v>
      </c>
      <c r="C14" s="57">
        <v>16</v>
      </c>
      <c r="D14" s="79"/>
      <c r="E14" s="27">
        <f t="shared" si="0"/>
        <v>0</v>
      </c>
      <c r="F14" s="80">
        <v>0</v>
      </c>
      <c r="G14" s="7"/>
      <c r="H14" s="7"/>
      <c r="I14" s="4"/>
    </row>
    <row r="15" spans="1:10" ht="12.75" customHeight="1" x14ac:dyDescent="0.2">
      <c r="B15" s="55" t="s">
        <v>92</v>
      </c>
      <c r="C15" s="57">
        <v>36</v>
      </c>
      <c r="D15" s="77">
        <f>SUM('Prijsblad SG diagnostiek'!E35)</f>
        <v>0</v>
      </c>
      <c r="E15" s="27">
        <f t="shared" si="0"/>
        <v>0</v>
      </c>
      <c r="F15" s="80">
        <v>0</v>
      </c>
      <c r="G15" s="7"/>
      <c r="H15" s="7"/>
      <c r="I15" s="4"/>
    </row>
    <row r="16" spans="1:10" ht="12.75" customHeight="1" x14ac:dyDescent="0.2">
      <c r="B16" s="55" t="s">
        <v>93</v>
      </c>
      <c r="C16" s="57">
        <v>300</v>
      </c>
      <c r="D16" s="77">
        <f>SUM('Prijsblad SG diagnostiek'!E37)</f>
        <v>0</v>
      </c>
      <c r="E16" s="27">
        <f t="shared" si="0"/>
        <v>0</v>
      </c>
      <c r="F16" s="80">
        <v>0</v>
      </c>
      <c r="G16" s="7"/>
      <c r="H16" s="7"/>
      <c r="I16" s="4"/>
    </row>
    <row r="17" spans="2:9" ht="12.75" customHeight="1" x14ac:dyDescent="0.2">
      <c r="B17" s="55" t="s">
        <v>94</v>
      </c>
      <c r="C17" s="57">
        <v>2</v>
      </c>
      <c r="D17" s="77">
        <f>SUM('Prijsblad SG diagnostiek'!E43)</f>
        <v>0</v>
      </c>
      <c r="E17" s="27">
        <f t="shared" si="0"/>
        <v>0</v>
      </c>
      <c r="F17" s="80">
        <v>0</v>
      </c>
      <c r="G17" s="7"/>
      <c r="H17" s="7"/>
      <c r="I17" s="4"/>
    </row>
    <row r="18" spans="2:9" ht="13.25" customHeight="1" x14ac:dyDescent="0.2">
      <c r="B18" s="55" t="s">
        <v>95</v>
      </c>
      <c r="C18" s="57">
        <v>2</v>
      </c>
      <c r="D18" s="77">
        <f>SUM('Prijsblad SG diagnostiek'!E40)</f>
        <v>0</v>
      </c>
      <c r="E18" s="27">
        <f t="shared" si="0"/>
        <v>0</v>
      </c>
      <c r="F18" s="80">
        <v>0</v>
      </c>
      <c r="G18" s="7"/>
      <c r="H18" s="7"/>
      <c r="I18" s="4"/>
    </row>
    <row r="19" spans="2:9" ht="12.75" customHeight="1" x14ac:dyDescent="0.2">
      <c r="B19" s="55" t="s">
        <v>96</v>
      </c>
      <c r="C19" s="57">
        <v>10</v>
      </c>
      <c r="D19" s="79"/>
      <c r="E19" s="27">
        <f t="shared" si="0"/>
        <v>0</v>
      </c>
      <c r="F19" s="80">
        <v>0</v>
      </c>
      <c r="G19" s="7"/>
      <c r="H19" s="7"/>
      <c r="I19" s="4"/>
    </row>
    <row r="20" spans="2:9" ht="12.5" customHeight="1" x14ac:dyDescent="0.2">
      <c r="B20" s="55" t="s">
        <v>97</v>
      </c>
      <c r="C20" s="58">
        <v>5</v>
      </c>
      <c r="D20" s="79"/>
      <c r="E20" s="27">
        <f t="shared" si="0"/>
        <v>0</v>
      </c>
      <c r="F20" s="80">
        <v>0</v>
      </c>
      <c r="G20" s="7"/>
      <c r="H20" s="7"/>
      <c r="I20" s="4"/>
    </row>
    <row r="21" spans="2:9" ht="12.5" customHeight="1" x14ac:dyDescent="0.2">
      <c r="B21" s="55"/>
      <c r="C21" s="58"/>
      <c r="D21" s="58"/>
      <c r="E21" s="27"/>
      <c r="F21" s="67"/>
      <c r="G21" s="7"/>
      <c r="H21" s="7"/>
      <c r="I21" s="4"/>
    </row>
    <row r="22" spans="2:9" ht="15.75" customHeight="1" x14ac:dyDescent="0.2">
      <c r="B22" s="60" t="s">
        <v>80</v>
      </c>
      <c r="C22" s="61"/>
      <c r="D22" s="62" t="s">
        <v>98</v>
      </c>
      <c r="E22" s="63">
        <f>SUM(E13:E20)</f>
        <v>0</v>
      </c>
      <c r="F22" s="66"/>
      <c r="G22" s="7"/>
      <c r="H22" s="7"/>
      <c r="I22" s="4"/>
    </row>
    <row r="23" spans="2:9" x14ac:dyDescent="0.15">
      <c r="B23" s="14"/>
    </row>
    <row r="24" spans="2:9" x14ac:dyDescent="0.15">
      <c r="B24" s="14"/>
    </row>
    <row r="25" spans="2:9" ht="15" x14ac:dyDescent="0.2">
      <c r="B25" s="11" t="s">
        <v>64</v>
      </c>
      <c r="C25"/>
    </row>
    <row r="26" spans="2:9" ht="15" x14ac:dyDescent="0.2">
      <c r="B26" s="11"/>
      <c r="C26" s="11"/>
    </row>
    <row r="27" spans="2:9" ht="15" x14ac:dyDescent="0.2">
      <c r="B27" s="12" t="s">
        <v>82</v>
      </c>
      <c r="C27" s="11"/>
    </row>
    <row r="28" spans="2:9" ht="15" x14ac:dyDescent="0.2">
      <c r="B28" s="13" t="s">
        <v>66</v>
      </c>
      <c r="C28" s="11"/>
    </row>
    <row r="29" spans="2:9" ht="15" x14ac:dyDescent="0.2">
      <c r="B29" s="13" t="s">
        <v>67</v>
      </c>
      <c r="C29" s="11"/>
    </row>
    <row r="30" spans="2:9" ht="15" x14ac:dyDescent="0.2">
      <c r="B30" s="13" t="s">
        <v>68</v>
      </c>
      <c r="C30" s="11"/>
    </row>
    <row r="31" spans="2:9" ht="15" x14ac:dyDescent="0.2">
      <c r="B31" s="13" t="s">
        <v>69</v>
      </c>
      <c r="C31" s="11"/>
    </row>
  </sheetData>
  <sheetProtection selectLockedCells="1"/>
  <mergeCells count="7">
    <mergeCell ref="B11:E11"/>
    <mergeCell ref="B4:E4"/>
    <mergeCell ref="B6:E6"/>
    <mergeCell ref="B7:E7"/>
    <mergeCell ref="B8:F8"/>
    <mergeCell ref="B9:E9"/>
    <mergeCell ref="B10:E10"/>
  </mergeCells>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67BB9-5205-4A16-8B25-DD61AF016916}">
  <sheetPr>
    <pageSetUpPr fitToPage="1"/>
  </sheetPr>
  <dimension ref="A1:J32"/>
  <sheetViews>
    <sheetView topLeftCell="A11" zoomScale="85" zoomScaleNormal="85" zoomScalePageLayoutView="150" workbookViewId="0">
      <selection activeCell="D18" sqref="D18"/>
    </sheetView>
  </sheetViews>
  <sheetFormatPr baseColWidth="10" defaultColWidth="9.1640625" defaultRowHeight="13" x14ac:dyDescent="0.15"/>
  <cols>
    <col min="1" max="1" width="3" style="1" customWidth="1"/>
    <col min="2" max="2" width="52.1640625" style="1" customWidth="1"/>
    <col min="3" max="3" width="13.5" style="1" customWidth="1"/>
    <col min="4" max="4" width="18.5" style="1" customWidth="1"/>
    <col min="5" max="6" width="17.5" style="1" customWidth="1"/>
    <col min="7" max="16384" width="9.1640625" style="1"/>
  </cols>
  <sheetData>
    <row r="1" spans="1:10" ht="19" x14ac:dyDescent="0.25">
      <c r="A1" s="2"/>
      <c r="B1" s="5" t="s">
        <v>99</v>
      </c>
      <c r="C1" s="5"/>
      <c r="D1" s="6"/>
      <c r="E1" s="5"/>
      <c r="F1" s="5"/>
      <c r="G1" s="7"/>
      <c r="H1" s="7"/>
      <c r="I1" s="4"/>
    </row>
    <row r="2" spans="1:10" ht="13.75" customHeight="1" x14ac:dyDescent="0.25">
      <c r="A2" s="2"/>
      <c r="B2" s="8"/>
      <c r="C2" s="8"/>
      <c r="D2" s="5"/>
      <c r="E2" s="5"/>
      <c r="F2" s="5"/>
      <c r="G2" s="7"/>
      <c r="H2" s="7"/>
      <c r="I2" s="4"/>
    </row>
    <row r="3" spans="1:10" ht="13.75" customHeight="1" x14ac:dyDescent="0.25">
      <c r="A3" s="2"/>
      <c r="B3" s="15" t="s">
        <v>1</v>
      </c>
      <c r="C3" s="15"/>
      <c r="D3" s="15"/>
      <c r="E3" s="15"/>
      <c r="F3" s="16"/>
      <c r="G3" s="7"/>
      <c r="H3" s="7"/>
      <c r="I3" s="4"/>
    </row>
    <row r="4" spans="1:10" ht="23" customHeight="1" x14ac:dyDescent="0.25">
      <c r="A4" s="2"/>
      <c r="B4" s="89" t="s">
        <v>83</v>
      </c>
      <c r="C4" s="90"/>
      <c r="D4" s="90"/>
      <c r="E4" s="90"/>
      <c r="F4" s="16"/>
      <c r="G4" s="7"/>
      <c r="H4" s="7"/>
      <c r="I4" s="4"/>
    </row>
    <row r="5" spans="1:10" ht="19" customHeight="1" x14ac:dyDescent="0.25">
      <c r="A5" s="2"/>
      <c r="B5" s="10" t="s">
        <v>3</v>
      </c>
      <c r="C5" s="9"/>
      <c r="D5" s="9"/>
      <c r="E5" s="9"/>
      <c r="F5" s="16"/>
      <c r="G5" s="7"/>
      <c r="H5" s="7"/>
      <c r="I5" s="4"/>
    </row>
    <row r="6" spans="1:10" ht="19" customHeight="1" x14ac:dyDescent="0.25">
      <c r="A6" s="2"/>
      <c r="B6" s="90" t="s">
        <v>84</v>
      </c>
      <c r="C6" s="90"/>
      <c r="D6" s="90"/>
      <c r="E6" s="90"/>
      <c r="F6" s="16"/>
      <c r="G6" s="7"/>
      <c r="H6" s="7"/>
      <c r="I6" s="4"/>
    </row>
    <row r="7" spans="1:10" ht="71.25" customHeight="1" x14ac:dyDescent="0.25">
      <c r="A7" s="2"/>
      <c r="B7" s="90" t="s">
        <v>100</v>
      </c>
      <c r="C7" s="90"/>
      <c r="D7" s="90"/>
      <c r="E7" s="90"/>
      <c r="F7" s="16"/>
      <c r="G7" s="7"/>
      <c r="H7" s="7"/>
      <c r="I7" s="4"/>
    </row>
    <row r="8" spans="1:10" ht="65" customHeight="1" x14ac:dyDescent="0.25">
      <c r="A8" s="2"/>
      <c r="B8" s="89" t="s">
        <v>72</v>
      </c>
      <c r="C8" s="91"/>
      <c r="D8" s="91"/>
      <c r="E8" s="91"/>
      <c r="F8" s="91"/>
      <c r="G8" s="16"/>
      <c r="H8" s="7"/>
      <c r="I8" s="7"/>
      <c r="J8" s="4"/>
    </row>
    <row r="9" spans="1:10" ht="37.5" customHeight="1" x14ac:dyDescent="0.25">
      <c r="A9" s="2"/>
      <c r="B9" s="89" t="s">
        <v>86</v>
      </c>
      <c r="C9" s="89"/>
      <c r="D9" s="89"/>
      <c r="E9" s="89"/>
      <c r="F9" s="16"/>
      <c r="G9" s="7"/>
      <c r="H9" s="7"/>
      <c r="I9" s="4"/>
    </row>
    <row r="10" spans="1:10" ht="32.25" customHeight="1" x14ac:dyDescent="0.25">
      <c r="A10" s="2"/>
      <c r="B10" s="90" t="s">
        <v>87</v>
      </c>
      <c r="C10" s="90"/>
      <c r="D10" s="90"/>
      <c r="E10" s="90"/>
      <c r="F10" s="16"/>
      <c r="G10" s="7"/>
      <c r="H10" s="7"/>
      <c r="I10" s="4"/>
    </row>
    <row r="11" spans="1:10" ht="47" customHeight="1" x14ac:dyDescent="0.25">
      <c r="A11" s="2"/>
      <c r="B11" s="90" t="s">
        <v>88</v>
      </c>
      <c r="C11" s="90"/>
      <c r="D11" s="90"/>
      <c r="E11" s="90"/>
      <c r="F11" s="16"/>
      <c r="G11" s="7"/>
      <c r="H11" s="7"/>
      <c r="I11" s="4"/>
    </row>
    <row r="12" spans="1:10" ht="53.25" customHeight="1" x14ac:dyDescent="0.2">
      <c r="B12" s="46" t="s">
        <v>10</v>
      </c>
      <c r="C12" s="46" t="s">
        <v>11</v>
      </c>
      <c r="D12" s="47" t="s">
        <v>12</v>
      </c>
      <c r="E12" s="48" t="s">
        <v>13</v>
      </c>
      <c r="F12" s="48" t="s">
        <v>101</v>
      </c>
      <c r="G12" s="7"/>
      <c r="H12" s="7"/>
      <c r="I12" s="4"/>
    </row>
    <row r="13" spans="1:10" ht="12.5" customHeight="1" x14ac:dyDescent="0.2">
      <c r="B13" s="73" t="s">
        <v>102</v>
      </c>
      <c r="C13" s="28">
        <v>30</v>
      </c>
      <c r="D13" s="79"/>
      <c r="E13" s="27">
        <f t="shared" ref="E13:E21" si="0">SUM(C13*D13)</f>
        <v>0</v>
      </c>
      <c r="F13" s="80">
        <v>0</v>
      </c>
      <c r="G13" s="7"/>
      <c r="H13" s="7"/>
      <c r="I13" s="4"/>
    </row>
    <row r="14" spans="1:10" ht="12.5" customHeight="1" x14ac:dyDescent="0.2">
      <c r="B14" s="73" t="s">
        <v>103</v>
      </c>
      <c r="C14" s="28">
        <v>30</v>
      </c>
      <c r="D14" s="79"/>
      <c r="E14" s="27">
        <f t="shared" si="0"/>
        <v>0</v>
      </c>
      <c r="F14" s="80">
        <v>0</v>
      </c>
      <c r="G14" s="7"/>
      <c r="H14" s="7"/>
      <c r="I14" s="4"/>
    </row>
    <row r="15" spans="1:10" ht="12.75" customHeight="1" x14ac:dyDescent="0.2">
      <c r="B15" s="74" t="s">
        <v>104</v>
      </c>
      <c r="C15" s="28">
        <v>30</v>
      </c>
      <c r="D15" s="79"/>
      <c r="E15" s="27">
        <f t="shared" si="0"/>
        <v>0</v>
      </c>
      <c r="F15" s="80">
        <v>0</v>
      </c>
      <c r="G15" s="7"/>
      <c r="H15" s="7"/>
      <c r="I15" s="4"/>
    </row>
    <row r="16" spans="1:10" ht="12.75" customHeight="1" x14ac:dyDescent="0.2">
      <c r="B16" s="74" t="s">
        <v>105</v>
      </c>
      <c r="C16" s="28">
        <v>30</v>
      </c>
      <c r="D16" s="79"/>
      <c r="E16" s="27">
        <f t="shared" si="0"/>
        <v>0</v>
      </c>
      <c r="F16" s="80">
        <v>0</v>
      </c>
      <c r="G16" s="7"/>
      <c r="H16" s="7"/>
      <c r="I16" s="4"/>
    </row>
    <row r="17" spans="2:9" ht="12.75" customHeight="1" x14ac:dyDescent="0.2">
      <c r="B17" s="74" t="s">
        <v>106</v>
      </c>
      <c r="C17" s="28">
        <v>30</v>
      </c>
      <c r="D17" s="79"/>
      <c r="E17" s="27">
        <f t="shared" si="0"/>
        <v>0</v>
      </c>
      <c r="F17" s="80">
        <v>0</v>
      </c>
      <c r="G17" s="7"/>
      <c r="H17" s="7"/>
      <c r="I17" s="4"/>
    </row>
    <row r="18" spans="2:9" ht="12.75" customHeight="1" x14ac:dyDescent="0.2">
      <c r="B18" s="75" t="s">
        <v>107</v>
      </c>
      <c r="C18" s="28">
        <v>30</v>
      </c>
      <c r="D18" s="79"/>
      <c r="E18" s="27">
        <f t="shared" si="0"/>
        <v>0</v>
      </c>
      <c r="F18" s="80">
        <v>0</v>
      </c>
      <c r="G18" s="7"/>
      <c r="H18" s="7"/>
      <c r="I18" s="4"/>
    </row>
    <row r="19" spans="2:9" ht="27" customHeight="1" x14ac:dyDescent="0.2">
      <c r="B19" s="76" t="s">
        <v>108</v>
      </c>
      <c r="C19" s="28">
        <v>30</v>
      </c>
      <c r="D19" s="79"/>
      <c r="E19" s="27">
        <f t="shared" si="0"/>
        <v>0</v>
      </c>
      <c r="F19" s="80">
        <v>0</v>
      </c>
      <c r="G19" s="7"/>
      <c r="H19" s="7"/>
      <c r="I19" s="4"/>
    </row>
    <row r="20" spans="2:9" ht="14.25" customHeight="1" x14ac:dyDescent="0.2">
      <c r="B20" s="76" t="s">
        <v>109</v>
      </c>
      <c r="C20" s="28">
        <v>30</v>
      </c>
      <c r="D20" s="79"/>
      <c r="E20" s="27">
        <f t="shared" si="0"/>
        <v>0</v>
      </c>
      <c r="F20" s="80">
        <v>0</v>
      </c>
      <c r="G20" s="7"/>
      <c r="H20" s="7"/>
      <c r="I20" s="4"/>
    </row>
    <row r="21" spans="2:9" ht="15.75" customHeight="1" x14ac:dyDescent="0.2">
      <c r="B21" s="76" t="s">
        <v>110</v>
      </c>
      <c r="C21" s="28">
        <v>30</v>
      </c>
      <c r="D21" s="79"/>
      <c r="E21" s="27">
        <f t="shared" si="0"/>
        <v>0</v>
      </c>
      <c r="F21" s="80">
        <v>0</v>
      </c>
      <c r="G21" s="7"/>
      <c r="H21" s="7"/>
      <c r="I21" s="4"/>
    </row>
    <row r="22" spans="2:9" ht="12.75" customHeight="1" x14ac:dyDescent="0.2">
      <c r="B22" s="17"/>
      <c r="C22" s="28"/>
      <c r="D22" s="28"/>
      <c r="E22" s="28"/>
      <c r="F22" s="59"/>
      <c r="G22" s="7"/>
      <c r="H22" s="7"/>
      <c r="I22" s="4"/>
    </row>
    <row r="23" spans="2:9" ht="15.75" customHeight="1" x14ac:dyDescent="0.2">
      <c r="B23" s="49" t="s">
        <v>80</v>
      </c>
      <c r="C23" s="50"/>
      <c r="D23" s="51" t="s">
        <v>111</v>
      </c>
      <c r="E23" s="71">
        <f>SUM(E13:E22)</f>
        <v>0</v>
      </c>
      <c r="F23" s="71"/>
      <c r="G23" s="7"/>
      <c r="H23" s="7"/>
      <c r="I23" s="4"/>
    </row>
    <row r="24" spans="2:9" x14ac:dyDescent="0.15">
      <c r="B24" s="14"/>
      <c r="E24" s="3"/>
    </row>
    <row r="25" spans="2:9" x14ac:dyDescent="0.15">
      <c r="B25" s="14"/>
      <c r="E25" s="3"/>
    </row>
    <row r="26" spans="2:9" ht="15" x14ac:dyDescent="0.2">
      <c r="B26" s="11" t="s">
        <v>64</v>
      </c>
      <c r="C26"/>
      <c r="E26" s="3"/>
    </row>
    <row r="27" spans="2:9" ht="15" x14ac:dyDescent="0.2">
      <c r="B27" s="11"/>
      <c r="C27" s="11"/>
    </row>
    <row r="28" spans="2:9" ht="15" x14ac:dyDescent="0.2">
      <c r="B28" s="12" t="s">
        <v>82</v>
      </c>
      <c r="C28" s="11"/>
    </row>
    <row r="29" spans="2:9" ht="15" x14ac:dyDescent="0.2">
      <c r="B29" s="13" t="s">
        <v>66</v>
      </c>
      <c r="C29" s="11"/>
    </row>
    <row r="30" spans="2:9" ht="15" x14ac:dyDescent="0.2">
      <c r="B30" s="13" t="s">
        <v>67</v>
      </c>
      <c r="C30" s="11"/>
    </row>
    <row r="31" spans="2:9" ht="15" x14ac:dyDescent="0.2">
      <c r="B31" s="13" t="s">
        <v>68</v>
      </c>
      <c r="C31" s="11"/>
    </row>
    <row r="32" spans="2:9" ht="15" x14ac:dyDescent="0.2">
      <c r="B32" s="13" t="s">
        <v>69</v>
      </c>
      <c r="C32" s="11"/>
    </row>
  </sheetData>
  <sheetProtection selectLockedCells="1"/>
  <mergeCells count="7">
    <mergeCell ref="B11:E11"/>
    <mergeCell ref="B4:E4"/>
    <mergeCell ref="B6:E6"/>
    <mergeCell ref="B7:E7"/>
    <mergeCell ref="B9:E9"/>
    <mergeCell ref="B10:E10"/>
    <mergeCell ref="B8:F8"/>
  </mergeCells>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623c52-c0fd-4b19-af5a-02f369293440" xsi:nil="true"/>
    <lcf76f155ced4ddcb4097134ff3c332f xmlns="b7682fc8-b842-4a58-8a8a-edf1d9d8159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7" ma:contentTypeDescription="Een nieuw document maken." ma:contentTypeScope="" ma:versionID="e22e482c45e9a5022e1d93b0b4ef52c4">
  <xsd:schema xmlns:xsd="http://www.w3.org/2001/XMLSchema" xmlns:xs="http://www.w3.org/2001/XMLSchema" xmlns:p="http://schemas.microsoft.com/office/2006/metadata/properties" xmlns:ns2="b7682fc8-b842-4a58-8a8a-edf1d9d81592" xmlns:ns3="13623c52-c0fd-4b19-af5a-02f369293440" targetNamespace="http://schemas.microsoft.com/office/2006/metadata/properties" ma:root="true" ma:fieldsID="02e2649c2885d029ab847eab466c9b2a" ns2:_="" ns3:_="">
    <xsd:import namespace="b7682fc8-b842-4a58-8a8a-edf1d9d81592"/>
    <xsd:import namespace="13623c52-c0fd-4b19-af5a-02f369293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cd649d9a-29dd-4290-b16c-d2e94161f7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623c52-c0fd-4b19-af5a-02f3692934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1f80df8-5360-4705-abf0-d0f7867b8b98}" ma:internalName="TaxCatchAll" ma:showField="CatchAllData" ma:web="13623c52-c0fd-4b19-af5a-02f36929344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12077-F38B-43FD-8003-B1F93D07935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2E524DF-58EF-4FD7-800B-167070E1C03C}"/>
</file>

<file path=customXml/itemProps3.xml><?xml version="1.0" encoding="utf-8"?>
<ds:datastoreItem xmlns:ds="http://schemas.openxmlformats.org/officeDocument/2006/customXml" ds:itemID="{32481252-2DDA-41BA-A2F6-CB35BDAB99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Prijsblad SG diagnostiek</vt:lpstr>
      <vt:lpstr>Prijsblad IZB diagnostiek</vt:lpstr>
      <vt:lpstr>Prijsblad RZdiagnostiek</vt:lpstr>
      <vt:lpstr>Prijsblad TBC diagnostiek</vt:lpstr>
      <vt:lpstr>'Prijsblad IZB diagnostiek'!Afdrukbereik</vt:lpstr>
      <vt:lpstr>'Prijsblad RZdiagnostiek'!Afdrukbereik</vt:lpstr>
      <vt:lpstr>'Prijsblad SG diagnostiek'!Afdrukbereik</vt:lpstr>
      <vt:lpstr>'Prijsblad TBC diagnostiek'!Afdrukbereik</vt:lpstr>
    </vt:vector>
  </TitlesOfParts>
  <Manager/>
  <Company>Benefit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GGD IJsselland</dc:title>
  <dc:subject/>
  <dc:creator>Tiesema</dc:creator>
  <cp:keywords/>
  <dc:description/>
  <cp:lastModifiedBy>Marco van Dijk</cp:lastModifiedBy>
  <cp:revision/>
  <dcterms:created xsi:type="dcterms:W3CDTF">2009-06-11T12:14:07Z</dcterms:created>
  <dcterms:modified xsi:type="dcterms:W3CDTF">2026-09-20T12:44:21Z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y fmtid="{D5CDD505-2E9C-101B-9397-08002B2CF9AE}" pid="3" name="_dlc_DocIdItemGuid">
    <vt:lpwstr>d100f37a-77c8-4f72-be2b-3210de9fd107</vt:lpwstr>
  </property>
  <property fmtid="{D5CDD505-2E9C-101B-9397-08002B2CF9AE}" pid="4" name="Order">
    <vt:r8>4472700</vt:r8>
  </property>
  <property fmtid="{D5CDD505-2E9C-101B-9397-08002B2CF9AE}" pid="5" name="MediaServiceImageTags">
    <vt:lpwstr/>
  </property>
</Properties>
</file>