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Routebureau Veluwe/2026/EA Bebording/03 Beschrijvend document/"/>
    </mc:Choice>
  </mc:AlternateContent>
  <xr:revisionPtr revIDLastSave="30" documentId="8_{1431DC93-06B0-41A1-BF72-EC1DF2323B14}" xr6:coauthVersionLast="47" xr6:coauthVersionMax="47" xr10:uidLastSave="{A1718131-7BF2-48BB-B3C9-91584515CF47}"/>
  <bookViews>
    <workbookView xWindow="-108" yWindow="-108" windowWidth="23256" windowHeight="12456" xr2:uid="{00000000-000D-0000-FFFF-FFFF00000000}"/>
  </bookViews>
  <sheets>
    <sheet name="Calculatieblad" sheetId="1" r:id="rId1"/>
  </sheets>
  <definedNames>
    <definedName name="_xlnm._FilterDatabase" localSheetId="0" hidden="1">Calculatieblad!$B$11:$J$111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H88" i="1"/>
  <c r="H80" i="1"/>
  <c r="H74" i="1"/>
  <c r="H103" i="1"/>
  <c r="H63" i="1"/>
  <c r="H53" i="1"/>
  <c r="H52" i="1"/>
  <c r="H18" i="1"/>
  <c r="H111" i="1" l="1"/>
  <c r="H110" i="1"/>
  <c r="H109" i="1"/>
  <c r="H108" i="1"/>
  <c r="H107" i="1"/>
  <c r="H106" i="1"/>
  <c r="H105" i="1"/>
  <c r="H102" i="1"/>
  <c r="H100" i="1"/>
  <c r="H99" i="1"/>
  <c r="H98" i="1"/>
  <c r="H97" i="1"/>
  <c r="H96" i="1"/>
  <c r="H95" i="1"/>
  <c r="H93" i="1"/>
  <c r="H92" i="1"/>
  <c r="H91" i="1"/>
  <c r="H90" i="1"/>
  <c r="H87" i="1"/>
  <c r="H86" i="1"/>
  <c r="H85" i="1"/>
  <c r="H84" i="1"/>
  <c r="H83" i="1"/>
  <c r="H82" i="1"/>
  <c r="H81" i="1"/>
  <c r="H79" i="1"/>
  <c r="H78" i="1"/>
  <c r="H76" i="1"/>
  <c r="H75" i="1"/>
  <c r="H73" i="1"/>
  <c r="H72" i="1"/>
  <c r="H71" i="1"/>
  <c r="H70" i="1"/>
  <c r="H69" i="1"/>
  <c r="H68" i="1"/>
  <c r="H67" i="1"/>
  <c r="H66" i="1"/>
  <c r="H65" i="1"/>
  <c r="H64" i="1"/>
  <c r="H62" i="1"/>
  <c r="H61" i="1"/>
  <c r="H60" i="1"/>
  <c r="H59" i="1"/>
  <c r="H58" i="1"/>
  <c r="H56" i="1"/>
  <c r="H55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C2" i="1" s="1"/>
</calcChain>
</file>

<file path=xl/sharedStrings.xml><?xml version="1.0" encoding="utf-8"?>
<sst xmlns="http://schemas.openxmlformats.org/spreadsheetml/2006/main" count="403" uniqueCount="246">
  <si>
    <r>
      <rPr>
        <b/>
        <sz val="16"/>
        <color rgb="FF000000"/>
        <rFont val="Arial"/>
        <family val="2"/>
      </rPr>
      <t>Bijlage 5 - Calculatieblad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Aanbesteding 'Bebording routenetwerken' - Routebureau Veluwe</t>
    </r>
  </si>
  <si>
    <t xml:space="preserve">Inschrijfsom: </t>
  </si>
  <si>
    <t>Naam Inschrijver:</t>
  </si>
  <si>
    <t>Naam ondertekenaar:</t>
  </si>
  <si>
    <t>Datum:</t>
  </si>
  <si>
    <t>Handtekening:</t>
  </si>
  <si>
    <t>Productcode</t>
  </si>
  <si>
    <t>Product</t>
  </si>
  <si>
    <t>Soort</t>
  </si>
  <si>
    <t>Afmeting</t>
  </si>
  <si>
    <t>Prijs (All-in), exclusief btw</t>
  </si>
  <si>
    <t>Fictief aantal</t>
  </si>
  <si>
    <t>Totaal</t>
  </si>
  <si>
    <t>Extra specificaties</t>
  </si>
  <si>
    <t>Borden Algemeen</t>
  </si>
  <si>
    <t>A-B12-NM</t>
  </si>
  <si>
    <t>TBO Bord Natuurmonumenten</t>
  </si>
  <si>
    <t>Bord</t>
  </si>
  <si>
    <t>78 x 38 mm</t>
  </si>
  <si>
    <t>A-B22-GLK</t>
  </si>
  <si>
    <t>TBO Bord Geldersch Landschap en Kasteelen</t>
  </si>
  <si>
    <t>A-B78-B</t>
  </si>
  <si>
    <t>Buitencode</t>
  </si>
  <si>
    <t>78 x 78 mm</t>
  </si>
  <si>
    <t>A-B78-A</t>
  </si>
  <si>
    <t>Alarmbordje</t>
  </si>
  <si>
    <t>A-B160-D</t>
  </si>
  <si>
    <t>Deel het Pad</t>
  </si>
  <si>
    <t>78 x 160 mm</t>
  </si>
  <si>
    <t>A-B200-D</t>
  </si>
  <si>
    <t>Deel het Pad Groot</t>
  </si>
  <si>
    <t>155 x 200 mm</t>
  </si>
  <si>
    <t>A-B200-ET1</t>
  </si>
  <si>
    <t>Eigen terrein 1</t>
  </si>
  <si>
    <t>A-B200-ET2</t>
  </si>
  <si>
    <t>Eigen terrein 2</t>
  </si>
  <si>
    <t>A-B200-ET3</t>
  </si>
  <si>
    <t>Eigen terrein 3</t>
  </si>
  <si>
    <t>A-B77-HS</t>
  </si>
  <si>
    <t>Hekwerk sluiten</t>
  </si>
  <si>
    <t>155 x 77 mm</t>
  </si>
  <si>
    <t>A-B77-LW</t>
  </si>
  <si>
    <t>Loslopend wild</t>
  </si>
  <si>
    <t>A-B77-MZ</t>
  </si>
  <si>
    <t>Mul zand</t>
  </si>
  <si>
    <t>A-B77-SR</t>
  </si>
  <si>
    <t>Stilte-/ Rustgebied</t>
  </si>
  <si>
    <t>A-B38-HS</t>
  </si>
  <si>
    <t>Hekwerk sluiten (kleinformaat)</t>
  </si>
  <si>
    <t>A-B38-LW</t>
  </si>
  <si>
    <t>Loslopend wild (kleinformaat)</t>
  </si>
  <si>
    <t>A-B38-MZ</t>
  </si>
  <si>
    <t>Mul zand (kleinformaat)</t>
  </si>
  <si>
    <t>A-B38-SR</t>
  </si>
  <si>
    <t>Stilte-/ Rustgebied (kleinformaat)</t>
  </si>
  <si>
    <t>A-B78-V1</t>
  </si>
  <si>
    <t>Verbodsbord MTB</t>
  </si>
  <si>
    <t>A-B78-V2</t>
  </si>
  <si>
    <t>Verbodsbord Wandelaar</t>
  </si>
  <si>
    <t>A-B78-V3</t>
  </si>
  <si>
    <t>Verbodsbord Ruiter</t>
  </si>
  <si>
    <t>A-B78-V4</t>
  </si>
  <si>
    <t>Verbodsbord Wandelaar en ruiter</t>
  </si>
  <si>
    <t>A-B78-V5</t>
  </si>
  <si>
    <t>Verbodsbord Honden</t>
  </si>
  <si>
    <t>A-B78-V6</t>
  </si>
  <si>
    <t>Verbodsbord Zonsondergang</t>
  </si>
  <si>
    <t>A-B78-V7</t>
  </si>
  <si>
    <t>Verbodsbord Verboden in te rijden</t>
  </si>
  <si>
    <t>A-B78-W1</t>
  </si>
  <si>
    <t>Waarschuwingsbord algemeen</t>
  </si>
  <si>
    <t>A-B78-W2</t>
  </si>
  <si>
    <t>Waarschuwingsbord kruising</t>
  </si>
  <si>
    <t>A-B78-W3</t>
  </si>
  <si>
    <t>Waarschuwingsbord Pas op!</t>
  </si>
  <si>
    <t>A-B78-W4</t>
  </si>
  <si>
    <t>Waarschuwingsbord tegenliggers</t>
  </si>
  <si>
    <t>A-B78-W5</t>
  </si>
  <si>
    <t>Waarschuwingsbord afdaling</t>
  </si>
  <si>
    <t>A-B78-W6</t>
  </si>
  <si>
    <t>Waarschuwingsbord afdaling 2</t>
  </si>
  <si>
    <t>A-B78-W7</t>
  </si>
  <si>
    <t>Waarschuwingsbord wandelaar</t>
  </si>
  <si>
    <t>A-B78-W8</t>
  </si>
  <si>
    <t>Waarschuwingsbord glad</t>
  </si>
  <si>
    <t>A-B78-W9</t>
  </si>
  <si>
    <t>Waarschuwingsbord wildrooster</t>
  </si>
  <si>
    <t>A-B78-W10</t>
  </si>
  <si>
    <t>Waarschuwingsbord ruiters</t>
  </si>
  <si>
    <t>A-B78-W11</t>
  </si>
  <si>
    <t>Waarschuwingsbord honden aan de lijn</t>
  </si>
  <si>
    <t>A-B78-KF</t>
  </si>
  <si>
    <t>Klaverbord Fietsnetwerk Veluwe</t>
  </si>
  <si>
    <t>A-B78-KW</t>
  </si>
  <si>
    <t>Klaverbord Wandelnetwerk Veluwe</t>
  </si>
  <si>
    <t>A-B78-KR</t>
  </si>
  <si>
    <t>Klaverbord Ruiter- en Mennetwerk Veluwe</t>
  </si>
  <si>
    <t>A-B78-KM</t>
  </si>
  <si>
    <t>Klaverbord Mountainbikenetwerk Veluwe</t>
  </si>
  <si>
    <t>A-B200-IO</t>
  </si>
  <si>
    <t>Bord in ontwikkeling</t>
  </si>
  <si>
    <t>A-B113-B1</t>
  </si>
  <si>
    <t>Bord bezienswaardigheden</t>
  </si>
  <si>
    <t>113 x 155 mm</t>
  </si>
  <si>
    <t>A-B78-B1</t>
  </si>
  <si>
    <t>Fietsnetwerk</t>
  </si>
  <si>
    <t>F-B200-B</t>
  </si>
  <si>
    <t>Knooppuntbord basis (155)</t>
  </si>
  <si>
    <t>F-B297-KP2</t>
  </si>
  <si>
    <t>Knooppuntbord 2 vaks (155)</t>
  </si>
  <si>
    <t>155 x 297 mm</t>
  </si>
  <si>
    <t>F-B362-KP3</t>
  </si>
  <si>
    <t>Knooppuntbord 3 vaks (155)</t>
  </si>
  <si>
    <t>155 x 362 mm</t>
  </si>
  <si>
    <t>F-B427-KP4</t>
  </si>
  <si>
    <t>Knooppuntbord 4 vaks (155)</t>
  </si>
  <si>
    <t>155 x 427 mm</t>
  </si>
  <si>
    <t>F-B200-O</t>
  </si>
  <si>
    <t>Omleidingsbord (155)</t>
  </si>
  <si>
    <t>F-B113-(LF1 t/m ,,,)</t>
  </si>
  <si>
    <t>LF-Route (155)</t>
  </si>
  <si>
    <t>155 x 113 mm</t>
  </si>
  <si>
    <t>F-B77-(T1 t/m ,,,)</t>
  </si>
  <si>
    <t>Themaroute (155)</t>
  </si>
  <si>
    <t>F-B113-(H1 t/m H3)</t>
  </si>
  <si>
    <t>Horeca (155)</t>
  </si>
  <si>
    <t>F-B77-AED</t>
  </si>
  <si>
    <t>AED (155)</t>
  </si>
  <si>
    <t>F-B77-B0</t>
  </si>
  <si>
    <t>Belevingsobject (155)</t>
  </si>
  <si>
    <t>F-B290-B</t>
  </si>
  <si>
    <t>Knooppuntbord basis (225)</t>
  </si>
  <si>
    <t>225 x 290 mm</t>
  </si>
  <si>
    <t>F-B430-KP2</t>
  </si>
  <si>
    <t>Knooppuntbord 2 vaks (225)</t>
  </si>
  <si>
    <t>225 x 430 mm</t>
  </si>
  <si>
    <t>F-B525-KP3</t>
  </si>
  <si>
    <t>Knooppuntbord 3 vaks (225)</t>
  </si>
  <si>
    <t>225 x 525 mm</t>
  </si>
  <si>
    <t>F-B620-KP4</t>
  </si>
  <si>
    <t>Knooppuntbord 4 vaks (225)</t>
  </si>
  <si>
    <t>225 x 620 mm</t>
  </si>
  <si>
    <t>F-B290-O</t>
  </si>
  <si>
    <t>Omleidingsbord (225)</t>
  </si>
  <si>
    <t>F-B165-(LF1 t/m ,,,)</t>
  </si>
  <si>
    <t>LF-Route (225)</t>
  </si>
  <si>
    <t>225 x 165 mm</t>
  </si>
  <si>
    <t>F-B113-(T1 t/m ,,,)</t>
  </si>
  <si>
    <t>Themaroute (225)</t>
  </si>
  <si>
    <t>225 x 113 mm</t>
  </si>
  <si>
    <t>F-B165-(H1 t/m H3)</t>
  </si>
  <si>
    <t>Horeca (225)</t>
  </si>
  <si>
    <t>F-B113-AED</t>
  </si>
  <si>
    <t>AED (225)</t>
  </si>
  <si>
    <t>F-B113-B0</t>
  </si>
  <si>
    <t>Belevingsobject (225)</t>
  </si>
  <si>
    <t>F-B310-(D1 t/m D4)</t>
  </si>
  <si>
    <t>Gesloten bij oefening defensie (225)</t>
  </si>
  <si>
    <t>225 x 310 mm</t>
  </si>
  <si>
    <t>F-B290-(OP1 t/m OP4)</t>
  </si>
  <si>
    <t>Onverhard pad (225)</t>
  </si>
  <si>
    <t>Wandelnetwerk</t>
  </si>
  <si>
    <t>W-B95-K</t>
  </si>
  <si>
    <t>Keuzepuntbord</t>
  </si>
  <si>
    <t>78 x 95 mm</t>
  </si>
  <si>
    <t>W-B38-V</t>
  </si>
  <si>
    <t>Keuzepuntverwijzing</t>
  </si>
  <si>
    <t>W-B38-(H100 t/m H500)</t>
  </si>
  <si>
    <t>Horeca</t>
  </si>
  <si>
    <t>W-B78-B</t>
  </si>
  <si>
    <t>Basis (route-)bord</t>
  </si>
  <si>
    <t>W-B78-O</t>
  </si>
  <si>
    <t>Omleidingsbord</t>
  </si>
  <si>
    <t>W-B78-(K1 t/m K88)</t>
  </si>
  <si>
    <t>Klompenpadbord</t>
  </si>
  <si>
    <t>W-B116-C</t>
  </si>
  <si>
    <r>
      <rPr>
        <sz val="10"/>
        <rFont val="Arial"/>
        <family val="2"/>
      </rPr>
      <t>Combinatiebord: 1x routebord + 1x
keuzepuntverwijzing</t>
    </r>
  </si>
  <si>
    <t>78 x 116 mm</t>
  </si>
  <si>
    <t>W-B194-C</t>
  </si>
  <si>
    <r>
      <rPr>
        <sz val="10"/>
        <rFont val="Arial"/>
        <family val="2"/>
      </rPr>
      <t>Combinatiebord: 2x routebord + 1x
keuzepuntverwijzing</t>
    </r>
  </si>
  <si>
    <t>78 x 194 mm</t>
  </si>
  <si>
    <t>W-B272-C</t>
  </si>
  <si>
    <r>
      <rPr>
        <sz val="10"/>
        <rFont val="Arial"/>
        <family val="2"/>
      </rPr>
      <t>Combinatiebord: 3x routebord + 1x
keuzepuntverwijzing</t>
    </r>
  </si>
  <si>
    <t>78 x 272 mm</t>
  </si>
  <si>
    <t>W-B350-C</t>
  </si>
  <si>
    <r>
      <rPr>
        <sz val="10"/>
        <rFont val="Arial"/>
        <family val="2"/>
      </rPr>
      <t>Combinatiebord: 4x routebord + 1x
keuzepuntverwijzing</t>
    </r>
  </si>
  <si>
    <t>78 x 350 mm</t>
  </si>
  <si>
    <t>W-B78-(SB1 t/m SB6)</t>
  </si>
  <si>
    <t>Staatsbosbeheer</t>
  </si>
  <si>
    <t>Ruiter- en Mennetwerk Veluwe</t>
  </si>
  <si>
    <t>R-B122-B</t>
  </si>
  <si>
    <t>Knooppuntbord basis</t>
  </si>
  <si>
    <t>88 x 122 mm</t>
  </si>
  <si>
    <t>R-B145-KP1</t>
  </si>
  <si>
    <t>Knooppuntbord 1 vaks</t>
  </si>
  <si>
    <t>88 x 145 mm</t>
  </si>
  <si>
    <t>R-B185-KP2</t>
  </si>
  <si>
    <t>Knooppuntbord 2 vaks</t>
  </si>
  <si>
    <t>88 x 185 mm</t>
  </si>
  <si>
    <t>R-B225-KP3</t>
  </si>
  <si>
    <t>Knooppuntbord 3 vaks</t>
  </si>
  <si>
    <t>88 x 225 mm</t>
  </si>
  <si>
    <t>R-B225-KP4</t>
  </si>
  <si>
    <t>Knooppuntbord 4 vaks</t>
  </si>
  <si>
    <t>88 x 265 mm</t>
  </si>
  <si>
    <t>R-B215-KP2-M</t>
  </si>
  <si>
    <t>Knooppuntbord Menner niet toegestaan (2 vaks)</t>
  </si>
  <si>
    <t>88 x 215 mm</t>
  </si>
  <si>
    <t>R-B255-KP3-M</t>
  </si>
  <si>
    <t>Knooppuntbord Menner niet toegestaan (3 vaks)</t>
  </si>
  <si>
    <t>88 x 255 mm</t>
  </si>
  <si>
    <t>R-B285-KP3-M</t>
  </si>
  <si>
    <t>Knooppuntbord Menner niet toegestaan 2 (3 vaks)</t>
  </si>
  <si>
    <t>88 x 285 mm</t>
  </si>
  <si>
    <t>R-B122-O</t>
  </si>
  <si>
    <t>R-B70-(R1 t/m R3)</t>
  </si>
  <si>
    <t>Rustpunt/Horeca bord</t>
  </si>
  <si>
    <t>88 x 70 mm</t>
  </si>
  <si>
    <t>R-B100-(R1 en R2)-M</t>
  </si>
  <si>
    <t>Rustpunt/Horeca Menner niet toegestaan</t>
  </si>
  <si>
    <t>88 x 100 mm</t>
  </si>
  <si>
    <t>R-B70-GT en R2</t>
  </si>
  <si>
    <t>Gelderland- en Veluwetrail</t>
  </si>
  <si>
    <t>R-B46-(EK1 t/m EK9)</t>
  </si>
  <si>
    <t>Entreekosten NPHV bord (varianten 1 t/m 9 km)</t>
  </si>
  <si>
    <t>88 x 48 mm</t>
  </si>
  <si>
    <t>R-B70-RR</t>
  </si>
  <si>
    <t>Ruiterroute</t>
  </si>
  <si>
    <t>Mountainbikenetwerk</t>
  </si>
  <si>
    <t>M-B160-B1</t>
  </si>
  <si>
    <t>Basisbord 1 Vaks</t>
  </si>
  <si>
    <t>M-B252-B2</t>
  </si>
  <si>
    <t>Basisbord 2 Vaks</t>
  </si>
  <si>
    <t>78 x 252 mm</t>
  </si>
  <si>
    <t>M-B344-B3</t>
  </si>
  <si>
    <t>Basisbord 3 Vaks</t>
  </si>
  <si>
    <t>78 x 344 mm</t>
  </si>
  <si>
    <t>M-B58-JP</t>
  </si>
  <si>
    <t>Joinpoint bord</t>
  </si>
  <si>
    <t>58 x 58 mm</t>
  </si>
  <si>
    <t>M-B160-O</t>
  </si>
  <si>
    <t>M-B30-(M1 t/m M4)</t>
  </si>
  <si>
    <t xml:space="preserve">Bord Moeilijkheidsgraad </t>
  </si>
  <si>
    <t>78 x 30 mm</t>
  </si>
  <si>
    <t>M-B78-(W1 t/m W13)</t>
  </si>
  <si>
    <t>Waarschuwingsbord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</si>
</sst>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\€\ 0.00"/>
    <numFmt numFmtId="165" formatCode="&quot;€&quot;\ #,##0.00"/>
  </numFmts>
  <fonts count="11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6"/>
      <color theme="0"/>
      <name val="Arial"/>
      <family val="2"/>
    </font>
    <font>
      <sz val="10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ABB2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3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8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top" wrapText="1"/>
    </xf>
    <xf numFmtId="164" fontId="3" fillId="6" borderId="4" xfId="0" applyNumberFormat="1" applyFont="1" applyFill="1" applyBorder="1" applyAlignment="1">
      <alignment horizontal="center" vertical="top" shrinkToFit="1"/>
    </xf>
    <xf numFmtId="0" fontId="5" fillId="0" borderId="0" xfId="0" applyFont="1" applyAlignment="1">
      <alignment horizontal="left" vertical="center"/>
    </xf>
    <xf numFmtId="0" fontId="1" fillId="6" borderId="5" xfId="0" applyFont="1" applyFill="1" applyBorder="1" applyAlignment="1">
      <alignment horizontal="left"/>
    </xf>
    <xf numFmtId="0" fontId="3" fillId="6" borderId="4" xfId="1" applyNumberFormat="1" applyFont="1" applyFill="1" applyBorder="1" applyAlignment="1">
      <alignment horizontal="center" vertical="top" shrinkToFit="1"/>
    </xf>
    <xf numFmtId="0" fontId="3" fillId="0" borderId="0" xfId="1" applyNumberFormat="1" applyFont="1" applyFill="1" applyBorder="1" applyAlignment="1">
      <alignment horizontal="center" vertical="top"/>
    </xf>
    <xf numFmtId="0" fontId="8" fillId="3" borderId="4" xfId="1" applyNumberFormat="1" applyFont="1" applyFill="1" applyBorder="1" applyAlignment="1">
      <alignment horizontal="center" vertical="top" wrapText="1"/>
    </xf>
    <xf numFmtId="0" fontId="4" fillId="6" borderId="4" xfId="1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165" fontId="9" fillId="3" borderId="6" xfId="0" applyNumberFormat="1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 applyProtection="1">
      <alignment horizontal="right" vertical="top" shrinkToFi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vertical="top" wrapText="1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8" xfId="0" applyFont="1" applyFill="1" applyBorder="1" applyAlignment="1" applyProtection="1">
      <alignment horizontal="left" wrapText="1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7ABB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873666</xdr:colOff>
      <xdr:row>0</xdr:row>
      <xdr:rowOff>542412</xdr:rowOff>
    </xdr:from>
    <xdr:to>
      <xdr:col>9</xdr:col>
      <xdr:colOff>128515</xdr:colOff>
      <xdr:row>5</xdr:row>
      <xdr:rowOff>7022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008F8AF-FF29-43A1-8D6F-B8397129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0666" y="542412"/>
          <a:ext cx="4982400" cy="12447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2"/>
  <sheetViews>
    <sheetView showGridLines="0" tabSelected="1" topLeftCell="B1" zoomScale="85" zoomScaleNormal="85" workbookViewId="0">
      <selection activeCell="I115" sqref="I115"/>
    </sheetView>
  </sheetViews>
  <sheetFormatPr defaultColWidth="9.44140625" defaultRowHeight="13.2" x14ac:dyDescent="0.25"/>
  <cols>
    <col min="1" max="1" width="9.44140625" style="1"/>
    <col min="2" max="2" width="31.44140625" style="1" customWidth="1"/>
    <col min="3" max="3" width="42" style="1" customWidth="1"/>
    <col min="4" max="4" width="16.109375" style="1" customWidth="1"/>
    <col min="5" max="5" width="23.44140625" style="1" customWidth="1"/>
    <col min="6" max="6" width="27.44140625" style="1" customWidth="1"/>
    <col min="7" max="7" width="18.44140625" style="11" customWidth="1"/>
    <col min="8" max="8" width="27.44140625" style="4" customWidth="1"/>
    <col min="9" max="9" width="37.44140625" style="1" customWidth="1"/>
    <col min="10" max="10" width="16.109375" style="1" customWidth="1"/>
    <col min="11" max="16384" width="9.44140625" style="1"/>
  </cols>
  <sheetData>
    <row r="1" spans="2:9" ht="84" customHeight="1" thickBot="1" x14ac:dyDescent="0.3">
      <c r="B1" s="19" t="s">
        <v>0</v>
      </c>
      <c r="C1" s="19"/>
      <c r="D1" s="19"/>
    </row>
    <row r="2" spans="2:9" ht="20.25" customHeight="1" thickBot="1" x14ac:dyDescent="0.3">
      <c r="B2" s="8" t="s">
        <v>1</v>
      </c>
      <c r="C2" s="23">
        <f>SUM(H:H)</f>
        <v>0</v>
      </c>
      <c r="D2" s="24"/>
    </row>
    <row r="3" spans="2:9" ht="3" customHeight="1" x14ac:dyDescent="0.25"/>
    <row r="4" spans="2:9" ht="21.75" customHeight="1" x14ac:dyDescent="0.3">
      <c r="B4" s="9" t="s">
        <v>2</v>
      </c>
      <c r="C4" s="27"/>
      <c r="D4" s="27"/>
    </row>
    <row r="5" spans="2:9" ht="12.75" customHeight="1" x14ac:dyDescent="0.3">
      <c r="B5" s="9" t="s">
        <v>3</v>
      </c>
      <c r="C5" s="27"/>
      <c r="D5" s="27"/>
    </row>
    <row r="6" spans="2:9" ht="12.75" customHeight="1" x14ac:dyDescent="0.3">
      <c r="B6" s="9" t="s">
        <v>4</v>
      </c>
      <c r="C6" s="27"/>
      <c r="D6" s="27"/>
    </row>
    <row r="7" spans="2:9" ht="12.75" customHeight="1" x14ac:dyDescent="0.25">
      <c r="B7" s="25" t="s">
        <v>5</v>
      </c>
      <c r="C7" s="27"/>
      <c r="D7" s="27"/>
    </row>
    <row r="8" spans="2:9" ht="33.75" customHeight="1" x14ac:dyDescent="0.25">
      <c r="B8" s="25"/>
      <c r="C8" s="27"/>
      <c r="D8" s="27"/>
    </row>
    <row r="9" spans="2:9" ht="12.75" customHeight="1" x14ac:dyDescent="0.25"/>
    <row r="10" spans="2:9" ht="36.75" customHeight="1" x14ac:dyDescent="0.25">
      <c r="B10" s="5" t="s">
        <v>6</v>
      </c>
      <c r="C10" s="5" t="s">
        <v>7</v>
      </c>
      <c r="D10" s="5" t="s">
        <v>8</v>
      </c>
      <c r="E10" s="5" t="s">
        <v>9</v>
      </c>
      <c r="F10" s="6" t="s">
        <v>10</v>
      </c>
      <c r="G10" s="12" t="s">
        <v>11</v>
      </c>
      <c r="H10" s="6" t="s">
        <v>12</v>
      </c>
      <c r="I10" s="5" t="s">
        <v>13</v>
      </c>
    </row>
    <row r="11" spans="2:9" ht="23.25" customHeight="1" x14ac:dyDescent="0.25">
      <c r="B11" s="20" t="s">
        <v>14</v>
      </c>
      <c r="C11" s="21"/>
      <c r="D11" s="21"/>
      <c r="E11" s="21"/>
      <c r="F11" s="21"/>
      <c r="G11" s="21"/>
      <c r="H11" s="21"/>
      <c r="I11" s="22"/>
    </row>
    <row r="12" spans="2:9" ht="12.75" customHeight="1" x14ac:dyDescent="0.25">
      <c r="B12" s="3" t="s">
        <v>15</v>
      </c>
      <c r="C12" s="3" t="s">
        <v>16</v>
      </c>
      <c r="D12" s="3" t="s">
        <v>17</v>
      </c>
      <c r="E12" s="3" t="s">
        <v>18</v>
      </c>
      <c r="F12" s="26">
        <v>0</v>
      </c>
      <c r="G12" s="10">
        <v>5</v>
      </c>
      <c r="H12" s="7">
        <f>F12*G12</f>
        <v>0</v>
      </c>
      <c r="I12" s="28"/>
    </row>
    <row r="13" spans="2:9" ht="12.75" customHeight="1" x14ac:dyDescent="0.25">
      <c r="B13" s="3" t="s">
        <v>19</v>
      </c>
      <c r="C13" s="3" t="s">
        <v>20</v>
      </c>
      <c r="D13" s="3" t="s">
        <v>17</v>
      </c>
      <c r="E13" s="3" t="s">
        <v>18</v>
      </c>
      <c r="F13" s="26">
        <v>0</v>
      </c>
      <c r="G13" s="10">
        <v>5</v>
      </c>
      <c r="H13" s="7">
        <f t="shared" ref="H13:H51" si="0">F13*G13</f>
        <v>0</v>
      </c>
      <c r="I13" s="28"/>
    </row>
    <row r="14" spans="2:9" ht="12.75" customHeight="1" x14ac:dyDescent="0.25">
      <c r="B14" s="3" t="s">
        <v>21</v>
      </c>
      <c r="C14" s="3" t="s">
        <v>22</v>
      </c>
      <c r="D14" s="3" t="s">
        <v>17</v>
      </c>
      <c r="E14" s="3" t="s">
        <v>23</v>
      </c>
      <c r="F14" s="26">
        <v>0</v>
      </c>
      <c r="G14" s="10">
        <v>5</v>
      </c>
      <c r="H14" s="7">
        <f t="shared" si="0"/>
        <v>0</v>
      </c>
      <c r="I14" s="28"/>
    </row>
    <row r="15" spans="2:9" ht="12.75" customHeight="1" x14ac:dyDescent="0.25">
      <c r="B15" s="3" t="s">
        <v>24</v>
      </c>
      <c r="C15" s="3" t="s">
        <v>25</v>
      </c>
      <c r="D15" s="3" t="s">
        <v>17</v>
      </c>
      <c r="E15" s="3" t="s">
        <v>23</v>
      </c>
      <c r="F15" s="26">
        <v>0</v>
      </c>
      <c r="G15" s="10">
        <v>5</v>
      </c>
      <c r="H15" s="7">
        <f t="shared" si="0"/>
        <v>0</v>
      </c>
      <c r="I15" s="28"/>
    </row>
    <row r="16" spans="2:9" ht="12.75" customHeight="1" x14ac:dyDescent="0.25">
      <c r="B16" s="3" t="s">
        <v>26</v>
      </c>
      <c r="C16" s="3" t="s">
        <v>27</v>
      </c>
      <c r="D16" s="3" t="s">
        <v>17</v>
      </c>
      <c r="E16" s="3" t="s">
        <v>28</v>
      </c>
      <c r="F16" s="26">
        <v>0</v>
      </c>
      <c r="G16" s="10">
        <v>5</v>
      </c>
      <c r="H16" s="7">
        <f t="shared" si="0"/>
        <v>0</v>
      </c>
      <c r="I16" s="28"/>
    </row>
    <row r="17" spans="2:9" ht="12.75" customHeight="1" x14ac:dyDescent="0.25">
      <c r="B17" s="3" t="s">
        <v>29</v>
      </c>
      <c r="C17" s="3" t="s">
        <v>30</v>
      </c>
      <c r="D17" s="3" t="s">
        <v>17</v>
      </c>
      <c r="E17" s="3" t="s">
        <v>31</v>
      </c>
      <c r="F17" s="26">
        <v>0</v>
      </c>
      <c r="G17" s="10">
        <v>5</v>
      </c>
      <c r="H17" s="7">
        <f t="shared" si="0"/>
        <v>0</v>
      </c>
      <c r="I17" s="28"/>
    </row>
    <row r="18" spans="2:9" ht="14.25" customHeight="1" x14ac:dyDescent="0.25">
      <c r="B18" s="3" t="s">
        <v>32</v>
      </c>
      <c r="C18" s="3" t="s">
        <v>33</v>
      </c>
      <c r="D18" s="3" t="s">
        <v>17</v>
      </c>
      <c r="E18" s="3" t="s">
        <v>31</v>
      </c>
      <c r="F18" s="26">
        <v>0</v>
      </c>
      <c r="G18" s="10">
        <v>5</v>
      </c>
      <c r="H18" s="7">
        <f t="shared" si="0"/>
        <v>0</v>
      </c>
      <c r="I18" s="29"/>
    </row>
    <row r="19" spans="2:9" ht="12.75" customHeight="1" x14ac:dyDescent="0.25">
      <c r="B19" s="3" t="s">
        <v>34</v>
      </c>
      <c r="C19" s="3" t="s">
        <v>35</v>
      </c>
      <c r="D19" s="3" t="s">
        <v>17</v>
      </c>
      <c r="E19" s="3" t="s">
        <v>31</v>
      </c>
      <c r="F19" s="26">
        <v>0</v>
      </c>
      <c r="G19" s="10">
        <v>5</v>
      </c>
      <c r="H19" s="7">
        <f t="shared" si="0"/>
        <v>0</v>
      </c>
      <c r="I19" s="30"/>
    </row>
    <row r="20" spans="2:9" ht="12.75" customHeight="1" x14ac:dyDescent="0.25">
      <c r="B20" s="3" t="s">
        <v>36</v>
      </c>
      <c r="C20" s="3" t="s">
        <v>37</v>
      </c>
      <c r="D20" s="3" t="s">
        <v>17</v>
      </c>
      <c r="E20" s="3" t="s">
        <v>31</v>
      </c>
      <c r="F20" s="26">
        <v>0</v>
      </c>
      <c r="G20" s="10">
        <v>5</v>
      </c>
      <c r="H20" s="7">
        <f t="shared" si="0"/>
        <v>0</v>
      </c>
      <c r="I20" s="30"/>
    </row>
    <row r="21" spans="2:9" ht="12.75" customHeight="1" x14ac:dyDescent="0.25">
      <c r="B21" s="3" t="s">
        <v>38</v>
      </c>
      <c r="C21" s="3" t="s">
        <v>39</v>
      </c>
      <c r="D21" s="3" t="s">
        <v>17</v>
      </c>
      <c r="E21" s="3" t="s">
        <v>40</v>
      </c>
      <c r="F21" s="26">
        <v>0</v>
      </c>
      <c r="G21" s="10">
        <v>5</v>
      </c>
      <c r="H21" s="7">
        <f t="shared" si="0"/>
        <v>0</v>
      </c>
      <c r="I21" s="28"/>
    </row>
    <row r="22" spans="2:9" ht="12.75" customHeight="1" x14ac:dyDescent="0.25">
      <c r="B22" s="3" t="s">
        <v>41</v>
      </c>
      <c r="C22" s="3" t="s">
        <v>42</v>
      </c>
      <c r="D22" s="3" t="s">
        <v>17</v>
      </c>
      <c r="E22" s="3" t="s">
        <v>40</v>
      </c>
      <c r="F22" s="26">
        <v>0</v>
      </c>
      <c r="G22" s="10">
        <v>5</v>
      </c>
      <c r="H22" s="7">
        <f t="shared" si="0"/>
        <v>0</v>
      </c>
      <c r="I22" s="28"/>
    </row>
    <row r="23" spans="2:9" ht="12.75" customHeight="1" x14ac:dyDescent="0.25">
      <c r="B23" s="3" t="s">
        <v>43</v>
      </c>
      <c r="C23" s="3" t="s">
        <v>44</v>
      </c>
      <c r="D23" s="3" t="s">
        <v>17</v>
      </c>
      <c r="E23" s="3" t="s">
        <v>40</v>
      </c>
      <c r="F23" s="26">
        <v>0</v>
      </c>
      <c r="G23" s="10">
        <v>5</v>
      </c>
      <c r="H23" s="7">
        <f t="shared" si="0"/>
        <v>0</v>
      </c>
      <c r="I23" s="28"/>
    </row>
    <row r="24" spans="2:9" ht="12.75" customHeight="1" x14ac:dyDescent="0.25">
      <c r="B24" s="3" t="s">
        <v>45</v>
      </c>
      <c r="C24" s="3" t="s">
        <v>46</v>
      </c>
      <c r="D24" s="3" t="s">
        <v>17</v>
      </c>
      <c r="E24" s="3" t="s">
        <v>40</v>
      </c>
      <c r="F24" s="26">
        <v>0</v>
      </c>
      <c r="G24" s="10">
        <v>5</v>
      </c>
      <c r="H24" s="7">
        <f t="shared" si="0"/>
        <v>0</v>
      </c>
      <c r="I24" s="28"/>
    </row>
    <row r="25" spans="2:9" ht="12.75" customHeight="1" x14ac:dyDescent="0.25">
      <c r="B25" s="3" t="s">
        <v>47</v>
      </c>
      <c r="C25" s="3" t="s">
        <v>48</v>
      </c>
      <c r="D25" s="3" t="s">
        <v>17</v>
      </c>
      <c r="E25" s="3" t="s">
        <v>18</v>
      </c>
      <c r="F25" s="26">
        <v>0</v>
      </c>
      <c r="G25" s="10">
        <v>5</v>
      </c>
      <c r="H25" s="7">
        <f t="shared" si="0"/>
        <v>0</v>
      </c>
      <c r="I25" s="28"/>
    </row>
    <row r="26" spans="2:9" ht="12.75" customHeight="1" x14ac:dyDescent="0.25">
      <c r="B26" s="3" t="s">
        <v>49</v>
      </c>
      <c r="C26" s="3" t="s">
        <v>50</v>
      </c>
      <c r="D26" s="3" t="s">
        <v>17</v>
      </c>
      <c r="E26" s="3" t="s">
        <v>18</v>
      </c>
      <c r="F26" s="26">
        <v>0</v>
      </c>
      <c r="G26" s="10">
        <v>5</v>
      </c>
      <c r="H26" s="7">
        <f t="shared" si="0"/>
        <v>0</v>
      </c>
      <c r="I26" s="28"/>
    </row>
    <row r="27" spans="2:9" ht="12.75" customHeight="1" x14ac:dyDescent="0.25">
      <c r="B27" s="3" t="s">
        <v>51</v>
      </c>
      <c r="C27" s="3" t="s">
        <v>52</v>
      </c>
      <c r="D27" s="3" t="s">
        <v>17</v>
      </c>
      <c r="E27" s="3" t="s">
        <v>18</v>
      </c>
      <c r="F27" s="26">
        <v>0</v>
      </c>
      <c r="G27" s="10">
        <v>5</v>
      </c>
      <c r="H27" s="7">
        <f t="shared" si="0"/>
        <v>0</v>
      </c>
      <c r="I27" s="28"/>
    </row>
    <row r="28" spans="2:9" ht="12.75" customHeight="1" x14ac:dyDescent="0.25">
      <c r="B28" s="3" t="s">
        <v>53</v>
      </c>
      <c r="C28" s="3" t="s">
        <v>54</v>
      </c>
      <c r="D28" s="3" t="s">
        <v>17</v>
      </c>
      <c r="E28" s="3" t="s">
        <v>18</v>
      </c>
      <c r="F28" s="26">
        <v>0</v>
      </c>
      <c r="G28" s="10">
        <v>5</v>
      </c>
      <c r="H28" s="7">
        <f t="shared" si="0"/>
        <v>0</v>
      </c>
      <c r="I28" s="28"/>
    </row>
    <row r="29" spans="2:9" ht="12.75" customHeight="1" x14ac:dyDescent="0.25">
      <c r="B29" s="3" t="s">
        <v>55</v>
      </c>
      <c r="C29" s="3" t="s">
        <v>56</v>
      </c>
      <c r="D29" s="3" t="s">
        <v>17</v>
      </c>
      <c r="E29" s="3" t="s">
        <v>23</v>
      </c>
      <c r="F29" s="26">
        <v>0</v>
      </c>
      <c r="G29" s="10">
        <v>5</v>
      </c>
      <c r="H29" s="7">
        <f t="shared" si="0"/>
        <v>0</v>
      </c>
      <c r="I29" s="28"/>
    </row>
    <row r="30" spans="2:9" ht="12.75" customHeight="1" x14ac:dyDescent="0.25">
      <c r="B30" s="3" t="s">
        <v>57</v>
      </c>
      <c r="C30" s="3" t="s">
        <v>58</v>
      </c>
      <c r="D30" s="3" t="s">
        <v>17</v>
      </c>
      <c r="E30" s="3" t="s">
        <v>23</v>
      </c>
      <c r="F30" s="26">
        <v>0</v>
      </c>
      <c r="G30" s="10">
        <v>5</v>
      </c>
      <c r="H30" s="7">
        <f t="shared" si="0"/>
        <v>0</v>
      </c>
      <c r="I30" s="28"/>
    </row>
    <row r="31" spans="2:9" ht="12.75" customHeight="1" x14ac:dyDescent="0.25">
      <c r="B31" s="3" t="s">
        <v>59</v>
      </c>
      <c r="C31" s="3" t="s">
        <v>60</v>
      </c>
      <c r="D31" s="3" t="s">
        <v>17</v>
      </c>
      <c r="E31" s="3" t="s">
        <v>23</v>
      </c>
      <c r="F31" s="26">
        <v>0</v>
      </c>
      <c r="G31" s="10">
        <v>5</v>
      </c>
      <c r="H31" s="7">
        <f t="shared" si="0"/>
        <v>0</v>
      </c>
      <c r="I31" s="28"/>
    </row>
    <row r="32" spans="2:9" ht="12.75" customHeight="1" x14ac:dyDescent="0.25">
      <c r="B32" s="3" t="s">
        <v>61</v>
      </c>
      <c r="C32" s="3" t="s">
        <v>62</v>
      </c>
      <c r="D32" s="3" t="s">
        <v>17</v>
      </c>
      <c r="E32" s="3" t="s">
        <v>23</v>
      </c>
      <c r="F32" s="26">
        <v>0</v>
      </c>
      <c r="G32" s="10">
        <v>5</v>
      </c>
      <c r="H32" s="7">
        <f t="shared" si="0"/>
        <v>0</v>
      </c>
      <c r="I32" s="28"/>
    </row>
    <row r="33" spans="2:9" ht="12.75" customHeight="1" x14ac:dyDescent="0.25">
      <c r="B33" s="3" t="s">
        <v>63</v>
      </c>
      <c r="C33" s="3" t="s">
        <v>64</v>
      </c>
      <c r="D33" s="3" t="s">
        <v>17</v>
      </c>
      <c r="E33" s="3" t="s">
        <v>23</v>
      </c>
      <c r="F33" s="26">
        <v>0</v>
      </c>
      <c r="G33" s="10">
        <v>5</v>
      </c>
      <c r="H33" s="7">
        <f t="shared" si="0"/>
        <v>0</v>
      </c>
      <c r="I33" s="28"/>
    </row>
    <row r="34" spans="2:9" ht="12.75" customHeight="1" x14ac:dyDescent="0.25">
      <c r="B34" s="3" t="s">
        <v>65</v>
      </c>
      <c r="C34" s="3" t="s">
        <v>66</v>
      </c>
      <c r="D34" s="3" t="s">
        <v>17</v>
      </c>
      <c r="E34" s="3" t="s">
        <v>23</v>
      </c>
      <c r="F34" s="26">
        <v>0</v>
      </c>
      <c r="G34" s="10">
        <v>5</v>
      </c>
      <c r="H34" s="7">
        <f t="shared" si="0"/>
        <v>0</v>
      </c>
      <c r="I34" s="28"/>
    </row>
    <row r="35" spans="2:9" ht="12.75" customHeight="1" x14ac:dyDescent="0.25">
      <c r="B35" s="3" t="s">
        <v>67</v>
      </c>
      <c r="C35" s="3" t="s">
        <v>68</v>
      </c>
      <c r="D35" s="3" t="s">
        <v>17</v>
      </c>
      <c r="E35" s="3" t="s">
        <v>23</v>
      </c>
      <c r="F35" s="26">
        <v>0</v>
      </c>
      <c r="G35" s="10">
        <v>5</v>
      </c>
      <c r="H35" s="7">
        <f t="shared" si="0"/>
        <v>0</v>
      </c>
      <c r="I35" s="28"/>
    </row>
    <row r="36" spans="2:9" ht="12.75" customHeight="1" x14ac:dyDescent="0.25">
      <c r="B36" s="3" t="s">
        <v>69</v>
      </c>
      <c r="C36" s="3" t="s">
        <v>70</v>
      </c>
      <c r="D36" s="3" t="s">
        <v>17</v>
      </c>
      <c r="E36" s="3" t="s">
        <v>23</v>
      </c>
      <c r="F36" s="26">
        <v>0</v>
      </c>
      <c r="G36" s="10">
        <v>5</v>
      </c>
      <c r="H36" s="7">
        <f t="shared" si="0"/>
        <v>0</v>
      </c>
      <c r="I36" s="28"/>
    </row>
    <row r="37" spans="2:9" ht="12.75" customHeight="1" x14ac:dyDescent="0.25">
      <c r="B37" s="3" t="s">
        <v>71</v>
      </c>
      <c r="C37" s="3" t="s">
        <v>72</v>
      </c>
      <c r="D37" s="3" t="s">
        <v>17</v>
      </c>
      <c r="E37" s="3" t="s">
        <v>23</v>
      </c>
      <c r="F37" s="26">
        <v>0</v>
      </c>
      <c r="G37" s="10">
        <v>5</v>
      </c>
      <c r="H37" s="7">
        <f t="shared" si="0"/>
        <v>0</v>
      </c>
      <c r="I37" s="28"/>
    </row>
    <row r="38" spans="2:9" ht="12.75" customHeight="1" x14ac:dyDescent="0.25">
      <c r="B38" s="3" t="s">
        <v>73</v>
      </c>
      <c r="C38" s="3" t="s">
        <v>74</v>
      </c>
      <c r="D38" s="3" t="s">
        <v>17</v>
      </c>
      <c r="E38" s="3" t="s">
        <v>23</v>
      </c>
      <c r="F38" s="26">
        <v>0</v>
      </c>
      <c r="G38" s="10">
        <v>5</v>
      </c>
      <c r="H38" s="7">
        <f t="shared" si="0"/>
        <v>0</v>
      </c>
      <c r="I38" s="28"/>
    </row>
    <row r="39" spans="2:9" ht="12.75" customHeight="1" x14ac:dyDescent="0.25">
      <c r="B39" s="3" t="s">
        <v>75</v>
      </c>
      <c r="C39" s="3" t="s">
        <v>76</v>
      </c>
      <c r="D39" s="3" t="s">
        <v>17</v>
      </c>
      <c r="E39" s="3" t="s">
        <v>23</v>
      </c>
      <c r="F39" s="26">
        <v>0</v>
      </c>
      <c r="G39" s="10">
        <v>5</v>
      </c>
      <c r="H39" s="7">
        <f t="shared" si="0"/>
        <v>0</v>
      </c>
      <c r="I39" s="28"/>
    </row>
    <row r="40" spans="2:9" ht="12.75" customHeight="1" x14ac:dyDescent="0.25">
      <c r="B40" s="3" t="s">
        <v>77</v>
      </c>
      <c r="C40" s="3" t="s">
        <v>78</v>
      </c>
      <c r="D40" s="3" t="s">
        <v>17</v>
      </c>
      <c r="E40" s="3" t="s">
        <v>23</v>
      </c>
      <c r="F40" s="26">
        <v>0</v>
      </c>
      <c r="G40" s="10">
        <v>5</v>
      </c>
      <c r="H40" s="7">
        <f t="shared" si="0"/>
        <v>0</v>
      </c>
      <c r="I40" s="28"/>
    </row>
    <row r="41" spans="2:9" ht="12.75" customHeight="1" x14ac:dyDescent="0.25">
      <c r="B41" s="3" t="s">
        <v>79</v>
      </c>
      <c r="C41" s="3" t="s">
        <v>80</v>
      </c>
      <c r="D41" s="3" t="s">
        <v>17</v>
      </c>
      <c r="E41" s="3" t="s">
        <v>23</v>
      </c>
      <c r="F41" s="26">
        <v>0</v>
      </c>
      <c r="G41" s="10">
        <v>5</v>
      </c>
      <c r="H41" s="7">
        <f t="shared" si="0"/>
        <v>0</v>
      </c>
      <c r="I41" s="28"/>
    </row>
    <row r="42" spans="2:9" ht="12.75" customHeight="1" x14ac:dyDescent="0.25">
      <c r="B42" s="3" t="s">
        <v>81</v>
      </c>
      <c r="C42" s="3" t="s">
        <v>82</v>
      </c>
      <c r="D42" s="3" t="s">
        <v>17</v>
      </c>
      <c r="E42" s="3" t="s">
        <v>23</v>
      </c>
      <c r="F42" s="26">
        <v>0</v>
      </c>
      <c r="G42" s="10">
        <v>5</v>
      </c>
      <c r="H42" s="7">
        <f t="shared" si="0"/>
        <v>0</v>
      </c>
      <c r="I42" s="28"/>
    </row>
    <row r="43" spans="2:9" ht="12.75" customHeight="1" x14ac:dyDescent="0.25">
      <c r="B43" s="3" t="s">
        <v>83</v>
      </c>
      <c r="C43" s="3" t="s">
        <v>84</v>
      </c>
      <c r="D43" s="3" t="s">
        <v>17</v>
      </c>
      <c r="E43" s="3" t="s">
        <v>23</v>
      </c>
      <c r="F43" s="26">
        <v>0</v>
      </c>
      <c r="G43" s="10">
        <v>5</v>
      </c>
      <c r="H43" s="7">
        <f t="shared" si="0"/>
        <v>0</v>
      </c>
      <c r="I43" s="28"/>
    </row>
    <row r="44" spans="2:9" ht="12.75" customHeight="1" x14ac:dyDescent="0.25">
      <c r="B44" s="3" t="s">
        <v>85</v>
      </c>
      <c r="C44" s="3" t="s">
        <v>86</v>
      </c>
      <c r="D44" s="3" t="s">
        <v>17</v>
      </c>
      <c r="E44" s="3" t="s">
        <v>23</v>
      </c>
      <c r="F44" s="26">
        <v>0</v>
      </c>
      <c r="G44" s="10">
        <v>5</v>
      </c>
      <c r="H44" s="7">
        <f t="shared" si="0"/>
        <v>0</v>
      </c>
      <c r="I44" s="28"/>
    </row>
    <row r="45" spans="2:9" ht="12.75" customHeight="1" x14ac:dyDescent="0.25">
      <c r="B45" s="3" t="s">
        <v>87</v>
      </c>
      <c r="C45" s="3" t="s">
        <v>88</v>
      </c>
      <c r="D45" s="3" t="s">
        <v>17</v>
      </c>
      <c r="E45" s="3" t="s">
        <v>23</v>
      </c>
      <c r="F45" s="26">
        <v>0</v>
      </c>
      <c r="G45" s="10">
        <v>5</v>
      </c>
      <c r="H45" s="7">
        <f t="shared" si="0"/>
        <v>0</v>
      </c>
      <c r="I45" s="28"/>
    </row>
    <row r="46" spans="2:9" ht="12.75" customHeight="1" x14ac:dyDescent="0.25">
      <c r="B46" s="3" t="s">
        <v>89</v>
      </c>
      <c r="C46" s="3" t="s">
        <v>90</v>
      </c>
      <c r="D46" s="3" t="s">
        <v>17</v>
      </c>
      <c r="E46" s="3" t="s">
        <v>23</v>
      </c>
      <c r="F46" s="26">
        <v>0</v>
      </c>
      <c r="G46" s="10">
        <v>5</v>
      </c>
      <c r="H46" s="7">
        <f t="shared" si="0"/>
        <v>0</v>
      </c>
      <c r="I46" s="28"/>
    </row>
    <row r="47" spans="2:9" ht="12.75" customHeight="1" x14ac:dyDescent="0.25">
      <c r="B47" s="3" t="s">
        <v>91</v>
      </c>
      <c r="C47" s="3" t="s">
        <v>92</v>
      </c>
      <c r="D47" s="3" t="s">
        <v>17</v>
      </c>
      <c r="E47" s="3" t="s">
        <v>23</v>
      </c>
      <c r="F47" s="26">
        <v>0</v>
      </c>
      <c r="G47" s="10">
        <v>10</v>
      </c>
      <c r="H47" s="7">
        <f t="shared" si="0"/>
        <v>0</v>
      </c>
      <c r="I47" s="28"/>
    </row>
    <row r="48" spans="2:9" ht="12.75" customHeight="1" x14ac:dyDescent="0.25">
      <c r="B48" s="3" t="s">
        <v>93</v>
      </c>
      <c r="C48" s="3" t="s">
        <v>94</v>
      </c>
      <c r="D48" s="3" t="s">
        <v>17</v>
      </c>
      <c r="E48" s="3" t="s">
        <v>23</v>
      </c>
      <c r="F48" s="26">
        <v>0</v>
      </c>
      <c r="G48" s="10">
        <v>10</v>
      </c>
      <c r="H48" s="7">
        <f t="shared" si="0"/>
        <v>0</v>
      </c>
      <c r="I48" s="28"/>
    </row>
    <row r="49" spans="2:9" ht="12.75" customHeight="1" x14ac:dyDescent="0.25">
      <c r="B49" s="3" t="s">
        <v>95</v>
      </c>
      <c r="C49" s="3" t="s">
        <v>96</v>
      </c>
      <c r="D49" s="3" t="s">
        <v>17</v>
      </c>
      <c r="E49" s="3" t="s">
        <v>23</v>
      </c>
      <c r="F49" s="26">
        <v>0</v>
      </c>
      <c r="G49" s="10">
        <v>10</v>
      </c>
      <c r="H49" s="7">
        <f t="shared" si="0"/>
        <v>0</v>
      </c>
      <c r="I49" s="28"/>
    </row>
    <row r="50" spans="2:9" ht="12.75" customHeight="1" x14ac:dyDescent="0.25">
      <c r="B50" s="3" t="s">
        <v>97</v>
      </c>
      <c r="C50" s="3" t="s">
        <v>98</v>
      </c>
      <c r="D50" s="3" t="s">
        <v>17</v>
      </c>
      <c r="E50" s="3" t="s">
        <v>23</v>
      </c>
      <c r="F50" s="26">
        <v>0</v>
      </c>
      <c r="G50" s="10">
        <v>10</v>
      </c>
      <c r="H50" s="7">
        <f t="shared" si="0"/>
        <v>0</v>
      </c>
      <c r="I50" s="28"/>
    </row>
    <row r="51" spans="2:9" ht="12.75" customHeight="1" x14ac:dyDescent="0.25">
      <c r="B51" s="3" t="s">
        <v>99</v>
      </c>
      <c r="C51" s="3" t="s">
        <v>100</v>
      </c>
      <c r="D51" s="3" t="s">
        <v>17</v>
      </c>
      <c r="E51" s="3" t="s">
        <v>31</v>
      </c>
      <c r="F51" s="26">
        <v>0</v>
      </c>
      <c r="G51" s="10">
        <v>5</v>
      </c>
      <c r="H51" s="7">
        <f t="shared" si="0"/>
        <v>0</v>
      </c>
      <c r="I51" s="28"/>
    </row>
    <row r="52" spans="2:9" ht="12.75" customHeight="1" x14ac:dyDescent="0.25">
      <c r="B52" s="14" t="s">
        <v>101</v>
      </c>
      <c r="C52" s="15" t="s">
        <v>102</v>
      </c>
      <c r="D52" s="15" t="s">
        <v>17</v>
      </c>
      <c r="E52" s="15" t="s">
        <v>103</v>
      </c>
      <c r="F52" s="26">
        <v>0</v>
      </c>
      <c r="G52" s="10">
        <v>5</v>
      </c>
      <c r="H52" s="7">
        <f t="shared" ref="H52" si="1">F52*G52</f>
        <v>0</v>
      </c>
      <c r="I52" s="28"/>
    </row>
    <row r="53" spans="2:9" ht="12.75" customHeight="1" x14ac:dyDescent="0.25">
      <c r="B53" s="14" t="s">
        <v>104</v>
      </c>
      <c r="C53" s="15" t="s">
        <v>102</v>
      </c>
      <c r="D53" s="15" t="s">
        <v>17</v>
      </c>
      <c r="E53" s="3" t="s">
        <v>23</v>
      </c>
      <c r="F53" s="26">
        <v>0</v>
      </c>
      <c r="G53" s="10">
        <v>5</v>
      </c>
      <c r="H53" s="7">
        <f t="shared" ref="H53" si="2">F53*G53</f>
        <v>0</v>
      </c>
      <c r="I53" s="28"/>
    </row>
    <row r="54" spans="2:9" ht="23.25" customHeight="1" x14ac:dyDescent="0.25">
      <c r="B54" s="20" t="s">
        <v>105</v>
      </c>
      <c r="C54" s="21"/>
      <c r="D54" s="21"/>
      <c r="E54" s="21"/>
      <c r="F54" s="21"/>
      <c r="G54" s="21"/>
      <c r="H54" s="21"/>
      <c r="I54" s="22"/>
    </row>
    <row r="55" spans="2:9" ht="12.75" customHeight="1" x14ac:dyDescent="0.25">
      <c r="B55" s="3" t="s">
        <v>106</v>
      </c>
      <c r="C55" s="3" t="s">
        <v>107</v>
      </c>
      <c r="D55" s="3" t="s">
        <v>17</v>
      </c>
      <c r="E55" s="3" t="s">
        <v>31</v>
      </c>
      <c r="F55" s="26">
        <v>0</v>
      </c>
      <c r="G55" s="10">
        <v>50</v>
      </c>
      <c r="H55" s="7">
        <f t="shared" ref="H55:H76" si="3">F55*G55</f>
        <v>0</v>
      </c>
      <c r="I55" s="28"/>
    </row>
    <row r="56" spans="2:9" ht="12.75" customHeight="1" x14ac:dyDescent="0.25">
      <c r="B56" s="3" t="s">
        <v>108</v>
      </c>
      <c r="C56" s="3" t="s">
        <v>109</v>
      </c>
      <c r="D56" s="3" t="s">
        <v>17</v>
      </c>
      <c r="E56" s="3" t="s">
        <v>110</v>
      </c>
      <c r="F56" s="26">
        <v>0</v>
      </c>
      <c r="G56" s="10">
        <v>50</v>
      </c>
      <c r="H56" s="7">
        <f t="shared" si="3"/>
        <v>0</v>
      </c>
      <c r="I56" s="28"/>
    </row>
    <row r="57" spans="2:9" ht="12.75" customHeight="1" x14ac:dyDescent="0.25">
      <c r="B57" s="3" t="s">
        <v>111</v>
      </c>
      <c r="C57" s="3" t="s">
        <v>112</v>
      </c>
      <c r="D57" s="3" t="s">
        <v>17</v>
      </c>
      <c r="E57" s="3" t="s">
        <v>113</v>
      </c>
      <c r="F57" s="26">
        <v>0</v>
      </c>
      <c r="G57" s="10">
        <v>50</v>
      </c>
      <c r="H57" s="7">
        <f>F57*G57</f>
        <v>0</v>
      </c>
      <c r="I57" s="28"/>
    </row>
    <row r="58" spans="2:9" ht="12.75" customHeight="1" x14ac:dyDescent="0.25">
      <c r="B58" s="3" t="s">
        <v>114</v>
      </c>
      <c r="C58" s="3" t="s">
        <v>115</v>
      </c>
      <c r="D58" s="3" t="s">
        <v>17</v>
      </c>
      <c r="E58" s="3" t="s">
        <v>116</v>
      </c>
      <c r="F58" s="26">
        <v>0</v>
      </c>
      <c r="G58" s="13">
        <v>25</v>
      </c>
      <c r="H58" s="7">
        <f t="shared" si="3"/>
        <v>0</v>
      </c>
      <c r="I58" s="28"/>
    </row>
    <row r="59" spans="2:9" ht="12.75" customHeight="1" x14ac:dyDescent="0.25">
      <c r="B59" s="3" t="s">
        <v>117</v>
      </c>
      <c r="C59" s="3" t="s">
        <v>118</v>
      </c>
      <c r="D59" s="3" t="s">
        <v>17</v>
      </c>
      <c r="E59" s="3" t="s">
        <v>31</v>
      </c>
      <c r="F59" s="26">
        <v>0</v>
      </c>
      <c r="G59" s="10">
        <v>10</v>
      </c>
      <c r="H59" s="7">
        <f t="shared" si="3"/>
        <v>0</v>
      </c>
      <c r="I59" s="28"/>
    </row>
    <row r="60" spans="2:9" ht="12.75" customHeight="1" x14ac:dyDescent="0.25">
      <c r="B60" s="3" t="s">
        <v>119</v>
      </c>
      <c r="C60" s="3" t="s">
        <v>120</v>
      </c>
      <c r="D60" s="3" t="s">
        <v>17</v>
      </c>
      <c r="E60" s="3" t="s">
        <v>121</v>
      </c>
      <c r="F60" s="26">
        <v>0</v>
      </c>
      <c r="G60" s="10">
        <v>25</v>
      </c>
      <c r="H60" s="7">
        <f t="shared" si="3"/>
        <v>0</v>
      </c>
      <c r="I60" s="28"/>
    </row>
    <row r="61" spans="2:9" ht="12.75" customHeight="1" x14ac:dyDescent="0.25">
      <c r="B61" s="3" t="s">
        <v>122</v>
      </c>
      <c r="C61" s="3" t="s">
        <v>123</v>
      </c>
      <c r="D61" s="3" t="s">
        <v>17</v>
      </c>
      <c r="E61" s="3" t="s">
        <v>40</v>
      </c>
      <c r="F61" s="26">
        <v>0</v>
      </c>
      <c r="G61" s="10">
        <v>25</v>
      </c>
      <c r="H61" s="7">
        <f t="shared" si="3"/>
        <v>0</v>
      </c>
      <c r="I61" s="28"/>
    </row>
    <row r="62" spans="2:9" ht="12.75" customHeight="1" x14ac:dyDescent="0.25">
      <c r="B62" s="3" t="s">
        <v>124</v>
      </c>
      <c r="C62" s="3" t="s">
        <v>125</v>
      </c>
      <c r="D62" s="3" t="s">
        <v>17</v>
      </c>
      <c r="E62" s="3" t="s">
        <v>121</v>
      </c>
      <c r="F62" s="26">
        <v>0</v>
      </c>
      <c r="G62" s="10">
        <v>5</v>
      </c>
      <c r="H62" s="7">
        <f t="shared" si="3"/>
        <v>0</v>
      </c>
      <c r="I62" s="28"/>
    </row>
    <row r="63" spans="2:9" ht="12.75" customHeight="1" x14ac:dyDescent="0.25">
      <c r="B63" s="3" t="s">
        <v>126</v>
      </c>
      <c r="C63" s="3" t="s">
        <v>127</v>
      </c>
      <c r="D63" s="3" t="s">
        <v>17</v>
      </c>
      <c r="E63" s="3" t="s">
        <v>40</v>
      </c>
      <c r="F63" s="26">
        <v>0</v>
      </c>
      <c r="G63" s="10">
        <v>5</v>
      </c>
      <c r="H63" s="7">
        <f t="shared" ref="H63" si="4">F63*G63</f>
        <v>0</v>
      </c>
      <c r="I63" s="28"/>
    </row>
    <row r="64" spans="2:9" ht="12.75" customHeight="1" x14ac:dyDescent="0.25">
      <c r="B64" s="3" t="s">
        <v>128</v>
      </c>
      <c r="C64" s="3" t="s">
        <v>129</v>
      </c>
      <c r="D64" s="3" t="s">
        <v>17</v>
      </c>
      <c r="E64" s="3" t="s">
        <v>40</v>
      </c>
      <c r="F64" s="26">
        <v>0</v>
      </c>
      <c r="G64" s="10">
        <v>5</v>
      </c>
      <c r="H64" s="7">
        <f t="shared" si="3"/>
        <v>0</v>
      </c>
      <c r="I64" s="28"/>
    </row>
    <row r="65" spans="2:9" ht="12.75" customHeight="1" x14ac:dyDescent="0.25">
      <c r="B65" s="3" t="s">
        <v>130</v>
      </c>
      <c r="C65" s="3" t="s">
        <v>131</v>
      </c>
      <c r="D65" s="3" t="s">
        <v>17</v>
      </c>
      <c r="E65" s="3" t="s">
        <v>132</v>
      </c>
      <c r="F65" s="26">
        <v>0</v>
      </c>
      <c r="G65" s="10">
        <v>50</v>
      </c>
      <c r="H65" s="7">
        <f t="shared" si="3"/>
        <v>0</v>
      </c>
      <c r="I65" s="28"/>
    </row>
    <row r="66" spans="2:9" ht="12.75" customHeight="1" x14ac:dyDescent="0.25">
      <c r="B66" s="3" t="s">
        <v>133</v>
      </c>
      <c r="C66" s="3" t="s">
        <v>134</v>
      </c>
      <c r="D66" s="3" t="s">
        <v>17</v>
      </c>
      <c r="E66" s="3" t="s">
        <v>135</v>
      </c>
      <c r="F66" s="26">
        <v>0</v>
      </c>
      <c r="G66" s="10">
        <v>50</v>
      </c>
      <c r="H66" s="7">
        <f t="shared" si="3"/>
        <v>0</v>
      </c>
      <c r="I66" s="28"/>
    </row>
    <row r="67" spans="2:9" ht="12.75" customHeight="1" x14ac:dyDescent="0.25">
      <c r="B67" s="3" t="s">
        <v>136</v>
      </c>
      <c r="C67" s="3" t="s">
        <v>137</v>
      </c>
      <c r="D67" s="3" t="s">
        <v>17</v>
      </c>
      <c r="E67" s="3" t="s">
        <v>138</v>
      </c>
      <c r="F67" s="26">
        <v>0</v>
      </c>
      <c r="G67" s="10">
        <v>50</v>
      </c>
      <c r="H67" s="7">
        <f t="shared" si="3"/>
        <v>0</v>
      </c>
      <c r="I67" s="28"/>
    </row>
    <row r="68" spans="2:9" ht="12.75" customHeight="1" x14ac:dyDescent="0.25">
      <c r="B68" s="3" t="s">
        <v>139</v>
      </c>
      <c r="C68" s="3" t="s">
        <v>140</v>
      </c>
      <c r="D68" s="3" t="s">
        <v>17</v>
      </c>
      <c r="E68" s="3" t="s">
        <v>141</v>
      </c>
      <c r="F68" s="26">
        <v>0</v>
      </c>
      <c r="G68" s="13">
        <v>25</v>
      </c>
      <c r="H68" s="7">
        <f t="shared" si="3"/>
        <v>0</v>
      </c>
      <c r="I68" s="28"/>
    </row>
    <row r="69" spans="2:9" ht="12.75" customHeight="1" x14ac:dyDescent="0.25">
      <c r="B69" s="3" t="s">
        <v>142</v>
      </c>
      <c r="C69" s="3" t="s">
        <v>143</v>
      </c>
      <c r="D69" s="3" t="s">
        <v>17</v>
      </c>
      <c r="E69" s="3" t="s">
        <v>132</v>
      </c>
      <c r="F69" s="26">
        <v>0</v>
      </c>
      <c r="G69" s="10">
        <v>10</v>
      </c>
      <c r="H69" s="7">
        <f t="shared" si="3"/>
        <v>0</v>
      </c>
      <c r="I69" s="28"/>
    </row>
    <row r="70" spans="2:9" ht="12.75" customHeight="1" x14ac:dyDescent="0.25">
      <c r="B70" s="3" t="s">
        <v>144</v>
      </c>
      <c r="C70" s="3" t="s">
        <v>145</v>
      </c>
      <c r="D70" s="3" t="s">
        <v>17</v>
      </c>
      <c r="E70" s="3" t="s">
        <v>146</v>
      </c>
      <c r="F70" s="26">
        <v>0</v>
      </c>
      <c r="G70" s="10">
        <v>25</v>
      </c>
      <c r="H70" s="7">
        <f t="shared" si="3"/>
        <v>0</v>
      </c>
      <c r="I70" s="28"/>
    </row>
    <row r="71" spans="2:9" ht="12.75" customHeight="1" x14ac:dyDescent="0.25">
      <c r="B71" s="3" t="s">
        <v>147</v>
      </c>
      <c r="C71" s="3" t="s">
        <v>148</v>
      </c>
      <c r="D71" s="3" t="s">
        <v>17</v>
      </c>
      <c r="E71" s="3" t="s">
        <v>149</v>
      </c>
      <c r="F71" s="26">
        <v>0</v>
      </c>
      <c r="G71" s="10">
        <v>25</v>
      </c>
      <c r="H71" s="7">
        <f t="shared" si="3"/>
        <v>0</v>
      </c>
      <c r="I71" s="28"/>
    </row>
    <row r="72" spans="2:9" ht="12.75" customHeight="1" x14ac:dyDescent="0.25">
      <c r="B72" s="3" t="s">
        <v>150</v>
      </c>
      <c r="C72" s="3" t="s">
        <v>151</v>
      </c>
      <c r="D72" s="3" t="s">
        <v>17</v>
      </c>
      <c r="E72" s="3" t="s">
        <v>146</v>
      </c>
      <c r="F72" s="26">
        <v>0</v>
      </c>
      <c r="G72" s="10">
        <v>5</v>
      </c>
      <c r="H72" s="7">
        <f t="shared" si="3"/>
        <v>0</v>
      </c>
      <c r="I72" s="28"/>
    </row>
    <row r="73" spans="2:9" ht="12.75" customHeight="1" x14ac:dyDescent="0.25">
      <c r="B73" s="3" t="s">
        <v>152</v>
      </c>
      <c r="C73" s="3" t="s">
        <v>153</v>
      </c>
      <c r="D73" s="3" t="s">
        <v>17</v>
      </c>
      <c r="E73" s="3" t="s">
        <v>149</v>
      </c>
      <c r="F73" s="26">
        <v>0</v>
      </c>
      <c r="G73" s="10">
        <v>5</v>
      </c>
      <c r="H73" s="7">
        <f t="shared" si="3"/>
        <v>0</v>
      </c>
      <c r="I73" s="28"/>
    </row>
    <row r="74" spans="2:9" ht="12.75" customHeight="1" x14ac:dyDescent="0.25">
      <c r="B74" s="3" t="s">
        <v>154</v>
      </c>
      <c r="C74" s="3" t="s">
        <v>155</v>
      </c>
      <c r="D74" s="3" t="s">
        <v>17</v>
      </c>
      <c r="E74" s="3" t="s">
        <v>149</v>
      </c>
      <c r="F74" s="26">
        <v>0</v>
      </c>
      <c r="G74" s="10">
        <v>5</v>
      </c>
      <c r="H74" s="7">
        <f t="shared" si="3"/>
        <v>0</v>
      </c>
      <c r="I74" s="28"/>
    </row>
    <row r="75" spans="2:9" ht="12.75" customHeight="1" x14ac:dyDescent="0.25">
      <c r="B75" s="3" t="s">
        <v>156</v>
      </c>
      <c r="C75" s="3" t="s">
        <v>157</v>
      </c>
      <c r="D75" s="3" t="s">
        <v>17</v>
      </c>
      <c r="E75" s="3" t="s">
        <v>158</v>
      </c>
      <c r="F75" s="26">
        <v>0</v>
      </c>
      <c r="G75" s="10">
        <v>5</v>
      </c>
      <c r="H75" s="7">
        <f t="shared" si="3"/>
        <v>0</v>
      </c>
      <c r="I75" s="28"/>
    </row>
    <row r="76" spans="2:9" ht="12.75" customHeight="1" x14ac:dyDescent="0.25">
      <c r="B76" s="3" t="s">
        <v>159</v>
      </c>
      <c r="C76" s="3" t="s">
        <v>160</v>
      </c>
      <c r="D76" s="3" t="s">
        <v>17</v>
      </c>
      <c r="E76" s="3" t="s">
        <v>132</v>
      </c>
      <c r="F76" s="26">
        <v>0</v>
      </c>
      <c r="G76" s="10">
        <v>5</v>
      </c>
      <c r="H76" s="7">
        <f t="shared" si="3"/>
        <v>0</v>
      </c>
      <c r="I76" s="28"/>
    </row>
    <row r="77" spans="2:9" ht="23.25" customHeight="1" x14ac:dyDescent="0.25">
      <c r="B77" s="20" t="s">
        <v>161</v>
      </c>
      <c r="C77" s="21"/>
      <c r="D77" s="21"/>
      <c r="E77" s="21"/>
      <c r="F77" s="21"/>
      <c r="G77" s="21"/>
      <c r="H77" s="21"/>
      <c r="I77" s="22"/>
    </row>
    <row r="78" spans="2:9" ht="12.75" customHeight="1" x14ac:dyDescent="0.25">
      <c r="B78" s="3" t="s">
        <v>162</v>
      </c>
      <c r="C78" s="3" t="s">
        <v>163</v>
      </c>
      <c r="D78" s="3" t="s">
        <v>17</v>
      </c>
      <c r="E78" s="3" t="s">
        <v>164</v>
      </c>
      <c r="F78" s="26">
        <v>0</v>
      </c>
      <c r="G78" s="10">
        <v>100</v>
      </c>
      <c r="H78" s="7">
        <f t="shared" ref="H78:H87" si="5">F78*G78</f>
        <v>0</v>
      </c>
      <c r="I78" s="28"/>
    </row>
    <row r="79" spans="2:9" ht="12.75" customHeight="1" x14ac:dyDescent="0.25">
      <c r="B79" s="3" t="s">
        <v>165</v>
      </c>
      <c r="C79" s="3" t="s">
        <v>166</v>
      </c>
      <c r="D79" s="3" t="s">
        <v>17</v>
      </c>
      <c r="E79" s="3" t="s">
        <v>18</v>
      </c>
      <c r="F79" s="26">
        <v>0</v>
      </c>
      <c r="G79" s="10">
        <v>100</v>
      </c>
      <c r="H79" s="7">
        <f t="shared" si="5"/>
        <v>0</v>
      </c>
      <c r="I79" s="28"/>
    </row>
    <row r="80" spans="2:9" ht="12.75" customHeight="1" x14ac:dyDescent="0.25">
      <c r="B80" s="3" t="s">
        <v>167</v>
      </c>
      <c r="C80" s="3" t="s">
        <v>168</v>
      </c>
      <c r="D80" s="3" t="s">
        <v>17</v>
      </c>
      <c r="E80" s="3" t="s">
        <v>18</v>
      </c>
      <c r="F80" s="26">
        <v>0</v>
      </c>
      <c r="G80" s="10">
        <v>10</v>
      </c>
      <c r="H80" s="7">
        <f t="shared" ref="H80" si="6">F80*G80</f>
        <v>0</v>
      </c>
      <c r="I80" s="28"/>
    </row>
    <row r="81" spans="2:10" ht="12.75" customHeight="1" x14ac:dyDescent="0.25">
      <c r="B81" s="3" t="s">
        <v>169</v>
      </c>
      <c r="C81" s="3" t="s">
        <v>170</v>
      </c>
      <c r="D81" s="3" t="s">
        <v>17</v>
      </c>
      <c r="E81" s="3" t="s">
        <v>23</v>
      </c>
      <c r="F81" s="26">
        <v>0</v>
      </c>
      <c r="G81" s="10">
        <v>100</v>
      </c>
      <c r="H81" s="7">
        <f t="shared" si="5"/>
        <v>0</v>
      </c>
      <c r="I81" s="28"/>
    </row>
    <row r="82" spans="2:10" ht="12.75" customHeight="1" x14ac:dyDescent="0.25">
      <c r="B82" s="3" t="s">
        <v>171</v>
      </c>
      <c r="C82" s="3" t="s">
        <v>172</v>
      </c>
      <c r="D82" s="3" t="s">
        <v>17</v>
      </c>
      <c r="E82" s="3" t="s">
        <v>23</v>
      </c>
      <c r="F82" s="26">
        <v>0</v>
      </c>
      <c r="G82" s="10">
        <v>10</v>
      </c>
      <c r="H82" s="7">
        <f t="shared" si="5"/>
        <v>0</v>
      </c>
      <c r="I82" s="28"/>
    </row>
    <row r="83" spans="2:10" ht="12.75" customHeight="1" x14ac:dyDescent="0.25">
      <c r="B83" s="3" t="s">
        <v>173</v>
      </c>
      <c r="C83" s="3" t="s">
        <v>174</v>
      </c>
      <c r="D83" s="3" t="s">
        <v>17</v>
      </c>
      <c r="E83" s="3" t="s">
        <v>23</v>
      </c>
      <c r="F83" s="26">
        <v>0</v>
      </c>
      <c r="G83" s="10">
        <v>50</v>
      </c>
      <c r="H83" s="7">
        <f t="shared" si="5"/>
        <v>0</v>
      </c>
      <c r="I83" s="30"/>
    </row>
    <row r="84" spans="2:10" ht="25.5" customHeight="1" x14ac:dyDescent="0.25">
      <c r="B84" s="3" t="s">
        <v>175</v>
      </c>
      <c r="C84" s="2" t="s">
        <v>176</v>
      </c>
      <c r="D84" s="3" t="s">
        <v>17</v>
      </c>
      <c r="E84" s="3" t="s">
        <v>177</v>
      </c>
      <c r="F84" s="26">
        <v>0</v>
      </c>
      <c r="G84" s="10">
        <v>25</v>
      </c>
      <c r="H84" s="7">
        <f t="shared" si="5"/>
        <v>0</v>
      </c>
      <c r="I84" s="31"/>
    </row>
    <row r="85" spans="2:10" ht="25.5" customHeight="1" x14ac:dyDescent="0.25">
      <c r="B85" s="3" t="s">
        <v>178</v>
      </c>
      <c r="C85" s="2" t="s">
        <v>179</v>
      </c>
      <c r="D85" s="3" t="s">
        <v>17</v>
      </c>
      <c r="E85" s="3" t="s">
        <v>180</v>
      </c>
      <c r="F85" s="26">
        <v>0</v>
      </c>
      <c r="G85" s="10">
        <v>25</v>
      </c>
      <c r="H85" s="7">
        <f t="shared" si="5"/>
        <v>0</v>
      </c>
      <c r="I85" s="31"/>
    </row>
    <row r="86" spans="2:10" ht="25.5" customHeight="1" x14ac:dyDescent="0.25">
      <c r="B86" s="3" t="s">
        <v>181</v>
      </c>
      <c r="C86" s="2" t="s">
        <v>182</v>
      </c>
      <c r="D86" s="3" t="s">
        <v>17</v>
      </c>
      <c r="E86" s="3" t="s">
        <v>183</v>
      </c>
      <c r="F86" s="26">
        <v>0</v>
      </c>
      <c r="G86" s="10">
        <v>25</v>
      </c>
      <c r="H86" s="7">
        <f t="shared" si="5"/>
        <v>0</v>
      </c>
      <c r="I86" s="31"/>
    </row>
    <row r="87" spans="2:10" ht="25.5" customHeight="1" x14ac:dyDescent="0.25">
      <c r="B87" s="3" t="s">
        <v>184</v>
      </c>
      <c r="C87" s="2" t="s">
        <v>185</v>
      </c>
      <c r="D87" s="3" t="s">
        <v>17</v>
      </c>
      <c r="E87" s="3" t="s">
        <v>186</v>
      </c>
      <c r="F87" s="26">
        <v>0</v>
      </c>
      <c r="G87" s="10">
        <v>25</v>
      </c>
      <c r="H87" s="7">
        <f t="shared" si="5"/>
        <v>0</v>
      </c>
      <c r="I87" s="31"/>
    </row>
    <row r="88" spans="2:10" s="16" customFormat="1" ht="12.75" customHeight="1" x14ac:dyDescent="0.25">
      <c r="B88" s="14" t="s">
        <v>187</v>
      </c>
      <c r="C88" s="15" t="s">
        <v>188</v>
      </c>
      <c r="D88" s="15" t="s">
        <v>17</v>
      </c>
      <c r="E88" s="15" t="s">
        <v>23</v>
      </c>
      <c r="F88" s="26">
        <v>0</v>
      </c>
      <c r="G88" s="10">
        <v>25</v>
      </c>
      <c r="H88" s="7">
        <f t="shared" ref="H88" si="7">F88*G88</f>
        <v>0</v>
      </c>
      <c r="I88" s="32"/>
      <c r="J88" s="17"/>
    </row>
    <row r="89" spans="2:10" ht="23.25" customHeight="1" x14ac:dyDescent="0.25">
      <c r="B89" s="20" t="s">
        <v>189</v>
      </c>
      <c r="C89" s="21"/>
      <c r="D89" s="21"/>
      <c r="E89" s="21"/>
      <c r="F89" s="21"/>
      <c r="G89" s="21"/>
      <c r="H89" s="21"/>
      <c r="I89" s="22"/>
    </row>
    <row r="90" spans="2:10" ht="12.75" customHeight="1" x14ac:dyDescent="0.25">
      <c r="B90" s="3" t="s">
        <v>190</v>
      </c>
      <c r="C90" s="3" t="s">
        <v>191</v>
      </c>
      <c r="D90" s="3" t="s">
        <v>17</v>
      </c>
      <c r="E90" s="3" t="s">
        <v>192</v>
      </c>
      <c r="F90" s="26">
        <v>0</v>
      </c>
      <c r="G90" s="10">
        <v>50</v>
      </c>
      <c r="H90" s="7">
        <f t="shared" ref="H90:H102" si="8">F90*G90</f>
        <v>0</v>
      </c>
      <c r="I90" s="28"/>
    </row>
    <row r="91" spans="2:10" ht="12.75" customHeight="1" x14ac:dyDescent="0.25">
      <c r="B91" s="3" t="s">
        <v>193</v>
      </c>
      <c r="C91" s="3" t="s">
        <v>194</v>
      </c>
      <c r="D91" s="3" t="s">
        <v>17</v>
      </c>
      <c r="E91" s="3" t="s">
        <v>195</v>
      </c>
      <c r="F91" s="26">
        <v>0</v>
      </c>
      <c r="G91" s="10">
        <v>50</v>
      </c>
      <c r="H91" s="7">
        <f t="shared" si="8"/>
        <v>0</v>
      </c>
      <c r="I91" s="28"/>
    </row>
    <row r="92" spans="2:10" ht="12.75" customHeight="1" x14ac:dyDescent="0.25">
      <c r="B92" s="3" t="s">
        <v>196</v>
      </c>
      <c r="C92" s="3" t="s">
        <v>197</v>
      </c>
      <c r="D92" s="3" t="s">
        <v>17</v>
      </c>
      <c r="E92" s="3" t="s">
        <v>198</v>
      </c>
      <c r="F92" s="26">
        <v>0</v>
      </c>
      <c r="G92" s="10">
        <v>50</v>
      </c>
      <c r="H92" s="7">
        <f t="shared" si="8"/>
        <v>0</v>
      </c>
      <c r="I92" s="28"/>
    </row>
    <row r="93" spans="2:10" ht="12.75" customHeight="1" x14ac:dyDescent="0.25">
      <c r="B93" s="3" t="s">
        <v>199</v>
      </c>
      <c r="C93" s="3" t="s">
        <v>200</v>
      </c>
      <c r="D93" s="3" t="s">
        <v>17</v>
      </c>
      <c r="E93" s="3" t="s">
        <v>201</v>
      </c>
      <c r="F93" s="26">
        <v>0</v>
      </c>
      <c r="G93" s="10">
        <v>25</v>
      </c>
      <c r="H93" s="7">
        <f t="shared" si="8"/>
        <v>0</v>
      </c>
      <c r="I93" s="28"/>
    </row>
    <row r="94" spans="2:10" ht="12.75" customHeight="1" x14ac:dyDescent="0.25">
      <c r="B94" s="3" t="s">
        <v>202</v>
      </c>
      <c r="C94" s="3" t="s">
        <v>203</v>
      </c>
      <c r="D94" s="3" t="s">
        <v>17</v>
      </c>
      <c r="E94" s="3" t="s">
        <v>204</v>
      </c>
      <c r="F94" s="26"/>
      <c r="G94" s="10"/>
      <c r="H94" s="7"/>
      <c r="I94" s="28"/>
    </row>
    <row r="95" spans="2:10" ht="22.95" customHeight="1" x14ac:dyDescent="0.25">
      <c r="B95" s="3" t="s">
        <v>205</v>
      </c>
      <c r="C95" s="3" t="s">
        <v>206</v>
      </c>
      <c r="D95" s="3" t="s">
        <v>17</v>
      </c>
      <c r="E95" s="3" t="s">
        <v>207</v>
      </c>
      <c r="F95" s="26">
        <v>0</v>
      </c>
      <c r="G95" s="10">
        <v>10</v>
      </c>
      <c r="H95" s="7">
        <f t="shared" si="8"/>
        <v>0</v>
      </c>
      <c r="I95" s="31"/>
    </row>
    <row r="96" spans="2:10" ht="22.95" customHeight="1" x14ac:dyDescent="0.25">
      <c r="B96" s="3" t="s">
        <v>208</v>
      </c>
      <c r="C96" s="3" t="s">
        <v>209</v>
      </c>
      <c r="D96" s="3" t="s">
        <v>17</v>
      </c>
      <c r="E96" s="3" t="s">
        <v>210</v>
      </c>
      <c r="F96" s="26">
        <v>0</v>
      </c>
      <c r="G96" s="10">
        <v>10</v>
      </c>
      <c r="H96" s="7">
        <f t="shared" si="8"/>
        <v>0</v>
      </c>
      <c r="I96" s="31"/>
    </row>
    <row r="97" spans="2:10" ht="25.5" customHeight="1" x14ac:dyDescent="0.25">
      <c r="B97" s="3" t="s">
        <v>211</v>
      </c>
      <c r="C97" s="3" t="s">
        <v>212</v>
      </c>
      <c r="D97" s="3" t="s">
        <v>17</v>
      </c>
      <c r="E97" s="3" t="s">
        <v>213</v>
      </c>
      <c r="F97" s="26">
        <v>0</v>
      </c>
      <c r="G97" s="10">
        <v>10</v>
      </c>
      <c r="H97" s="7">
        <f t="shared" si="8"/>
        <v>0</v>
      </c>
      <c r="I97" s="31"/>
    </row>
    <row r="98" spans="2:10" ht="12.75" customHeight="1" x14ac:dyDescent="0.25">
      <c r="B98" s="3" t="s">
        <v>214</v>
      </c>
      <c r="C98" s="3" t="s">
        <v>172</v>
      </c>
      <c r="D98" s="3" t="s">
        <v>17</v>
      </c>
      <c r="E98" s="3" t="s">
        <v>192</v>
      </c>
      <c r="F98" s="26">
        <v>0</v>
      </c>
      <c r="G98" s="10">
        <v>5</v>
      </c>
      <c r="H98" s="7">
        <f t="shared" si="8"/>
        <v>0</v>
      </c>
      <c r="I98" s="28"/>
    </row>
    <row r="99" spans="2:10" ht="12.75" customHeight="1" x14ac:dyDescent="0.25">
      <c r="B99" s="3" t="s">
        <v>215</v>
      </c>
      <c r="C99" s="3" t="s">
        <v>216</v>
      </c>
      <c r="D99" s="3" t="s">
        <v>17</v>
      </c>
      <c r="E99" s="3" t="s">
        <v>217</v>
      </c>
      <c r="F99" s="26">
        <v>0</v>
      </c>
      <c r="G99" s="10">
        <v>5</v>
      </c>
      <c r="H99" s="7">
        <f t="shared" si="8"/>
        <v>0</v>
      </c>
      <c r="I99" s="28"/>
    </row>
    <row r="100" spans="2:10" ht="12.75" customHeight="1" x14ac:dyDescent="0.25">
      <c r="B100" s="3" t="s">
        <v>218</v>
      </c>
      <c r="C100" s="3" t="s">
        <v>219</v>
      </c>
      <c r="D100" s="3" t="s">
        <v>17</v>
      </c>
      <c r="E100" s="3" t="s">
        <v>220</v>
      </c>
      <c r="F100" s="26">
        <v>0</v>
      </c>
      <c r="G100" s="10">
        <v>5</v>
      </c>
      <c r="H100" s="7">
        <f t="shared" si="8"/>
        <v>0</v>
      </c>
      <c r="I100" s="28"/>
    </row>
    <row r="101" spans="2:10" ht="12.75" customHeight="1" x14ac:dyDescent="0.25">
      <c r="B101" s="3" t="s">
        <v>221</v>
      </c>
      <c r="C101" s="3" t="s">
        <v>222</v>
      </c>
      <c r="D101" s="3" t="s">
        <v>17</v>
      </c>
      <c r="E101" s="3" t="s">
        <v>217</v>
      </c>
      <c r="F101" s="26"/>
      <c r="G101" s="10"/>
      <c r="H101" s="7"/>
      <c r="I101" s="28"/>
    </row>
    <row r="102" spans="2:10" ht="22.95" customHeight="1" x14ac:dyDescent="0.25">
      <c r="B102" s="3" t="s">
        <v>223</v>
      </c>
      <c r="C102" s="3" t="s">
        <v>224</v>
      </c>
      <c r="D102" s="3" t="s">
        <v>17</v>
      </c>
      <c r="E102" s="3" t="s">
        <v>225</v>
      </c>
      <c r="F102" s="26">
        <v>0</v>
      </c>
      <c r="G102" s="10">
        <v>5</v>
      </c>
      <c r="H102" s="7">
        <f t="shared" si="8"/>
        <v>0</v>
      </c>
      <c r="I102" s="31"/>
    </row>
    <row r="103" spans="2:10" ht="12.75" customHeight="1" x14ac:dyDescent="0.25">
      <c r="B103" s="3" t="s">
        <v>226</v>
      </c>
      <c r="C103" s="3" t="s">
        <v>227</v>
      </c>
      <c r="D103" s="3" t="s">
        <v>17</v>
      </c>
      <c r="E103" s="3" t="s">
        <v>217</v>
      </c>
      <c r="F103" s="26">
        <v>0</v>
      </c>
      <c r="G103" s="10">
        <v>5</v>
      </c>
      <c r="H103" s="7">
        <f t="shared" ref="H103" si="9">F103*G103</f>
        <v>0</v>
      </c>
      <c r="I103" s="28"/>
    </row>
    <row r="104" spans="2:10" ht="23.25" customHeight="1" x14ac:dyDescent="0.25">
      <c r="B104" s="20" t="s">
        <v>228</v>
      </c>
      <c r="C104" s="21"/>
      <c r="D104" s="21"/>
      <c r="E104" s="21"/>
      <c r="F104" s="21"/>
      <c r="G104" s="21"/>
      <c r="H104" s="21"/>
      <c r="I104" s="22"/>
    </row>
    <row r="105" spans="2:10" ht="12.75" customHeight="1" x14ac:dyDescent="0.25">
      <c r="B105" s="3" t="s">
        <v>229</v>
      </c>
      <c r="C105" s="3" t="s">
        <v>230</v>
      </c>
      <c r="D105" s="3" t="s">
        <v>17</v>
      </c>
      <c r="E105" s="3" t="s">
        <v>28</v>
      </c>
      <c r="F105" s="26">
        <v>0</v>
      </c>
      <c r="G105" s="10">
        <v>25</v>
      </c>
      <c r="H105" s="7">
        <f t="shared" ref="H105:H111" si="10">F105*G105</f>
        <v>0</v>
      </c>
      <c r="I105" s="28"/>
    </row>
    <row r="106" spans="2:10" ht="12.75" customHeight="1" x14ac:dyDescent="0.25">
      <c r="B106" s="3" t="s">
        <v>231</v>
      </c>
      <c r="C106" s="3" t="s">
        <v>232</v>
      </c>
      <c r="D106" s="3" t="s">
        <v>17</v>
      </c>
      <c r="E106" s="3" t="s">
        <v>233</v>
      </c>
      <c r="F106" s="26">
        <v>0</v>
      </c>
      <c r="G106" s="10">
        <v>25</v>
      </c>
      <c r="H106" s="7">
        <f t="shared" si="10"/>
        <v>0</v>
      </c>
      <c r="I106" s="28"/>
    </row>
    <row r="107" spans="2:10" ht="12.75" customHeight="1" x14ac:dyDescent="0.25">
      <c r="B107" s="3" t="s">
        <v>234</v>
      </c>
      <c r="C107" s="3" t="s">
        <v>235</v>
      </c>
      <c r="D107" s="3" t="s">
        <v>17</v>
      </c>
      <c r="E107" s="3" t="s">
        <v>236</v>
      </c>
      <c r="F107" s="26">
        <v>0</v>
      </c>
      <c r="G107" s="10">
        <v>25</v>
      </c>
      <c r="H107" s="7">
        <f t="shared" si="10"/>
        <v>0</v>
      </c>
      <c r="I107" s="28"/>
    </row>
    <row r="108" spans="2:10" ht="12.75" customHeight="1" x14ac:dyDescent="0.25">
      <c r="B108" s="3" t="s">
        <v>237</v>
      </c>
      <c r="C108" s="3" t="s">
        <v>238</v>
      </c>
      <c r="D108" s="3" t="s">
        <v>17</v>
      </c>
      <c r="E108" s="3" t="s">
        <v>239</v>
      </c>
      <c r="F108" s="26">
        <v>0</v>
      </c>
      <c r="G108" s="10">
        <v>10</v>
      </c>
      <c r="H108" s="7">
        <f t="shared" si="10"/>
        <v>0</v>
      </c>
      <c r="I108" s="28"/>
    </row>
    <row r="109" spans="2:10" ht="12.75" customHeight="1" x14ac:dyDescent="0.25">
      <c r="B109" s="3" t="s">
        <v>240</v>
      </c>
      <c r="C109" s="3" t="s">
        <v>172</v>
      </c>
      <c r="D109" s="3" t="s">
        <v>17</v>
      </c>
      <c r="E109" s="3" t="s">
        <v>28</v>
      </c>
      <c r="F109" s="26">
        <v>0</v>
      </c>
      <c r="G109" s="10">
        <v>5</v>
      </c>
      <c r="H109" s="7">
        <f t="shared" si="10"/>
        <v>0</v>
      </c>
      <c r="I109" s="28"/>
    </row>
    <row r="110" spans="2:10" ht="12.75" customHeight="1" x14ac:dyDescent="0.25">
      <c r="B110" s="3" t="s">
        <v>241</v>
      </c>
      <c r="C110" s="3" t="s">
        <v>242</v>
      </c>
      <c r="D110" s="3" t="s">
        <v>17</v>
      </c>
      <c r="E110" s="3" t="s">
        <v>243</v>
      </c>
      <c r="F110" s="26">
        <v>0</v>
      </c>
      <c r="G110" s="10">
        <v>10</v>
      </c>
      <c r="H110" s="7">
        <f t="shared" si="10"/>
        <v>0</v>
      </c>
      <c r="I110" s="28"/>
    </row>
    <row r="111" spans="2:10" ht="12.75" customHeight="1" x14ac:dyDescent="0.25">
      <c r="B111" s="3" t="s">
        <v>244</v>
      </c>
      <c r="C111" s="3" t="s">
        <v>245</v>
      </c>
      <c r="D111" s="3" t="s">
        <v>17</v>
      </c>
      <c r="E111" s="3" t="s">
        <v>23</v>
      </c>
      <c r="F111" s="26">
        <v>0</v>
      </c>
      <c r="G111" s="10">
        <v>5</v>
      </c>
      <c r="H111" s="7">
        <f t="shared" si="10"/>
        <v>0</v>
      </c>
      <c r="I111" s="28"/>
    </row>
    <row r="112" spans="2:10" ht="27.75" customHeight="1" x14ac:dyDescent="0.25">
      <c r="B112" s="18"/>
      <c r="C112" s="18"/>
      <c r="D112" s="18"/>
      <c r="E112" s="18"/>
      <c r="F112" s="18"/>
      <c r="G112" s="18"/>
      <c r="H112" s="18"/>
      <c r="I112" s="18"/>
      <c r="J112" s="18"/>
    </row>
  </sheetData>
  <sheetProtection algorithmName="SHA-512" hashValue="LqfSI91IyvhMiHAlm/ub72RNBg5M2MlKyJG5C5mKX7sp2ygmOo9Xpa+ufCfnrgT6CvcrHHNfcEwfd670UxOMCw==" saltValue="E/yGvNkkREsXx905lrNSnA==" spinCount="100000" sheet="1" objects="1" scenarios="1"/>
  <autoFilter ref="B11:J111" xr:uid="{00000000-0001-0000-0000-000000000000}">
    <filterColumn colId="5" showButton="0"/>
    <filterColumn colId="6" showButton="0"/>
  </autoFilter>
  <mergeCells count="13">
    <mergeCell ref="B112:J112"/>
    <mergeCell ref="B1:D1"/>
    <mergeCell ref="B11:I11"/>
    <mergeCell ref="B54:I54"/>
    <mergeCell ref="B77:I77"/>
    <mergeCell ref="B89:I89"/>
    <mergeCell ref="B104:I104"/>
    <mergeCell ref="C2:D2"/>
    <mergeCell ref="C4:D4"/>
    <mergeCell ref="C5:D5"/>
    <mergeCell ref="C6:D6"/>
    <mergeCell ref="B7:B8"/>
    <mergeCell ref="C7:D8"/>
  </mergeCells>
  <pageMargins left="0.7" right="0.7" top="0.75" bottom="0.75" header="0.3" footer="0.3"/>
  <pageSetup paperSize="9" scale="3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b74d22904d385c32cf29e2472e17cc1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e3a18ee8cd3ea6e6c487d2b6fb7b2b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780906-6102-4452-86BA-BCB46A86A65F}">
  <ds:schemaRefs>
    <ds:schemaRef ds:uri="http://schemas.microsoft.com/office/2006/metadata/properties"/>
    <ds:schemaRef ds:uri="http://www.w3.org/XML/1998/namespace"/>
    <ds:schemaRef ds:uri="118699ed-b0bb-4314-a950-7636bf7a902d"/>
    <ds:schemaRef ds:uri="df334da4-c630-45b1-95f0-858e998e8867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1D1B3D-3D09-472D-9162-9B40A3BDC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2E4A89-6271-48FC-93F8-5B9FB85F3C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  Veluwe routenetwerken Materiaal.xlsx</dc:title>
  <dc:subject/>
  <dc:creator>jdrabbe</dc:creator>
  <cp:keywords/>
  <dc:description/>
  <cp:lastModifiedBy>Monica Kolk</cp:lastModifiedBy>
  <cp:revision/>
  <dcterms:created xsi:type="dcterms:W3CDTF">2022-04-06T11:33:23Z</dcterms:created>
  <dcterms:modified xsi:type="dcterms:W3CDTF">2026-08-21T13:11:33Z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