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data\Financien\Inkoop\Aanbestedingen LOPEND\IT - datafundament (impact)\def. aanbestedingsdocumenten\"/>
    </mc:Choice>
  </mc:AlternateContent>
  <xr:revisionPtr revIDLastSave="0" documentId="8_{164CFB63-F9ED-4314-8F28-324828190668}" xr6:coauthVersionLast="47" xr6:coauthVersionMax="47" xr10:uidLastSave="{00000000-0000-0000-0000-000000000000}"/>
  <bookViews>
    <workbookView xWindow="-120" yWindow="-120" windowWidth="29040" windowHeight="15720" tabRatio="500" xr2:uid="{00000000-000D-0000-FFFF-FFFF00000000}"/>
  </bookViews>
  <sheets>
    <sheet name="Hoofdblad" sheetId="2" r:id="rId1"/>
    <sheet name="Tarieven Clouddiensten"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0" i="2" l="1"/>
  <c r="D19" i="2"/>
  <c r="B41" i="2"/>
  <c r="I12" i="4"/>
  <c r="D25" i="2"/>
  <c r="F5" i="4"/>
  <c r="D51" i="2"/>
  <c r="D46" i="2"/>
  <c r="D45" i="2"/>
  <c r="D32" i="2"/>
  <c r="D31" i="2"/>
  <c r="D30" i="2"/>
  <c r="D29" i="2"/>
  <c r="O12" i="4"/>
  <c r="L12" i="4"/>
  <c r="F12" i="4"/>
  <c r="O11" i="4"/>
  <c r="L11" i="4"/>
  <c r="I11" i="4"/>
  <c r="F11" i="4"/>
  <c r="O10" i="4"/>
  <c r="L10" i="4"/>
  <c r="I10" i="4"/>
  <c r="F10" i="4"/>
  <c r="O9" i="4"/>
  <c r="L9" i="4"/>
  <c r="I9" i="4"/>
  <c r="F9" i="4"/>
  <c r="O8" i="4"/>
  <c r="L8" i="4"/>
  <c r="I8" i="4"/>
  <c r="F8" i="4"/>
  <c r="O7" i="4"/>
  <c r="L7" i="4"/>
  <c r="I7" i="4"/>
  <c r="F7" i="4"/>
  <c r="O6" i="4"/>
  <c r="L6" i="4"/>
  <c r="I6" i="4"/>
  <c r="F6" i="4"/>
  <c r="O5" i="4"/>
  <c r="O13" i="4" s="1"/>
  <c r="B21" i="4" s="1"/>
  <c r="L5" i="4"/>
  <c r="I5" i="4"/>
  <c r="D33" i="2" l="1"/>
  <c r="D40" i="2"/>
  <c r="I13" i="4"/>
  <c r="F13" i="4"/>
  <c r="D37" i="2" s="1"/>
  <c r="L13" i="4"/>
  <c r="D39" i="2" s="1"/>
  <c r="D47" i="2"/>
  <c r="B19" i="4" l="1"/>
  <c r="D38" i="2"/>
  <c r="D41" i="2" s="1"/>
  <c r="B18" i="4"/>
  <c r="B20" i="4"/>
  <c r="D21" i="2"/>
  <c r="D55" i="2" l="1"/>
</calcChain>
</file>

<file path=xl/sharedStrings.xml><?xml version="1.0" encoding="utf-8"?>
<sst xmlns="http://schemas.openxmlformats.org/spreadsheetml/2006/main" count="162" uniqueCount="124">
  <si>
    <t>Prijssjabloon</t>
  </si>
  <si>
    <t xml:space="preserve">De Opdrachtgever wil middels dit prijssjabloon een gedegen inzicht verkrijgen in de prijsstelling van de verschillende Oplossingen om deze goed te kunnen vergelijken. De Opdrachtgever vraagt om prijzen op basis van ‘fixed price’ en conform de uitgangspunten zoals opgenomen in onderstaande TCO berekening. 
Onderstaande TCO geeft geen enkele verplichting tot afname en dient slechts om een vergelijking te kunnen maken tussen de verschillende Oplossingen. 
</t>
  </si>
  <si>
    <t>Total Cost of Ownership</t>
  </si>
  <si>
    <t>De berekening van de prijs (P) excl. btw zal plaatsvinden op basis van een TCO met de volgende uitgangspunten:
- Een licentie voor de volledige Oplossing (Testomgeving en Productieomgeving)
- Implementatie van de Oplossing
- Migratie en inrichting van informatieproducten
- Gegevenuitwisseling met andere systemen
- Trainingen 
- Consultancy-uren additionele ondersteuning 
- Alle all-in prijzen zijn excl. btw.
Middels dit prijssjabloon dienen alle geëiste en in wensen aangeboden onderdelen van het PvE te worden gedekt.</t>
  </si>
  <si>
    <t xml:space="preserve">Aantal gebruikers Testomgeving
</t>
  </si>
  <si>
    <t xml:space="preserve">Aantal gebruikers Productieomgeving
</t>
  </si>
  <si>
    <t xml:space="preserve">Trainingen (incl. documentatie) voor het volgende aantal Data analisten;
</t>
  </si>
  <si>
    <t xml:space="preserve">Trainingen (incl. documentatie) voor het volgende aantal Data enineers;
</t>
  </si>
  <si>
    <t xml:space="preserve">Aantal informatieproducten: 1. Operationele/proceskritische producten
</t>
  </si>
  <si>
    <t xml:space="preserve">Aantal informatieproducten: 2. Monitoring- en stuurinformatie
</t>
  </si>
  <si>
    <t xml:space="preserve">Aantal informatieproducten: 3. Management- en verantwoordingsrapportages
</t>
  </si>
  <si>
    <t xml:space="preserve">Aantal informatieproducten: 4. Controle- en rechtmatigheidsrapportages
</t>
  </si>
  <si>
    <t xml:space="preserve">Additionele ondersteuning (in uren) o.b.v. het gemiddelde uurtarief gedurende de looptijd;
</t>
  </si>
  <si>
    <t>De opgegeven prijzen (in het prijssjabloon) zullen bij elkaar worden opgeteld, waarna het totaal van de opgegeven prijzen zal worden gehanteerd als de (beoordelings)prijs (P).</t>
  </si>
  <si>
    <t>De Oplossing</t>
  </si>
  <si>
    <t xml:space="preserve">De jaarlijkse all-in licentie prijs excl. BTW omvat gebruik, onderhoud en ondersteuning per jaar vanaf GO-LIVE.
Indien de prijs van een component onderdeel is van de aangeboden functionaliteit kunt u volstaan met het invullen van “€ 0,-“. </t>
  </si>
  <si>
    <t>Oplossing</t>
  </si>
  <si>
    <t xml:space="preserve">Jaarlijks per gebruiker </t>
  </si>
  <si>
    <t>Totaal</t>
  </si>
  <si>
    <t>Licenties Testomgeving</t>
  </si>
  <si>
    <t>Lidenties Productieomgeving</t>
  </si>
  <si>
    <t>Implementatie</t>
  </si>
  <si>
    <t xml:space="preserve">De eenmalige prijs excl. BTW omvat de eenmalige kosten voor de technische implementatie inclusief de installatie en configuratie van de door u aangeboden Oplossing (incl. alle eventuele add-ons, additionele applicatie(module)s en (configuratie)tools, etc.) inclusief de kosten voor projectleiding en begeleiding, voeren van verandermanagment van de implementatie van de Oplossing (zoals uitgevraagd in gunningscriterium Implementatie) </t>
  </si>
  <si>
    <t>Eenmalig</t>
  </si>
  <si>
    <t>Technische en functionele implementatie van de Test en Productieomgeving</t>
  </si>
  <si>
    <t>Migratie van Informatieproducten</t>
  </si>
  <si>
    <t xml:space="preserve">De eenmalige prijs excl. BTW omvat de eenmalige kosten voor de migratie, inrichting en configuratie van informatieproducten van Den Helder (incl. de benodigde intergraties met bronsystemen). Een beschrijvig van de informatieproducten van de opdrachtgever is opgenomen in Bijlage XX: Toelichting informatieproducten en Bijlage XX; Indicatief overzicht huidige informatieproducten. Ook de advisering over de migratie, met als doel de optimalisatie en samenvoeging van de informatieproducten (zoals uitgevraagd in gunningscriterium Mirgatie) is onderdeel van de gevraagde prijs per informatieproduct. De aantallen informatieproducten dienen ter indicactie en geven geen verplichting tot afname. 
</t>
  </si>
  <si>
    <t>Informatieproducten</t>
  </si>
  <si>
    <t xml:space="preserve">Eenmalig </t>
  </si>
  <si>
    <t>1. Operationele/proceskritische producten</t>
  </si>
  <si>
    <t>2. Monitoring- en stuurinformatie</t>
  </si>
  <si>
    <t>3. Management- en verantwoordingsrapportages</t>
  </si>
  <si>
    <t>4. Controle- en rechtmatigheidsrapportages</t>
  </si>
  <si>
    <t>Hosting</t>
  </si>
  <si>
    <t>Staffel</t>
  </si>
  <si>
    <t>Jaarbedrag</t>
  </si>
  <si>
    <t>Staffel 1</t>
  </si>
  <si>
    <t>Staffel 2</t>
  </si>
  <si>
    <t>Staffel 3</t>
  </si>
  <si>
    <t>Staffel 4</t>
  </si>
  <si>
    <t xml:space="preserve">Totaal </t>
  </si>
  <si>
    <t>Trainingen</t>
  </si>
  <si>
    <t>De prijzen per gebruiker excl. BTW omvat de kosten voor de volledige training incl. documentatie.</t>
  </si>
  <si>
    <t>Trainingen (incl. documentatie)</t>
  </si>
  <si>
    <t>Prijs per trainee</t>
  </si>
  <si>
    <t>Data analist</t>
  </si>
  <si>
    <t>Data engineer</t>
  </si>
  <si>
    <t>Additionele ondersteunende uren</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</si>
  <si>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</si>
  <si>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Rol</t>
  </si>
  <si>
    <t>Uurtarief</t>
  </si>
  <si>
    <t xml:space="preserve">Projectleider </t>
  </si>
  <si>
    <t>Adviseur</t>
  </si>
  <si>
    <t>Trainer</t>
  </si>
  <si>
    <t>Data Engineer</t>
  </si>
  <si>
    <t>TOTAAL</t>
  </si>
  <si>
    <t>ONDERTEKENING</t>
  </si>
  <si>
    <t>Naam</t>
  </si>
  <si>
    <t>Functie</t>
  </si>
  <si>
    <t>Datum</t>
  </si>
  <si>
    <t>Handtekening</t>
  </si>
  <si>
    <t>Clouddiensten</t>
  </si>
  <si>
    <t>Onderdeel</t>
  </si>
  <si>
    <t>Omschrijving</t>
  </si>
  <si>
    <t>Eenheid</t>
  </si>
  <si>
    <t>Bandbreedte</t>
  </si>
  <si>
    <t>Tarief Staffel per maand (o.b.v. bandbreedte)</t>
  </si>
  <si>
    <t>Blokopslag (Block Storage)</t>
  </si>
  <si>
    <t>Geschikt voor applicaties die snelle, consistente I/O-prestaties vereisen, zoals databases en virtuele machines.</t>
  </si>
  <si>
    <t>Per GB per maand</t>
  </si>
  <si>
    <t>0-250</t>
  </si>
  <si>
    <t>251-500</t>
  </si>
  <si>
    <t>501-750</t>
  </si>
  <si>
    <t>751-1000</t>
  </si>
  <si>
    <t>Bestandsopslag (File Storage)</t>
  </si>
  <si>
    <t>Geschikt voor applicaties die gedeelde toegang tot bestanden nodig hebben, zoals content management systemen en gedeelde opslag voor gebruikersbestanden.</t>
  </si>
  <si>
    <t>0-500</t>
  </si>
  <si>
    <t>501-1000</t>
  </si>
  <si>
    <t>1001-2000</t>
  </si>
  <si>
    <t>2001-4000</t>
  </si>
  <si>
    <t>Objectopslag (Object Storage)</t>
  </si>
  <si>
    <t>Geschikt voor het opslaan van statische inhoud zoals mediabestanden, back-ups, en archieven. Ook voor webapplicaties die grote hoeveelheden data moeten opslaan en opvragen.</t>
  </si>
  <si>
    <t>0-1000</t>
  </si>
  <si>
    <t>1001-5000</t>
  </si>
  <si>
    <t>5001-15000</t>
  </si>
  <si>
    <t>15001-25000</t>
  </si>
  <si>
    <t>Archiefopslag (Archive Storage):</t>
  </si>
  <si>
    <t>Geschikt voor lange termijn opslag van gegevens die niet vaak nodig zijn, zoals back-ups, compliance data en archieven.</t>
  </si>
  <si>
    <t>vServer</t>
  </si>
  <si>
    <t>Virtuele server</t>
  </si>
  <si>
    <t>Per vServer per maand</t>
  </si>
  <si>
    <t>0-15</t>
  </si>
  <si>
    <t>16-30</t>
  </si>
  <si>
    <t>31-45</t>
  </si>
  <si>
    <t>46-60</t>
  </si>
  <si>
    <t>vCPU</t>
  </si>
  <si>
    <t>Virtuele CPU</t>
  </si>
  <si>
    <t>Per vCPU per maand</t>
  </si>
  <si>
    <t>0-128</t>
  </si>
  <si>
    <t>129-256</t>
  </si>
  <si>
    <t>256-512</t>
  </si>
  <si>
    <t>513-1024</t>
  </si>
  <si>
    <t>vMem</t>
  </si>
  <si>
    <t xml:space="preserve">Virueel werkgeheugen </t>
  </si>
  <si>
    <t>Per vMem per maand (GB)</t>
  </si>
  <si>
    <t>0-120</t>
  </si>
  <si>
    <t>121-240</t>
  </si>
  <si>
    <t>241-480</t>
  </si>
  <si>
    <t>481-960</t>
  </si>
  <si>
    <t>Dataoverdracht</t>
  </si>
  <si>
    <t>Inkomende en uitgaande dataoverdracht *</t>
  </si>
  <si>
    <t>Per GB</t>
  </si>
  <si>
    <t>* het verplaatsen van 1 TB aan data vereist een datatransport van 1000GB</t>
  </si>
  <si>
    <t>Jaartotaal per staffel (koppeling t.b.v. Hoofdblad)</t>
  </si>
  <si>
    <t>Jaartotaal</t>
  </si>
  <si>
    <t>Toelichting: 'Jaartotaal' per staffel = som van de jaarbedragen (tarief x 12 mnd) van alle clouddiensten-componenten op dat staffelniveau (zie rij 13). Deze totalen worden op het tabblad Hoofdblad gebruikt om per jaar (jaar 1 t/m 10) een staffel te kiezen.</t>
  </si>
  <si>
    <t>Aantal jaren staffel</t>
  </si>
  <si>
    <t>Totaal staffel</t>
  </si>
  <si>
    <t xml:space="preserve">Afname van de Oplossing voor een periode (in jaren) van 4 jaar t.b.v. van de prijsberekening 
</t>
  </si>
  <si>
    <t xml:space="preserve">Jaar 1 </t>
  </si>
  <si>
    <t>Jaar 2</t>
  </si>
  <si>
    <t>Jaar 3</t>
  </si>
  <si>
    <t>jaar 4</t>
  </si>
  <si>
    <t xml:space="preserve">De jaarlijkse prijs excl. BTW omvat de hosting en clouddiensten van Oplossing. Het tabblad Tarieven Clouddiensten betreft een aantal basis clouddiensten die afgenomen kunnen worden.
Per clouddienst zijn de eenheid voor tarifering en vooraf gedefinieerde staffels opgenomen waarin gevraagd wordt per bandbreedte het van toepassing zijnde tarief te benoemen
De tarieven zijn tarieven die daadwerkelijk gehanteerd worden bij het begroten van verwachte gebruikskosten en factureren van daadwerkelijk gebruikskosten. Dit betreft dus geen fictief tarief maar het definitieve tarief dat wordt gehanteerd na gunning. De indeling van staffels dient voor het berekenen van de prijs, is berust op een aanname in de groei van gebruik van de Oplossing en dient ter indicactie. Het geeft geen verplichting tot afname.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</si>
</sst>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quot;#,##0.00"/>
    <numFmt numFmtId="165" formatCode="_(\$* #,##0.00_);_(\$* \(#,##0.00\);_(\$* \-??_);_(@_)"/>
    <numFmt numFmtId="166" formatCode="&quot;€ &quot;#,##0.00;[Red]&quot;€ -&quot;#,##0.00"/>
  </numFmts>
  <fonts count="15" x14ac:knownFonts="1">
    <font>
      <sz val="11"/>
      <color theme="1"/>
      <name val="Calibri"/>
      <family val="2"/>
      <charset val="1"/>
    </font>
    <font>
      <b/>
      <sz val="10"/>
      <color theme="1"/>
      <name val="Arial"/>
      <family val="2"/>
      <charset val="1"/>
    </font>
    <font>
      <sz val="11"/>
      <name val="Calibri"/>
      <family val="2"/>
      <charset val="1"/>
    </font>
    <font>
      <b/>
      <sz val="14"/>
      <color theme="0"/>
      <name val="Calibri"/>
      <family val="2"/>
      <charset val="1"/>
    </font>
    <font>
      <b/>
      <sz val="11"/>
      <name val="Calibri"/>
      <family val="2"/>
      <charset val="1"/>
    </font>
    <font>
      <sz val="11"/>
      <color theme="0"/>
      <name val="Calibri"/>
      <family val="2"/>
      <charset val="1"/>
    </font>
    <font>
      <sz val="9.5"/>
      <color theme="0"/>
      <name val="Trebuchet MS"/>
      <family val="2"/>
      <charset val="1"/>
    </font>
    <font>
      <b/>
      <sz val="11"/>
      <color theme="0"/>
      <name val="Calibri"/>
      <family val="2"/>
      <charset val="1"/>
    </font>
    <font>
      <b/>
      <sz val="10"/>
      <name val="Verdana"/>
      <family val="2"/>
      <charset val="1"/>
    </font>
    <font>
      <b/>
      <sz val="12"/>
      <color theme="1"/>
      <name val="Calibri"/>
      <family val="2"/>
      <charset val="1"/>
    </font>
    <font>
      <sz val="10"/>
      <color theme="1"/>
      <name val="Arial"/>
      <family val="2"/>
      <charset val="1"/>
    </font>
    <font>
      <sz val="10"/>
      <name val="Arial"/>
      <charset val="1"/>
    </font>
    <font>
      <b/>
      <sz val="10"/>
      <color rgb="FF000000"/>
      <name val="Arial"/>
      <family val="2"/>
      <charset val="1"/>
    </font>
    <font>
      <i/>
      <sz val="9"/>
      <name val="Arial"/>
      <charset val="1"/>
    </font>
    <font>
      <sz val="10"/>
      <name val="Calibri"/>
      <family val="2"/>
      <charset val="1"/>
    </font>
  </fonts>
  <fills count="8">
    <fill>
      <patternFill patternType="none"/>
    </fill>
    <fill>
      <patternFill patternType="gray125"/>
    </fill>
    <fill>
      <patternFill patternType="solid">
        <fgColor theme="3"/>
        <bgColor rgb="FF003366"/>
      </patternFill>
    </fill>
    <fill>
      <patternFill patternType="solid">
        <fgColor theme="3" tint="0.39979247413556324"/>
        <bgColor rgb="FF808080"/>
      </patternFill>
    </fill>
    <fill>
      <patternFill patternType="solid">
        <fgColor theme="4" tint="0.79979857783745845"/>
        <bgColor rgb="FFD9D9D9"/>
      </patternFill>
    </fill>
    <fill>
      <patternFill patternType="solid">
        <fgColor theme="1"/>
        <bgColor rgb="FF003300"/>
      </patternFill>
    </fill>
    <fill>
      <patternFill patternType="solid">
        <fgColor theme="0" tint="-0.14999847407452621"/>
        <bgColor rgb="FFDCE6F2"/>
      </patternFill>
    </fill>
    <fill>
      <patternFill patternType="solid">
        <fgColor rgb="FFFFDE75"/>
        <bgColor rgb="FFFFFF99"/>
      </patternFill>
    </fill>
  </fills>
  <borders count="59">
    <border>
      <left/>
      <right/>
      <top/>
      <bottom/>
      <diagonal/>
    </border>
    <border>
      <left style="medium">
        <color auto="1"/>
      </left>
      <right style="medium">
        <color auto="1"/>
      </right>
      <top style="medium">
        <color auto="1"/>
      </top>
      <bottom style="thin">
        <color auto="1"/>
      </bottom>
      <diagonal/>
    </border>
    <border>
      <left style="medium">
        <color auto="1"/>
      </left>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rgb="FFFFC000"/>
      </left>
      <right style="medium">
        <color rgb="FFFFC000"/>
      </right>
      <top style="medium">
        <color rgb="FFFFC000"/>
      </top>
      <bottom style="medium">
        <color rgb="FFFFC000"/>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rgb="FFFFC000"/>
      </left>
      <right style="medium">
        <color rgb="FFFFC000"/>
      </right>
      <top style="medium">
        <color rgb="FFFFC000"/>
      </top>
      <bottom style="thin">
        <color auto="1"/>
      </bottom>
      <diagonal/>
    </border>
    <border>
      <left style="thin">
        <color auto="1"/>
      </left>
      <right/>
      <top style="thin">
        <color auto="1"/>
      </top>
      <bottom style="thin">
        <color auto="1"/>
      </bottom>
      <diagonal/>
    </border>
    <border>
      <left style="thin">
        <color auto="1"/>
      </left>
      <right style="thin">
        <color auto="1"/>
      </right>
      <top style="medium">
        <color auto="1"/>
      </top>
      <bottom style="thin">
        <color auto="1"/>
      </bottom>
      <diagonal/>
    </border>
    <border>
      <left/>
      <right/>
      <top style="thin">
        <color auto="1"/>
      </top>
      <bottom style="thin">
        <color auto="1"/>
      </bottom>
      <diagonal/>
    </border>
    <border>
      <left style="medium">
        <color auto="1"/>
      </left>
      <right style="medium">
        <color auto="1"/>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style="medium">
        <color auto="1"/>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top style="thin">
        <color auto="1"/>
      </top>
      <bottom style="medium">
        <color auto="1"/>
      </bottom>
      <diagonal/>
    </border>
    <border>
      <left/>
      <right/>
      <top style="thin">
        <color auto="1"/>
      </top>
      <bottom/>
      <diagonal/>
    </border>
    <border>
      <left/>
      <right style="medium">
        <color auto="1"/>
      </right>
      <top style="thin">
        <color auto="1"/>
      </top>
      <bottom style="medium">
        <color auto="1"/>
      </bottom>
      <diagonal/>
    </border>
    <border>
      <left/>
      <right style="medium">
        <color auto="1"/>
      </right>
      <top style="thin">
        <color auto="1"/>
      </top>
      <bottom/>
      <diagonal/>
    </border>
    <border>
      <left style="medium">
        <color auto="1"/>
      </left>
      <right/>
      <top/>
      <bottom/>
      <diagonal/>
    </border>
    <border>
      <left style="thin">
        <color auto="1"/>
      </left>
      <right style="thin">
        <color auto="1"/>
      </right>
      <top/>
      <bottom/>
      <diagonal/>
    </border>
    <border>
      <left style="medium">
        <color auto="1"/>
      </left>
      <right/>
      <top/>
      <bottom style="medium">
        <color auto="1"/>
      </bottom>
      <diagonal/>
    </border>
    <border>
      <left style="thin">
        <color auto="1"/>
      </left>
      <right style="thin">
        <color auto="1"/>
      </right>
      <top/>
      <bottom style="medium">
        <color auto="1"/>
      </bottom>
      <diagonal/>
    </border>
    <border>
      <left/>
      <right/>
      <top/>
      <bottom style="medium">
        <color auto="1"/>
      </bottom>
      <diagonal/>
    </border>
    <border>
      <left/>
      <right style="thin">
        <color auto="1"/>
      </right>
      <top style="thin">
        <color auto="1"/>
      </top>
      <bottom style="medium">
        <color auto="1"/>
      </bottom>
      <diagonal/>
    </border>
    <border>
      <left/>
      <right/>
      <top style="thin">
        <color rgb="FFFFFF00"/>
      </top>
      <bottom/>
      <diagonal/>
    </border>
    <border>
      <left/>
      <right/>
      <top style="thin">
        <color auto="1"/>
      </top>
      <bottom style="thin">
        <color rgb="FFFFC000"/>
      </bottom>
      <diagonal/>
    </border>
    <border>
      <left style="medium">
        <color auto="1"/>
      </left>
      <right/>
      <top style="medium">
        <color auto="1"/>
      </top>
      <bottom/>
      <diagonal/>
    </border>
    <border>
      <left style="medium">
        <color auto="1"/>
      </left>
      <right/>
      <top style="thin">
        <color auto="1"/>
      </top>
      <bottom style="thin">
        <color auto="1"/>
      </bottom>
      <diagonal/>
    </border>
    <border>
      <left style="thin">
        <color rgb="FFFFC000"/>
      </left>
      <right style="thin">
        <color rgb="FFFFC000"/>
      </right>
      <top style="thin">
        <color rgb="FFFFC000"/>
      </top>
      <bottom style="thin">
        <color rgb="FFFFC000"/>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top/>
      <bottom style="thin">
        <color auto="1"/>
      </bottom>
      <diagonal/>
    </border>
    <border>
      <left style="thin">
        <color rgb="FFFFC000"/>
      </left>
      <right style="medium">
        <color auto="1"/>
      </right>
      <top style="thin">
        <color auto="1"/>
      </top>
      <bottom style="thin">
        <color auto="1"/>
      </bottom>
      <diagonal/>
    </border>
    <border>
      <left style="thin">
        <color rgb="FFFFC000"/>
      </left>
      <right/>
      <top style="thin">
        <color rgb="FFFFC000"/>
      </top>
      <bottom style="thin">
        <color rgb="FFFFC000"/>
      </bottom>
      <diagonal/>
    </border>
    <border>
      <left style="thin">
        <color rgb="FFFFC000"/>
      </left>
      <right style="thin">
        <color rgb="FFFFC000"/>
      </right>
      <top style="thin">
        <color rgb="FFFFC000"/>
      </top>
      <bottom style="medium">
        <color auto="1"/>
      </bottom>
      <diagonal/>
    </border>
    <border>
      <left style="thin">
        <color rgb="FFFFC000"/>
      </left>
      <right/>
      <top style="thin">
        <color rgb="FFFFC000"/>
      </top>
      <bottom/>
      <diagonal/>
    </border>
    <border>
      <left/>
      <right/>
      <top style="medium">
        <color auto="1"/>
      </top>
      <bottom/>
      <diagonal/>
    </border>
    <border>
      <left style="thin">
        <color rgb="FFFFC000"/>
      </left>
      <right style="medium">
        <color auto="1"/>
      </right>
      <top style="medium">
        <color auto="1"/>
      </top>
      <bottom style="thin">
        <color auto="1"/>
      </bottom>
      <diagonal/>
    </border>
    <border>
      <left style="medium">
        <color auto="1"/>
      </left>
      <right style="thin">
        <color rgb="FFFFC000"/>
      </right>
      <top style="thin">
        <color auto="1"/>
      </top>
      <bottom style="thin">
        <color auto="1"/>
      </bottom>
      <diagonal/>
    </border>
    <border>
      <left style="thin">
        <color rgb="FFFFC000"/>
      </left>
      <right style="thin">
        <color rgb="FFFFC000"/>
      </right>
      <top/>
      <bottom/>
      <diagonal/>
    </border>
    <border>
      <left style="thin">
        <color rgb="FFFFC000"/>
      </left>
      <right style="thin">
        <color rgb="FFFFC000"/>
      </right>
      <top style="thin">
        <color rgb="FFFFC000"/>
      </top>
      <bottom/>
      <diagonal/>
    </border>
    <border>
      <left/>
      <right style="thin">
        <color auto="1"/>
      </right>
      <top style="thin">
        <color rgb="FFFFC000"/>
      </top>
      <bottom style="thin">
        <color auto="1"/>
      </bottom>
      <diagonal/>
    </border>
    <border>
      <left/>
      <right style="thin">
        <color auto="1"/>
      </right>
      <top/>
      <bottom style="thin">
        <color auto="1"/>
      </bottom>
      <diagonal/>
    </border>
    <border>
      <left style="thin">
        <color rgb="FFFFC000"/>
      </left>
      <right style="medium">
        <color auto="1"/>
      </right>
      <top style="thin">
        <color auto="1"/>
      </top>
      <bottom style="medium">
        <color auto="1"/>
      </bottom>
      <diagonal/>
    </border>
    <border>
      <left style="thin">
        <color auto="1"/>
      </left>
      <right style="thin">
        <color rgb="FFFFC000"/>
      </right>
      <top style="thin">
        <color rgb="FFFFC000"/>
      </top>
      <bottom style="thin">
        <color rgb="FFFFC000"/>
      </bottom>
      <diagonal/>
    </border>
    <border>
      <left/>
      <right style="thin">
        <color auto="1"/>
      </right>
      <top style="thin">
        <color auto="1"/>
      </top>
      <bottom/>
      <diagonal/>
    </border>
    <border>
      <left style="thin">
        <color auto="1"/>
      </left>
      <right/>
      <top style="thin">
        <color auto="1"/>
      </top>
      <bottom/>
      <diagonal/>
    </border>
    <border>
      <left style="medium">
        <color rgb="FFFFC000"/>
      </left>
      <right style="medium">
        <color rgb="FFFFC000"/>
      </right>
      <top style="thin">
        <color indexed="64"/>
      </top>
      <bottom style="thin">
        <color indexed="64"/>
      </bottom>
      <diagonal/>
    </border>
    <border>
      <left style="medium">
        <color rgb="FFFFC000"/>
      </left>
      <right/>
      <top style="thin">
        <color indexed="64"/>
      </top>
      <bottom style="thin">
        <color indexed="64"/>
      </bottom>
      <diagonal/>
    </border>
    <border>
      <left style="medium">
        <color rgb="FFFFC000"/>
      </left>
      <right/>
      <top/>
      <bottom/>
      <diagonal/>
    </border>
    <border>
      <left style="medium">
        <color rgb="FFFFC000"/>
      </left>
      <right style="medium">
        <color rgb="FFFFC000"/>
      </right>
      <top style="thin">
        <color indexed="64"/>
      </top>
      <bottom/>
      <diagonal/>
    </border>
    <border>
      <left style="medium">
        <color rgb="FFFFC000"/>
      </left>
      <right style="medium">
        <color rgb="FFFFC000"/>
      </right>
      <top/>
      <bottom/>
      <diagonal/>
    </border>
    <border>
      <left style="medium">
        <color rgb="FFFFC000"/>
      </left>
      <right style="medium">
        <color rgb="FFFFC000"/>
      </right>
      <top style="medium">
        <color rgb="FFFFC000"/>
      </top>
      <bottom/>
      <diagonal/>
    </border>
    <border>
      <left/>
      <right style="medium">
        <color rgb="FFFFC000"/>
      </right>
      <top style="medium">
        <color rgb="FFFFC000"/>
      </top>
      <bottom style="medium">
        <color rgb="FFFFC000"/>
      </bottom>
      <diagonal/>
    </border>
    <border>
      <left style="thin">
        <color indexed="64"/>
      </left>
      <right style="medium">
        <color rgb="FFFFC000"/>
      </right>
      <top style="medium">
        <color rgb="FFFFC000"/>
      </top>
      <bottom style="medium">
        <color rgb="FFFFC000"/>
      </bottom>
      <diagonal/>
    </border>
  </borders>
  <cellStyleXfs count="2">
    <xf numFmtId="0" fontId="0" fillId="0" borderId="0"/>
    <xf numFmtId="165" fontId="11" fillId="0" borderId="0"/>
  </cellStyleXfs>
  <cellXfs count="119">
    <xf numFmtId="0" fontId="0" fillId="0" borderId="0" xfId="0"/>
    <xf numFmtId="0" fontId="2" fillId="0" borderId="0" xfId="0" applyFont="1"/>
    <xf numFmtId="0" fontId="2" fillId="0" borderId="3" xfId="0" applyFont="1" applyBorder="1" applyAlignment="1">
      <alignment vertical="top" wrapText="1"/>
    </xf>
    <xf numFmtId="0" fontId="4" fillId="4" borderId="4" xfId="0" applyFont="1" applyFill="1" applyBorder="1" applyAlignment="1">
      <alignment horizontal="right"/>
    </xf>
    <xf numFmtId="0" fontId="4" fillId="4" borderId="3" xfId="0" applyFont="1" applyFill="1" applyBorder="1" applyAlignment="1">
      <alignment horizontal="right"/>
    </xf>
    <xf numFmtId="164" fontId="2" fillId="0" borderId="5" xfId="0" applyNumberFormat="1" applyFont="1" applyBorder="1"/>
    <xf numFmtId="164" fontId="2" fillId="0" borderId="6" xfId="0" applyNumberFormat="1" applyFont="1" applyBorder="1"/>
    <xf numFmtId="164" fontId="4" fillId="0" borderId="7" xfId="0" applyNumberFormat="1" applyFont="1" applyBorder="1"/>
    <xf numFmtId="164" fontId="4" fillId="0" borderId="3" xfId="0" applyNumberFormat="1" applyFont="1" applyBorder="1"/>
    <xf numFmtId="0" fontId="4" fillId="4" borderId="4" xfId="0" applyFont="1" applyFill="1" applyBorder="1"/>
    <xf numFmtId="0" fontId="5" fillId="0" borderId="0" xfId="0" applyFont="1"/>
    <xf numFmtId="0" fontId="0" fillId="0" borderId="0" xfId="0" applyAlignment="1">
      <alignment horizontal="center"/>
    </xf>
    <xf numFmtId="164" fontId="2" fillId="0" borderId="8" xfId="0" applyNumberFormat="1" applyFont="1" applyBorder="1"/>
    <xf numFmtId="0" fontId="7" fillId="5" borderId="3" xfId="0" applyFont="1" applyFill="1" applyBorder="1"/>
    <xf numFmtId="164" fontId="7" fillId="5" borderId="3" xfId="0" applyNumberFormat="1" applyFont="1" applyFill="1" applyBorder="1"/>
    <xf numFmtId="0" fontId="6" fillId="5" borderId="0" xfId="0" applyFont="1" applyFill="1" applyAlignment="1">
      <alignment vertical="center" wrapText="1"/>
    </xf>
    <xf numFmtId="0" fontId="7" fillId="5" borderId="0" xfId="0" applyFont="1" applyFill="1"/>
    <xf numFmtId="164" fontId="7" fillId="5" borderId="0" xfId="0" applyNumberFormat="1" applyFont="1" applyFill="1"/>
    <xf numFmtId="0" fontId="8" fillId="7" borderId="9" xfId="0" applyFont="1" applyFill="1" applyBorder="1" applyAlignment="1">
      <alignment horizontal="center"/>
    </xf>
    <xf numFmtId="0" fontId="0" fillId="7" borderId="6" xfId="0" applyFill="1" applyBorder="1" applyAlignment="1">
      <alignment horizontal="center"/>
    </xf>
    <xf numFmtId="0" fontId="9" fillId="0" borderId="0" xfId="0" applyFont="1" applyAlignment="1">
      <alignment vertical="top"/>
    </xf>
    <xf numFmtId="0" fontId="10" fillId="0" borderId="0" xfId="0" applyFont="1" applyAlignment="1">
      <alignment vertical="top" wrapText="1"/>
    </xf>
    <xf numFmtId="0" fontId="10" fillId="0" borderId="0" xfId="0" applyFont="1" applyAlignment="1">
      <alignment vertical="top"/>
    </xf>
    <xf numFmtId="0" fontId="1" fillId="6" borderId="12" xfId="0" applyFont="1" applyFill="1" applyBorder="1" applyAlignment="1">
      <alignment vertical="top"/>
    </xf>
    <xf numFmtId="0" fontId="1" fillId="6" borderId="13" xfId="0" applyFont="1" applyFill="1" applyBorder="1" applyAlignment="1">
      <alignment vertical="top" wrapText="1"/>
    </xf>
    <xf numFmtId="0" fontId="1" fillId="6" borderId="14" xfId="0" applyFont="1" applyFill="1" applyBorder="1" applyAlignment="1">
      <alignment vertical="top"/>
    </xf>
    <xf numFmtId="0" fontId="1" fillId="6" borderId="15" xfId="0" applyFont="1" applyFill="1" applyBorder="1" applyAlignment="1">
      <alignment vertical="top"/>
    </xf>
    <xf numFmtId="0" fontId="1" fillId="6" borderId="16" xfId="0" applyFont="1" applyFill="1" applyBorder="1" applyAlignment="1">
      <alignment vertical="top" wrapText="1"/>
    </xf>
    <xf numFmtId="0" fontId="1" fillId="6" borderId="17" xfId="0" applyFont="1" applyFill="1" applyBorder="1" applyAlignment="1">
      <alignment vertical="top"/>
    </xf>
    <xf numFmtId="0" fontId="1" fillId="6" borderId="2" xfId="0" applyFont="1" applyFill="1" applyBorder="1" applyAlignment="1">
      <alignment horizontal="center"/>
    </xf>
    <xf numFmtId="0" fontId="1" fillId="6" borderId="19" xfId="0" applyFont="1" applyFill="1" applyBorder="1" applyAlignment="1">
      <alignment horizontal="center" wrapText="1"/>
    </xf>
    <xf numFmtId="0" fontId="1" fillId="6" borderId="20" xfId="0" applyFont="1" applyFill="1" applyBorder="1" applyAlignment="1">
      <alignment horizontal="center" wrapText="1"/>
    </xf>
    <xf numFmtId="0" fontId="1" fillId="6" borderId="21" xfId="0" applyFont="1" applyFill="1" applyBorder="1" applyAlignment="1">
      <alignment horizontal="center" wrapText="1"/>
    </xf>
    <xf numFmtId="0" fontId="10" fillId="0" borderId="22" xfId="0" applyFont="1" applyBorder="1" applyAlignment="1">
      <alignment vertical="top"/>
    </xf>
    <xf numFmtId="0" fontId="10" fillId="0" borderId="23" xfId="0" applyFont="1" applyBorder="1" applyAlignment="1">
      <alignment vertical="top" wrapText="1"/>
    </xf>
    <xf numFmtId="0" fontId="10" fillId="0" borderId="0" xfId="0" applyFont="1" applyAlignment="1">
      <alignment vertical="center"/>
    </xf>
    <xf numFmtId="0" fontId="10" fillId="0" borderId="24" xfId="0" applyFont="1" applyBorder="1" applyAlignment="1">
      <alignment vertical="top"/>
    </xf>
    <xf numFmtId="0" fontId="10" fillId="0" borderId="25" xfId="0" applyFont="1" applyBorder="1" applyAlignment="1">
      <alignment vertical="top" wrapText="1"/>
    </xf>
    <xf numFmtId="0" fontId="10" fillId="0" borderId="26" xfId="0" applyFont="1" applyBorder="1" applyAlignment="1">
      <alignment vertical="center"/>
    </xf>
    <xf numFmtId="164" fontId="10" fillId="0" borderId="27" xfId="0" applyNumberFormat="1" applyFont="1" applyBorder="1" applyAlignment="1">
      <alignment horizontal="center" vertical="center"/>
    </xf>
    <xf numFmtId="164" fontId="10" fillId="0" borderId="18" xfId="0" applyNumberFormat="1" applyFont="1" applyBorder="1" applyAlignment="1">
      <alignment horizontal="center" vertical="center"/>
    </xf>
    <xf numFmtId="0" fontId="12" fillId="0" borderId="3" xfId="0" applyFont="1" applyBorder="1" applyAlignment="1">
      <alignment vertical="top"/>
    </xf>
    <xf numFmtId="0" fontId="12" fillId="0" borderId="9" xfId="0" applyFont="1" applyBorder="1" applyAlignment="1">
      <alignment vertical="top" wrapText="1"/>
    </xf>
    <xf numFmtId="0" fontId="12" fillId="0" borderId="11" xfId="0" applyFont="1" applyBorder="1" applyAlignment="1">
      <alignment vertical="top"/>
    </xf>
    <xf numFmtId="0" fontId="12" fillId="0" borderId="11" xfId="0" applyFont="1" applyBorder="1" applyAlignment="1">
      <alignment vertical="top" wrapText="1"/>
    </xf>
    <xf numFmtId="0" fontId="12" fillId="0" borderId="6" xfId="0" applyFont="1" applyBorder="1" applyAlignment="1">
      <alignment vertical="top" wrapText="1"/>
    </xf>
    <xf numFmtId="166" fontId="12" fillId="0" borderId="10" xfId="0" applyNumberFormat="1" applyFont="1" applyBorder="1" applyAlignment="1">
      <alignment vertical="top" wrapText="1"/>
    </xf>
    <xf numFmtId="0" fontId="9" fillId="0" borderId="0" xfId="0" applyFont="1"/>
    <xf numFmtId="0" fontId="1" fillId="0" borderId="12" xfId="0" applyFont="1" applyBorder="1"/>
    <xf numFmtId="0" fontId="10" fillId="0" borderId="0" xfId="0" applyFont="1"/>
    <xf numFmtId="166" fontId="12" fillId="0" borderId="10" xfId="0" applyNumberFormat="1" applyFont="1" applyBorder="1"/>
    <xf numFmtId="0" fontId="13" fillId="0" borderId="0" xfId="0" applyFont="1"/>
    <xf numFmtId="0" fontId="4" fillId="0" borderId="3" xfId="0" applyFont="1" applyBorder="1"/>
    <xf numFmtId="0" fontId="0" fillId="0" borderId="28" xfId="0" applyBorder="1"/>
    <xf numFmtId="0" fontId="1" fillId="6" borderId="29" xfId="0" applyFont="1" applyFill="1" applyBorder="1" applyAlignment="1">
      <alignment horizontal="center" wrapText="1"/>
    </xf>
    <xf numFmtId="1" fontId="10" fillId="0" borderId="30" xfId="0" applyNumberFormat="1" applyFont="1" applyBorder="1" applyAlignment="1">
      <alignment horizontal="center" vertical="center"/>
    </xf>
    <xf numFmtId="1" fontId="10" fillId="0" borderId="31" xfId="0" applyNumberFormat="1" applyFont="1" applyBorder="1" applyAlignment="1">
      <alignment horizontal="center" vertical="center"/>
    </xf>
    <xf numFmtId="164" fontId="11" fillId="0" borderId="33" xfId="1" applyNumberFormat="1" applyBorder="1" applyAlignment="1">
      <alignment horizontal="center" vertical="center"/>
    </xf>
    <xf numFmtId="164" fontId="11" fillId="0" borderId="32" xfId="1" applyNumberFormat="1" applyBorder="1" applyAlignment="1">
      <alignment horizontal="center" vertical="center"/>
    </xf>
    <xf numFmtId="164" fontId="11" fillId="0" borderId="34" xfId="1" applyNumberFormat="1" applyBorder="1" applyAlignment="1">
      <alignment horizontal="center" vertical="center"/>
    </xf>
    <xf numFmtId="164" fontId="11" fillId="0" borderId="37" xfId="1" applyNumberFormat="1" applyBorder="1" applyAlignment="1">
      <alignment horizontal="center" vertical="center"/>
    </xf>
    <xf numFmtId="164" fontId="11" fillId="0" borderId="36" xfId="1" applyNumberFormat="1" applyBorder="1" applyAlignment="1">
      <alignment horizontal="center" vertical="center"/>
    </xf>
    <xf numFmtId="164" fontId="10" fillId="0" borderId="31" xfId="0" applyNumberFormat="1" applyFont="1" applyBorder="1" applyAlignment="1">
      <alignment horizontal="center" vertical="center"/>
    </xf>
    <xf numFmtId="164" fontId="10" fillId="0" borderId="2" xfId="0" applyNumberFormat="1" applyFont="1" applyBorder="1" applyAlignment="1">
      <alignment horizontal="center" vertical="center"/>
    </xf>
    <xf numFmtId="164" fontId="11" fillId="0" borderId="21" xfId="1" applyNumberFormat="1" applyBorder="1" applyAlignment="1">
      <alignment horizontal="center" vertical="center"/>
    </xf>
    <xf numFmtId="164" fontId="11" fillId="0" borderId="38" xfId="1" applyNumberFormat="1" applyBorder="1" applyAlignment="1">
      <alignment horizontal="center" vertical="center"/>
    </xf>
    <xf numFmtId="164" fontId="11" fillId="0" borderId="39" xfId="1" applyNumberFormat="1" applyBorder="1" applyAlignment="1">
      <alignment horizontal="center" vertical="center"/>
    </xf>
    <xf numFmtId="1" fontId="10" fillId="0" borderId="40" xfId="0" applyNumberFormat="1" applyFont="1" applyBorder="1" applyAlignment="1">
      <alignment horizontal="center" vertical="center"/>
    </xf>
    <xf numFmtId="164" fontId="11" fillId="0" borderId="41" xfId="1" applyNumberFormat="1" applyBorder="1" applyAlignment="1">
      <alignment horizontal="center" vertical="center"/>
    </xf>
    <xf numFmtId="164" fontId="10" fillId="0" borderId="11" xfId="0" applyNumberFormat="1" applyFont="1" applyBorder="1" applyAlignment="1">
      <alignment horizontal="center" vertical="center"/>
    </xf>
    <xf numFmtId="164" fontId="10" fillId="0" borderId="42" xfId="0" applyNumberFormat="1" applyFont="1" applyBorder="1" applyAlignment="1">
      <alignment horizontal="center" vertical="center"/>
    </xf>
    <xf numFmtId="164" fontId="11" fillId="0" borderId="0" xfId="1" applyNumberFormat="1" applyAlignment="1">
      <alignment horizontal="center" vertical="center"/>
    </xf>
    <xf numFmtId="164" fontId="11" fillId="0" borderId="43" xfId="1" applyNumberFormat="1" applyBorder="1" applyAlignment="1">
      <alignment horizontal="center" vertical="center"/>
    </xf>
    <xf numFmtId="164" fontId="11" fillId="0" borderId="44" xfId="1" applyNumberFormat="1" applyBorder="1" applyAlignment="1">
      <alignment horizontal="center" vertical="center"/>
    </xf>
    <xf numFmtId="0" fontId="12" fillId="0" borderId="45" xfId="0" applyFont="1" applyBorder="1" applyAlignment="1">
      <alignment vertical="top" wrapText="1"/>
    </xf>
    <xf numFmtId="0" fontId="12" fillId="0" borderId="46" xfId="0" applyFont="1" applyBorder="1" applyAlignment="1">
      <alignment vertical="top" wrapText="1"/>
    </xf>
    <xf numFmtId="164" fontId="10" fillId="0" borderId="32" xfId="0" applyNumberFormat="1" applyFont="1" applyBorder="1" applyAlignment="1">
      <alignment horizontal="center" vertical="center"/>
    </xf>
    <xf numFmtId="164" fontId="11" fillId="0" borderId="47" xfId="1" applyNumberFormat="1" applyBorder="1" applyAlignment="1">
      <alignment horizontal="center" vertical="center"/>
    </xf>
    <xf numFmtId="0" fontId="10" fillId="0" borderId="11" xfId="0" applyFont="1" applyBorder="1" applyAlignment="1">
      <alignment horizontal="center" vertical="center"/>
    </xf>
    <xf numFmtId="164" fontId="11" fillId="0" borderId="48" xfId="1" applyNumberFormat="1" applyBorder="1" applyAlignment="1">
      <alignment horizontal="center" vertical="center"/>
    </xf>
    <xf numFmtId="0" fontId="4" fillId="4" borderId="49" xfId="0" applyFont="1" applyFill="1" applyBorder="1" applyAlignment="1">
      <alignment horizontal="center"/>
    </xf>
    <xf numFmtId="0" fontId="4" fillId="4" borderId="50" xfId="0" applyFont="1" applyFill="1" applyBorder="1" applyAlignment="1">
      <alignment horizontal="left"/>
    </xf>
    <xf numFmtId="164" fontId="14" fillId="0" borderId="52" xfId="0" applyNumberFormat="1" applyFont="1" applyBorder="1" applyAlignment="1">
      <alignment horizontal="left"/>
    </xf>
    <xf numFmtId="164" fontId="14" fillId="0" borderId="53" xfId="0" applyNumberFormat="1" applyFont="1" applyBorder="1" applyAlignment="1">
      <alignment horizontal="left"/>
    </xf>
    <xf numFmtId="0" fontId="4" fillId="0" borderId="3" xfId="0" applyFont="1" applyBorder="1" applyAlignment="1">
      <alignment horizontal="left"/>
    </xf>
    <xf numFmtId="0" fontId="2" fillId="0" borderId="11" xfId="0" applyFont="1" applyBorder="1"/>
    <xf numFmtId="0" fontId="2" fillId="0" borderId="6" xfId="0" applyFont="1" applyBorder="1"/>
    <xf numFmtId="164" fontId="2" fillId="0" borderId="56" xfId="0" applyNumberFormat="1" applyFont="1" applyBorder="1"/>
    <xf numFmtId="164" fontId="4" fillId="0" borderId="49" xfId="0" applyNumberFormat="1" applyFont="1" applyBorder="1"/>
    <xf numFmtId="0" fontId="4" fillId="0" borderId="7" xfId="0" applyFont="1" applyBorder="1" applyAlignment="1">
      <alignment horizontal="left"/>
    </xf>
    <xf numFmtId="0" fontId="14" fillId="0" borderId="50" xfId="0" applyFont="1" applyBorder="1" applyAlignment="1">
      <alignment horizontal="right"/>
    </xf>
    <xf numFmtId="0" fontId="14" fillId="0" borderId="9" xfId="0" applyFont="1" applyBorder="1" applyAlignment="1">
      <alignment horizontal="right"/>
    </xf>
    <xf numFmtId="164" fontId="2" fillId="0" borderId="57" xfId="0" applyNumberFormat="1" applyFont="1" applyBorder="1"/>
    <xf numFmtId="0" fontId="2" fillId="0" borderId="3" xfId="0" applyFont="1" applyBorder="1" applyAlignment="1">
      <alignment horizontal="right"/>
    </xf>
    <xf numFmtId="164" fontId="2" fillId="0" borderId="58" xfId="0" applyNumberFormat="1" applyFont="1" applyBorder="1"/>
    <xf numFmtId="0" fontId="2" fillId="0" borderId="3" xfId="0" applyFont="1" applyBorder="1" applyAlignment="1">
      <alignment horizontal="left" vertical="top" wrapText="1"/>
    </xf>
    <xf numFmtId="0" fontId="3" fillId="2" borderId="3" xfId="0" applyFont="1" applyFill="1" applyBorder="1" applyAlignment="1">
      <alignment horizontal="left"/>
    </xf>
    <xf numFmtId="0" fontId="4" fillId="3" borderId="3" xfId="0" applyFont="1" applyFill="1" applyBorder="1" applyAlignment="1">
      <alignment horizontal="left"/>
    </xf>
    <xf numFmtId="0" fontId="2" fillId="0" borderId="3" xfId="0" applyFont="1" applyBorder="1" applyAlignment="1" applyProtection="1">
      <alignment horizontal="left" vertical="top" wrapText="1"/>
      <protection locked="0"/>
    </xf>
    <xf numFmtId="0" fontId="4" fillId="4" borderId="4" xfId="0" applyFont="1" applyFill="1" applyBorder="1" applyAlignment="1">
      <alignment horizontal="left"/>
    </xf>
    <xf numFmtId="164" fontId="2" fillId="0" borderId="54" xfId="0" applyNumberFormat="1" applyFont="1" applyBorder="1" applyAlignment="1">
      <alignment horizontal="left"/>
    </xf>
    <xf numFmtId="0" fontId="4" fillId="0" borderId="3" xfId="0" applyFont="1" applyBorder="1" applyAlignment="1">
      <alignment horizontal="left"/>
    </xf>
    <xf numFmtId="0" fontId="4" fillId="4" borderId="3" xfId="0" applyFont="1" applyFill="1" applyBorder="1" applyAlignment="1">
      <alignment horizontal="left"/>
    </xf>
    <xf numFmtId="164" fontId="2" fillId="0" borderId="55" xfId="0" applyNumberFormat="1" applyFont="1" applyBorder="1" applyAlignment="1">
      <alignment horizontal="left"/>
    </xf>
    <xf numFmtId="164" fontId="2" fillId="0" borderId="51" xfId="0" applyNumberFormat="1" applyFont="1" applyBorder="1" applyAlignment="1">
      <alignment horizontal="left"/>
    </xf>
    <xf numFmtId="0" fontId="4" fillId="4" borderId="4" xfId="0" applyFont="1" applyFill="1" applyBorder="1"/>
    <xf numFmtId="164" fontId="2" fillId="0" borderId="51" xfId="0" applyNumberFormat="1" applyFont="1" applyBorder="1"/>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2" fillId="0" borderId="3" xfId="0" applyFont="1" applyBorder="1" applyAlignment="1">
      <alignment horizontal="left" vertical="center" wrapText="1"/>
    </xf>
    <xf numFmtId="164" fontId="2" fillId="0" borderId="54" xfId="0" applyNumberFormat="1" applyFont="1" applyBorder="1"/>
    <xf numFmtId="164" fontId="4" fillId="0" borderId="6" xfId="0" applyNumberFormat="1" applyFont="1" applyBorder="1" applyAlignment="1">
      <alignment horizontal="right" vertical="center"/>
    </xf>
    <xf numFmtId="0" fontId="8" fillId="0" borderId="3" xfId="0" applyFont="1" applyBorder="1" applyAlignment="1">
      <alignment horizontal="left"/>
    </xf>
    <xf numFmtId="0" fontId="6" fillId="5" borderId="3" xfId="0" applyFont="1" applyFill="1" applyBorder="1" applyAlignment="1">
      <alignment vertical="center" wrapText="1"/>
    </xf>
    <xf numFmtId="0" fontId="8" fillId="6" borderId="3" xfId="0" applyFont="1" applyFill="1" applyBorder="1" applyAlignment="1">
      <alignment horizontal="center" vertical="center"/>
    </xf>
    <xf numFmtId="0" fontId="8" fillId="7" borderId="3" xfId="0" applyFont="1" applyFill="1" applyBorder="1" applyAlignment="1">
      <alignment horizontal="center"/>
    </xf>
    <xf numFmtId="0" fontId="6" fillId="0" borderId="0" xfId="0" applyFont="1" applyAlignment="1">
      <alignment horizontal="center" vertical="center" wrapText="1"/>
    </xf>
    <xf numFmtId="0" fontId="6" fillId="0" borderId="35" xfId="0" applyFont="1" applyBorder="1" applyAlignment="1">
      <alignment horizontal="center" vertical="center" wrapText="1"/>
    </xf>
    <xf numFmtId="0" fontId="1" fillId="6" borderId="1" xfId="0" applyFont="1" applyFill="1" applyBorder="1" applyAlignment="1">
      <alignment horizontal="center"/>
    </xf>
  </cellXfs>
  <cellStyles count="2">
    <cellStyle name="Standaard" xfId="0" builtinId="0"/>
    <cellStyle name="Valuta" xfId="1" builtinId="4"/>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6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E75"/>
      <rgbColor rgb="FF3366FF"/>
      <rgbColor rgb="FF33CCCC"/>
      <rgbColor rgb="FF99CC00"/>
      <rgbColor rgb="FFFFC000"/>
      <rgbColor rgb="FFFF9900"/>
      <rgbColor rgb="FFFF6600"/>
      <rgbColor rgb="FF558ED5"/>
      <rgbColor rgb="FF969696"/>
      <rgbColor rgb="FF003366"/>
      <rgbColor rgb="FF339966"/>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190500</xdr:colOff>
      <xdr:row>56</xdr:row>
      <xdr:rowOff>32844</xdr:rowOff>
    </xdr:from>
    <xdr:to>
      <xdr:col>3</xdr:col>
      <xdr:colOff>2016672</xdr:colOff>
      <xdr:row>60</xdr:row>
      <xdr:rowOff>124810</xdr:rowOff>
    </xdr:to>
    <xdr:sp macro="" textlink="">
      <xdr:nvSpPr>
        <xdr:cNvPr id="2" name="Tekstvak 1">
          <a:extLst>
            <a:ext uri="{FF2B5EF4-FFF2-40B4-BE49-F238E27FC236}">
              <a16:creationId xmlns:a16="http://schemas.microsoft.com/office/drawing/2014/main" id="{0E77122B-D7C2-D4B7-D9CD-FBEB7FF8E72F}"/>
            </a:ext>
          </a:extLst>
        </xdr:cNvPr>
        <xdr:cNvSpPr txBox="1"/>
      </xdr:nvSpPr>
      <xdr:spPr>
        <a:xfrm>
          <a:off x="190500" y="17276378"/>
          <a:ext cx="9873155" cy="1116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a:t>- U dient</a:t>
          </a:r>
          <a:r>
            <a:rPr lang="nl-NL" sz="1050" baseline="0"/>
            <a:t> de geel gearceerde verlden in te vullen.</a:t>
          </a:r>
        </a:p>
        <a:p>
          <a:r>
            <a:rPr lang="nl-NL" sz="1050"/>
            <a:t>- U vermeldt</a:t>
          </a:r>
          <a:r>
            <a:rPr lang="nl-NL" sz="1050" baseline="0"/>
            <a:t> uw prijs excl. btw en all-in, inclusief alle bijkomende kosten die samenhangen met de uitvoering van de opdracht conform omschrijving in de offerteaanvraag, Programma van Eisen en kwalitiatieve gunningscriteria.</a:t>
          </a:r>
        </a:p>
        <a:p>
          <a:r>
            <a:rPr lang="nl-NL" sz="1050"/>
            <a:t>- Het</a:t>
          </a:r>
          <a:r>
            <a:rPr lang="nl-NL" sz="1050" baseline="0"/>
            <a:t> is niet toegestaan wijzigingen in dit format aan te brengen. Indien u dit format wijzigt, kan uw inscchrijving ter zijde worden gelegd. </a:t>
          </a:r>
        </a:p>
        <a:p>
          <a:r>
            <a:rPr lang="nl-NL" sz="1050" baseline="0"/>
            <a:t>- U vult onderaan nog enkele bedrijfsgegevens in en het prijzenblad dient te worden ondertekend. </a:t>
          </a:r>
          <a:endParaRPr lang="nl-NL" sz="1050"/>
        </a:p>
      </xdr:txBody>
    </xdr:sp>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6"/>
  <sheetViews>
    <sheetView tabSelected="1" zoomScaleNormal="100" workbookViewId="0">
      <selection activeCell="D38" sqref="D38"/>
    </sheetView>
  </sheetViews>
  <sheetFormatPr defaultColWidth="9.140625" defaultRowHeight="15" x14ac:dyDescent="0.25"/>
  <cols>
    <col min="1" max="1" width="80.42578125" style="1" customWidth="1"/>
    <col min="2" max="2" width="20.42578125" style="1" customWidth="1"/>
    <col min="3" max="3" width="28.7109375" style="1" customWidth="1"/>
    <col min="4" max="4" width="35.85546875" style="1" customWidth="1"/>
    <col min="5" max="5" width="13.140625" style="1" bestFit="1" customWidth="1"/>
    <col min="6" max="6" width="9.140625" style="1" customWidth="1"/>
    <col min="7" max="7" width="10.140625" style="1" customWidth="1"/>
    <col min="8" max="16384" width="9.140625" style="1"/>
  </cols>
  <sheetData>
    <row r="1" spans="1:4" ht="18" customHeight="1" x14ac:dyDescent="0.3">
      <c r="A1" s="96" t="s">
        <v>0</v>
      </c>
      <c r="B1" s="96"/>
      <c r="C1" s="96"/>
      <c r="D1" s="96"/>
    </row>
    <row r="2" spans="1:4" ht="70.5" customHeight="1" x14ac:dyDescent="0.25">
      <c r="A2" s="95" t="s">
        <v>1</v>
      </c>
      <c r="B2" s="95"/>
      <c r="C2" s="95"/>
      <c r="D2" s="95"/>
    </row>
    <row r="3" spans="1:4" x14ac:dyDescent="0.25">
      <c r="A3" s="97" t="s">
        <v>2</v>
      </c>
      <c r="B3" s="97"/>
      <c r="C3" s="97"/>
      <c r="D3" s="97"/>
    </row>
    <row r="4" spans="1:4" ht="168" customHeight="1" x14ac:dyDescent="0.25">
      <c r="A4" s="95" t="s">
        <v>3</v>
      </c>
      <c r="B4" s="95"/>
      <c r="C4" s="95"/>
      <c r="D4" s="95"/>
    </row>
    <row r="5" spans="1:4" ht="15" customHeight="1" x14ac:dyDescent="0.25">
      <c r="A5" s="95" t="s">
        <v>118</v>
      </c>
      <c r="B5" s="95"/>
      <c r="C5" s="95"/>
      <c r="D5" s="2">
        <v>4</v>
      </c>
    </row>
    <row r="6" spans="1:4" ht="15" customHeight="1" x14ac:dyDescent="0.25">
      <c r="A6" s="95" t="s">
        <v>4</v>
      </c>
      <c r="B6" s="95"/>
      <c r="C6" s="95"/>
      <c r="D6" s="2">
        <v>5</v>
      </c>
    </row>
    <row r="7" spans="1:4" ht="15" customHeight="1" x14ac:dyDescent="0.25">
      <c r="A7" s="95" t="s">
        <v>5</v>
      </c>
      <c r="B7" s="95"/>
      <c r="C7" s="95"/>
      <c r="D7" s="2">
        <v>5</v>
      </c>
    </row>
    <row r="8" spans="1:4" ht="15" customHeight="1" x14ac:dyDescent="0.25">
      <c r="A8" s="95" t="s">
        <v>6</v>
      </c>
      <c r="B8" s="95"/>
      <c r="C8" s="95"/>
      <c r="D8" s="2">
        <v>5</v>
      </c>
    </row>
    <row r="9" spans="1:4" ht="15" customHeight="1" x14ac:dyDescent="0.25">
      <c r="A9" s="95" t="s">
        <v>7</v>
      </c>
      <c r="B9" s="95"/>
      <c r="C9" s="95"/>
      <c r="D9" s="2">
        <v>2</v>
      </c>
    </row>
    <row r="10" spans="1:4" ht="15" customHeight="1" x14ac:dyDescent="0.25">
      <c r="A10" s="95" t="s">
        <v>8</v>
      </c>
      <c r="B10" s="95"/>
      <c r="C10" s="95"/>
      <c r="D10" s="2">
        <v>100</v>
      </c>
    </row>
    <row r="11" spans="1:4" ht="15" customHeight="1" x14ac:dyDescent="0.25">
      <c r="A11" s="95" t="s">
        <v>9</v>
      </c>
      <c r="B11" s="95"/>
      <c r="C11" s="95"/>
      <c r="D11" s="2">
        <v>250</v>
      </c>
    </row>
    <row r="12" spans="1:4" ht="15" customHeight="1" x14ac:dyDescent="0.25">
      <c r="A12" s="95" t="s">
        <v>10</v>
      </c>
      <c r="B12" s="95"/>
      <c r="C12" s="95"/>
      <c r="D12" s="2">
        <v>25</v>
      </c>
    </row>
    <row r="13" spans="1:4" ht="15" customHeight="1" x14ac:dyDescent="0.25">
      <c r="A13" s="95" t="s">
        <v>11</v>
      </c>
      <c r="B13" s="95"/>
      <c r="C13" s="95"/>
      <c r="D13" s="2">
        <v>50</v>
      </c>
    </row>
    <row r="14" spans="1:4" ht="15" customHeight="1" x14ac:dyDescent="0.25">
      <c r="A14" s="95" t="s">
        <v>12</v>
      </c>
      <c r="B14" s="95"/>
      <c r="C14" s="95"/>
      <c r="D14" s="2">
        <v>1600</v>
      </c>
    </row>
    <row r="15" spans="1:4" ht="32.25" customHeight="1" x14ac:dyDescent="0.25">
      <c r="A15" s="98" t="s">
        <v>13</v>
      </c>
      <c r="B15" s="98"/>
      <c r="C15" s="98"/>
      <c r="D15" s="98"/>
    </row>
    <row r="16" spans="1:4" ht="16.5" customHeight="1" x14ac:dyDescent="0.25">
      <c r="A16" s="97" t="s">
        <v>14</v>
      </c>
      <c r="B16" s="97"/>
      <c r="C16" s="97"/>
      <c r="D16" s="97"/>
    </row>
    <row r="17" spans="1:4" ht="46.5" customHeight="1" x14ac:dyDescent="0.25">
      <c r="A17" s="98" t="s">
        <v>15</v>
      </c>
      <c r="B17" s="98"/>
      <c r="C17" s="98"/>
      <c r="D17" s="98"/>
    </row>
    <row r="18" spans="1:4" ht="15" customHeight="1" thickBot="1" x14ac:dyDescent="0.3">
      <c r="A18" s="99" t="s">
        <v>16</v>
      </c>
      <c r="B18" s="99"/>
      <c r="C18" s="3" t="s">
        <v>17</v>
      </c>
      <c r="D18" s="4" t="s">
        <v>18</v>
      </c>
    </row>
    <row r="19" spans="1:4" ht="15" customHeight="1" thickBot="1" x14ac:dyDescent="0.3">
      <c r="A19" s="100" t="s">
        <v>19</v>
      </c>
      <c r="B19" s="100"/>
      <c r="C19" s="5">
        <v>0</v>
      </c>
      <c r="D19" s="6">
        <f>(C19*D5)*D6</f>
        <v>0</v>
      </c>
    </row>
    <row r="20" spans="1:4" ht="15" customHeight="1" thickBot="1" x14ac:dyDescent="0.3">
      <c r="A20" s="100" t="s">
        <v>20</v>
      </c>
      <c r="B20" s="100"/>
      <c r="C20" s="5">
        <v>0</v>
      </c>
      <c r="D20" s="6">
        <f>(C20*D5)*D7</f>
        <v>0</v>
      </c>
    </row>
    <row r="21" spans="1:4" x14ac:dyDescent="0.25">
      <c r="A21" s="101" t="s">
        <v>18</v>
      </c>
      <c r="B21" s="101"/>
      <c r="C21" s="7">
        <v>0</v>
      </c>
      <c r="D21" s="8">
        <f>SUM(D19:D20)</f>
        <v>0</v>
      </c>
    </row>
    <row r="22" spans="1:4" ht="16.5" customHeight="1" x14ac:dyDescent="0.25">
      <c r="A22" s="97" t="s">
        <v>21</v>
      </c>
      <c r="B22" s="97"/>
      <c r="C22" s="97"/>
      <c r="D22" s="97"/>
    </row>
    <row r="23" spans="1:4" ht="63" customHeight="1" x14ac:dyDescent="0.25">
      <c r="A23" s="98" t="s">
        <v>22</v>
      </c>
      <c r="B23" s="98"/>
      <c r="C23" s="98"/>
      <c r="D23" s="98"/>
    </row>
    <row r="24" spans="1:4" ht="15" customHeight="1" thickBot="1" x14ac:dyDescent="0.3">
      <c r="A24" s="99" t="s">
        <v>16</v>
      </c>
      <c r="B24" s="99"/>
      <c r="C24" s="3" t="s">
        <v>23</v>
      </c>
      <c r="D24" s="4" t="s">
        <v>18</v>
      </c>
    </row>
    <row r="25" spans="1:4" ht="15" customHeight="1" x14ac:dyDescent="0.25">
      <c r="A25" s="100" t="s">
        <v>24</v>
      </c>
      <c r="B25" s="100"/>
      <c r="C25" s="87">
        <v>0</v>
      </c>
      <c r="D25" s="88">
        <f>C25</f>
        <v>0</v>
      </c>
    </row>
    <row r="26" spans="1:4" x14ac:dyDescent="0.25">
      <c r="A26" s="97" t="s">
        <v>25</v>
      </c>
      <c r="B26" s="97"/>
      <c r="C26" s="97"/>
      <c r="D26" s="97"/>
    </row>
    <row r="27" spans="1:4" ht="70.5" customHeight="1" x14ac:dyDescent="0.25">
      <c r="A27" s="95" t="s">
        <v>26</v>
      </c>
      <c r="B27" s="95"/>
      <c r="C27" s="95"/>
      <c r="D27" s="95"/>
    </row>
    <row r="28" spans="1:4" ht="15" customHeight="1" thickBot="1" x14ac:dyDescent="0.3">
      <c r="A28" s="102" t="s">
        <v>27</v>
      </c>
      <c r="B28" s="102"/>
      <c r="C28" s="3" t="s">
        <v>28</v>
      </c>
      <c r="D28" s="4" t="s">
        <v>18</v>
      </c>
    </row>
    <row r="29" spans="1:4" ht="15" customHeight="1" thickBot="1" x14ac:dyDescent="0.3">
      <c r="A29" s="103" t="s">
        <v>29</v>
      </c>
      <c r="B29" s="103"/>
      <c r="C29" s="5">
        <v>0</v>
      </c>
      <c r="D29" s="6">
        <f>C29*D10</f>
        <v>0</v>
      </c>
    </row>
    <row r="30" spans="1:4" ht="15" customHeight="1" thickBot="1" x14ac:dyDescent="0.3">
      <c r="A30" s="100" t="s">
        <v>30</v>
      </c>
      <c r="B30" s="100"/>
      <c r="C30" s="5">
        <v>0</v>
      </c>
      <c r="D30" s="6">
        <f>C30*D11</f>
        <v>0</v>
      </c>
    </row>
    <row r="31" spans="1:4" ht="15" customHeight="1" thickBot="1" x14ac:dyDescent="0.3">
      <c r="A31" s="104" t="s">
        <v>31</v>
      </c>
      <c r="B31" s="104"/>
      <c r="C31" s="5">
        <v>0</v>
      </c>
      <c r="D31" s="6">
        <f>C31*D12</f>
        <v>0</v>
      </c>
    </row>
    <row r="32" spans="1:4" ht="15" customHeight="1" thickBot="1" x14ac:dyDescent="0.3">
      <c r="A32" s="103" t="s">
        <v>32</v>
      </c>
      <c r="B32" s="103"/>
      <c r="C32" s="5">
        <v>0</v>
      </c>
      <c r="D32" s="6">
        <f>C32*D13</f>
        <v>0</v>
      </c>
    </row>
    <row r="33" spans="1:4" ht="15" customHeight="1" x14ac:dyDescent="0.25">
      <c r="A33" s="85"/>
      <c r="B33" s="86"/>
      <c r="C33" s="7"/>
      <c r="D33" s="8">
        <f>SUM(D29:D32)</f>
        <v>0</v>
      </c>
    </row>
    <row r="34" spans="1:4" x14ac:dyDescent="0.25">
      <c r="A34" s="97" t="s">
        <v>33</v>
      </c>
      <c r="B34" s="97"/>
      <c r="C34" s="97"/>
      <c r="D34" s="97"/>
    </row>
    <row r="35" spans="1:4" ht="92.1" customHeight="1" x14ac:dyDescent="0.25">
      <c r="A35" s="95" t="s">
        <v>123</v>
      </c>
      <c r="B35" s="95"/>
      <c r="C35" s="95"/>
      <c r="D35" s="95"/>
    </row>
    <row r="36" spans="1:4" ht="15" customHeight="1" thickBot="1" x14ac:dyDescent="0.3">
      <c r="A36" s="81" t="s">
        <v>33</v>
      </c>
      <c r="B36" s="80" t="s">
        <v>116</v>
      </c>
      <c r="C36" s="3" t="s">
        <v>34</v>
      </c>
      <c r="D36" s="4" t="s">
        <v>117</v>
      </c>
    </row>
    <row r="37" spans="1:4" ht="15" customHeight="1" thickBot="1" x14ac:dyDescent="0.3">
      <c r="A37" s="82" t="s">
        <v>119</v>
      </c>
      <c r="B37" s="90">
        <v>1</v>
      </c>
      <c r="C37" s="93" t="s">
        <v>36</v>
      </c>
      <c r="D37" s="92">
        <f>'Tarieven Clouddiensten'!F13*Hoofdblad!B37</f>
        <v>0</v>
      </c>
    </row>
    <row r="38" spans="1:4" ht="15.75" thickBot="1" x14ac:dyDescent="0.3">
      <c r="A38" s="82" t="s">
        <v>120</v>
      </c>
      <c r="B38" s="91">
        <v>1</v>
      </c>
      <c r="C38" s="93" t="s">
        <v>37</v>
      </c>
      <c r="D38" s="94">
        <f>'Tarieven Clouddiensten'!I13*Hoofdblad!B38</f>
        <v>0</v>
      </c>
    </row>
    <row r="39" spans="1:4" ht="15.75" thickBot="1" x14ac:dyDescent="0.3">
      <c r="A39" s="83" t="s">
        <v>121</v>
      </c>
      <c r="B39" s="90">
        <v>1</v>
      </c>
      <c r="C39" s="93" t="s">
        <v>38</v>
      </c>
      <c r="D39" s="92">
        <f>'Tarieven Clouddiensten'!L13*Hoofdblad!B39</f>
        <v>0</v>
      </c>
    </row>
    <row r="40" spans="1:4" ht="13.5" customHeight="1" thickBot="1" x14ac:dyDescent="0.3">
      <c r="A40" s="82" t="s">
        <v>122</v>
      </c>
      <c r="B40" s="91">
        <v>1</v>
      </c>
      <c r="C40" s="93" t="s">
        <v>39</v>
      </c>
      <c r="D40" s="94">
        <f>'Tarieven Clouddiensten'!O13*Hoofdblad!B40</f>
        <v>0</v>
      </c>
    </row>
    <row r="41" spans="1:4" ht="14.25" customHeight="1" x14ac:dyDescent="0.25">
      <c r="A41" s="84" t="s">
        <v>40</v>
      </c>
      <c r="B41" s="52">
        <f>SUM(B37:B40)</f>
        <v>4</v>
      </c>
      <c r="C41" s="89"/>
      <c r="D41" s="8">
        <f>SUM(D37:D40)</f>
        <v>0</v>
      </c>
    </row>
    <row r="42" spans="1:4" x14ac:dyDescent="0.25">
      <c r="A42" s="97" t="s">
        <v>41</v>
      </c>
      <c r="B42" s="97"/>
      <c r="C42" s="97"/>
      <c r="D42" s="97"/>
    </row>
    <row r="43" spans="1:4" ht="42" customHeight="1" x14ac:dyDescent="0.25">
      <c r="A43" s="95" t="s">
        <v>42</v>
      </c>
      <c r="B43" s="95"/>
      <c r="C43" s="95"/>
      <c r="D43" s="95"/>
    </row>
    <row r="44" spans="1:4" ht="15" customHeight="1" thickBot="1" x14ac:dyDescent="0.3">
      <c r="A44" s="105" t="s">
        <v>43</v>
      </c>
      <c r="B44" s="105"/>
      <c r="C44" s="9" t="s">
        <v>44</v>
      </c>
      <c r="D44" s="4" t="s">
        <v>18</v>
      </c>
    </row>
    <row r="45" spans="1:4" ht="14.25" customHeight="1" thickBot="1" x14ac:dyDescent="0.3">
      <c r="A45" s="106" t="s">
        <v>45</v>
      </c>
      <c r="B45" s="106"/>
      <c r="C45" s="5">
        <v>0</v>
      </c>
      <c r="D45" s="6">
        <f>C45*D8</f>
        <v>0</v>
      </c>
    </row>
    <row r="46" spans="1:4" ht="15" customHeight="1" thickBot="1" x14ac:dyDescent="0.3">
      <c r="A46" s="106" t="s">
        <v>46</v>
      </c>
      <c r="B46" s="106"/>
      <c r="C46" s="5">
        <v>0</v>
      </c>
      <c r="D46" s="6">
        <f>C46*D9</f>
        <v>0</v>
      </c>
    </row>
    <row r="47" spans="1:4" ht="14.25" customHeight="1" x14ac:dyDescent="0.25">
      <c r="A47" s="107" t="s">
        <v>18</v>
      </c>
      <c r="B47" s="107"/>
      <c r="C47" s="108"/>
      <c r="D47" s="8">
        <f>SUM(D45:D46)</f>
        <v>0</v>
      </c>
    </row>
    <row r="48" spans="1:4" ht="15" customHeight="1" x14ac:dyDescent="0.25">
      <c r="A48" s="97" t="s">
        <v>47</v>
      </c>
      <c r="B48" s="97"/>
      <c r="C48" s="97"/>
      <c r="D48" s="97"/>
    </row>
    <row r="49" spans="1:6" s="10" customFormat="1" ht="60" customHeight="1" x14ac:dyDescent="0.25">
      <c r="A49" s="109" t="s">
        <v>48</v>
      </c>
      <c r="B49" s="109"/>
      <c r="C49" s="109"/>
      <c r="D49" s="109"/>
    </row>
    <row r="50" spans="1:6" ht="15" customHeight="1" thickBot="1" x14ac:dyDescent="0.3">
      <c r="A50" s="105" t="s">
        <v>49</v>
      </c>
      <c r="B50" s="105"/>
      <c r="C50" s="9" t="s">
        <v>50</v>
      </c>
      <c r="D50" s="4" t="s">
        <v>18</v>
      </c>
    </row>
    <row r="51" spans="1:6" ht="15" customHeight="1" thickBot="1" x14ac:dyDescent="0.3">
      <c r="A51" s="110" t="s">
        <v>51</v>
      </c>
      <c r="B51" s="110"/>
      <c r="C51" s="5">
        <v>0</v>
      </c>
      <c r="D51" s="111">
        <f>(AVERAGE(C51:C54))*D14</f>
        <v>0</v>
      </c>
    </row>
    <row r="52" spans="1:6" ht="15" customHeight="1" thickBot="1" x14ac:dyDescent="0.3">
      <c r="A52" s="110" t="s">
        <v>52</v>
      </c>
      <c r="B52" s="110"/>
      <c r="C52" s="5">
        <v>0</v>
      </c>
      <c r="D52" s="111"/>
    </row>
    <row r="53" spans="1:6" ht="15" customHeight="1" thickBot="1" x14ac:dyDescent="0.3">
      <c r="A53" s="110" t="s">
        <v>53</v>
      </c>
      <c r="B53" s="110"/>
      <c r="C53" s="5">
        <v>0</v>
      </c>
      <c r="D53" s="111"/>
      <c r="E53" s="11"/>
      <c r="F53" s="11"/>
    </row>
    <row r="54" spans="1:6" ht="15" customHeight="1" x14ac:dyDescent="0.25">
      <c r="A54" s="110" t="s">
        <v>54</v>
      </c>
      <c r="B54" s="110"/>
      <c r="C54" s="12">
        <v>0</v>
      </c>
      <c r="D54" s="111"/>
      <c r="E54" s="11"/>
      <c r="F54" s="11"/>
    </row>
    <row r="55" spans="1:6" ht="14.25" customHeight="1" x14ac:dyDescent="0.25">
      <c r="A55" s="113" t="s">
        <v>55</v>
      </c>
      <c r="B55" s="113"/>
      <c r="C55" s="13"/>
      <c r="D55" s="14">
        <f>SUM(D21+D41+D47+D51+D33+D25)</f>
        <v>0</v>
      </c>
      <c r="E55" s="11"/>
      <c r="F55" s="11"/>
    </row>
    <row r="56" spans="1:6" ht="20.25" customHeight="1" x14ac:dyDescent="0.25">
      <c r="A56" s="15"/>
      <c r="B56" s="15"/>
      <c r="C56" s="16"/>
      <c r="D56" s="17"/>
      <c r="E56" s="11"/>
      <c r="F56" s="11"/>
    </row>
    <row r="57" spans="1:6" ht="20.25" customHeight="1" x14ac:dyDescent="0.25">
      <c r="A57" s="116"/>
      <c r="B57" s="116"/>
      <c r="C57" s="116"/>
      <c r="D57" s="116"/>
      <c r="E57" s="11"/>
      <c r="F57" s="11"/>
    </row>
    <row r="58" spans="1:6" ht="20.25" customHeight="1" x14ac:dyDescent="0.25">
      <c r="A58" s="116"/>
      <c r="B58" s="116"/>
      <c r="C58" s="116"/>
      <c r="D58" s="116"/>
      <c r="E58" s="11"/>
      <c r="F58" s="11"/>
    </row>
    <row r="59" spans="1:6" ht="20.25" customHeight="1" x14ac:dyDescent="0.25">
      <c r="A59" s="116"/>
      <c r="B59" s="116"/>
      <c r="C59" s="116"/>
      <c r="D59" s="116"/>
      <c r="E59" s="11"/>
      <c r="F59" s="11"/>
    </row>
    <row r="60" spans="1:6" ht="20.25" customHeight="1" x14ac:dyDescent="0.25">
      <c r="A60" s="116"/>
      <c r="B60" s="116"/>
      <c r="C60" s="116"/>
      <c r="D60" s="116"/>
      <c r="E60" s="11"/>
      <c r="F60" s="11"/>
    </row>
    <row r="61" spans="1:6" x14ac:dyDescent="0.25">
      <c r="A61" s="117"/>
      <c r="B61" s="117"/>
      <c r="C61" s="117"/>
      <c r="D61" s="117"/>
    </row>
    <row r="62" spans="1:6" x14ac:dyDescent="0.25">
      <c r="A62" s="114" t="s">
        <v>56</v>
      </c>
      <c r="B62" s="114"/>
      <c r="C62" s="114"/>
      <c r="D62" s="114"/>
    </row>
    <row r="63" spans="1:6" ht="25.5" customHeight="1" x14ac:dyDescent="0.25">
      <c r="A63" s="112" t="s">
        <v>57</v>
      </c>
      <c r="B63" s="112"/>
      <c r="C63" s="115"/>
      <c r="D63" s="115"/>
      <c r="E63" s="11"/>
      <c r="F63" s="11"/>
    </row>
    <row r="64" spans="1:6" ht="22.5" customHeight="1" x14ac:dyDescent="0.25">
      <c r="A64" s="112" t="s">
        <v>58</v>
      </c>
      <c r="B64" s="112"/>
      <c r="C64" s="18"/>
      <c r="D64" s="19"/>
      <c r="E64" s="11"/>
      <c r="F64" s="11"/>
    </row>
    <row r="65" spans="1:6" ht="23.25" customHeight="1" x14ac:dyDescent="0.25">
      <c r="A65" s="112" t="s">
        <v>59</v>
      </c>
      <c r="B65" s="112"/>
      <c r="C65" s="18"/>
      <c r="D65" s="19"/>
      <c r="E65" s="11"/>
      <c r="F65" s="11"/>
    </row>
    <row r="66" spans="1:6" ht="20.25" customHeight="1" x14ac:dyDescent="0.25">
      <c r="A66" s="112" t="s">
        <v>60</v>
      </c>
      <c r="B66" s="112"/>
      <c r="C66" s="18"/>
      <c r="D66" s="19"/>
      <c r="E66" s="11"/>
      <c r="F66" s="11"/>
    </row>
  </sheetData>
  <mergeCells count="56">
    <mergeCell ref="A65:B65"/>
    <mergeCell ref="A66:B66"/>
    <mergeCell ref="A55:B55"/>
    <mergeCell ref="A62:D62"/>
    <mergeCell ref="A63:B63"/>
    <mergeCell ref="C63:D63"/>
    <mergeCell ref="A64:B64"/>
    <mergeCell ref="A57:D61"/>
    <mergeCell ref="A47:C47"/>
    <mergeCell ref="A48:D48"/>
    <mergeCell ref="A49:D49"/>
    <mergeCell ref="A50:B50"/>
    <mergeCell ref="A51:B51"/>
    <mergeCell ref="D51:D54"/>
    <mergeCell ref="A52:B52"/>
    <mergeCell ref="A53:B53"/>
    <mergeCell ref="A54:B54"/>
    <mergeCell ref="A42:D42"/>
    <mergeCell ref="A43:D43"/>
    <mergeCell ref="A44:B44"/>
    <mergeCell ref="A45:B45"/>
    <mergeCell ref="A46:B46"/>
    <mergeCell ref="A34:D34"/>
    <mergeCell ref="A35:D35"/>
    <mergeCell ref="A28:B28"/>
    <mergeCell ref="A29:B29"/>
    <mergeCell ref="A30:B30"/>
    <mergeCell ref="A31:B31"/>
    <mergeCell ref="A32:B32"/>
    <mergeCell ref="A23:D23"/>
    <mergeCell ref="A24:B24"/>
    <mergeCell ref="A25:B25"/>
    <mergeCell ref="A26:D26"/>
    <mergeCell ref="A27:D27"/>
    <mergeCell ref="A18:B18"/>
    <mergeCell ref="A19:B19"/>
    <mergeCell ref="A20:B20"/>
    <mergeCell ref="A21:B21"/>
    <mergeCell ref="A22:D22"/>
    <mergeCell ref="A13:C13"/>
    <mergeCell ref="A14:C14"/>
    <mergeCell ref="A15:D15"/>
    <mergeCell ref="A16:D16"/>
    <mergeCell ref="A17:D17"/>
    <mergeCell ref="A8:C8"/>
    <mergeCell ref="A9:C9"/>
    <mergeCell ref="A10:C10"/>
    <mergeCell ref="A11:C11"/>
    <mergeCell ref="A12:C12"/>
    <mergeCell ref="A6:C6"/>
    <mergeCell ref="A7:C7"/>
    <mergeCell ref="A1:D1"/>
    <mergeCell ref="A2:D2"/>
    <mergeCell ref="A3:D3"/>
    <mergeCell ref="A4:D4"/>
    <mergeCell ref="A5:C5"/>
  </mergeCells>
  <dataValidations count="1">
    <dataValidation type="list" allowBlank="1" errorTitle="Ongeldige invoer" error="Kies een geldige staffel (Staffel 1 t/m 4)." promptTitle="Staffelkeuze" prompt="Kies de staffel die naar verwachting van toepassing is voor dit jaar." sqref="C37:C40" xr:uid="{00000000-0002-0000-0100-000000000000}">
      <formula1>"Staffel 1,Staffel 2,Staffel 3,Staffel 4"</formula1>
      <formula2>0</formula2>
    </dataValidation>
  </dataValidations>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O27"/>
  <sheetViews>
    <sheetView zoomScale="106" zoomScaleNormal="106" workbookViewId="0">
      <selection activeCell="O13" sqref="O13"/>
    </sheetView>
  </sheetViews>
  <sheetFormatPr defaultColWidth="8.5703125" defaultRowHeight="15" x14ac:dyDescent="0.25"/>
  <cols>
    <col min="1" max="1" width="28" customWidth="1"/>
    <col min="2" max="2" width="61" customWidth="1"/>
    <col min="3" max="3" width="26" customWidth="1"/>
    <col min="4" max="4" width="17.5703125" customWidth="1"/>
    <col min="5" max="5" width="23.5703125" customWidth="1"/>
    <col min="6" max="6" width="11.140625" customWidth="1"/>
    <col min="7" max="7" width="13.5703125" customWidth="1"/>
    <col min="8" max="8" width="22.5703125" customWidth="1"/>
    <col min="9" max="9" width="12" customWidth="1"/>
    <col min="10" max="10" width="17.140625" customWidth="1"/>
    <col min="11" max="11" width="23" customWidth="1"/>
    <col min="12" max="12" width="10.85546875" customWidth="1"/>
    <col min="13" max="13" width="12.42578125" customWidth="1"/>
    <col min="14" max="14" width="26.42578125" customWidth="1"/>
    <col min="15" max="15" width="12.5703125" customWidth="1"/>
  </cols>
  <sheetData>
    <row r="2" spans="1:15" ht="15.75" customHeight="1" x14ac:dyDescent="0.25">
      <c r="A2" s="20" t="s">
        <v>61</v>
      </c>
      <c r="B2" s="21"/>
      <c r="C2" s="22"/>
      <c r="D2" s="22"/>
      <c r="E2" s="22"/>
      <c r="F2" s="22"/>
      <c r="G2" s="22"/>
      <c r="H2" s="22"/>
      <c r="I2" s="22"/>
      <c r="J2" s="22"/>
      <c r="K2" s="22"/>
      <c r="L2" s="22"/>
      <c r="M2" s="22"/>
    </row>
    <row r="3" spans="1:15" x14ac:dyDescent="0.25">
      <c r="A3" s="23" t="s">
        <v>62</v>
      </c>
      <c r="B3" s="24" t="s">
        <v>63</v>
      </c>
      <c r="C3" s="25" t="s">
        <v>64</v>
      </c>
      <c r="D3" s="118" t="s">
        <v>36</v>
      </c>
      <c r="E3" s="118"/>
      <c r="F3" s="118"/>
      <c r="G3" s="118" t="s">
        <v>37</v>
      </c>
      <c r="H3" s="118"/>
      <c r="I3" s="118"/>
      <c r="J3" s="118" t="s">
        <v>38</v>
      </c>
      <c r="K3" s="118"/>
      <c r="L3" s="118"/>
      <c r="M3" s="118" t="s">
        <v>39</v>
      </c>
      <c r="N3" s="118"/>
      <c r="O3" s="118"/>
    </row>
    <row r="4" spans="1:15" ht="27" customHeight="1" thickBot="1" x14ac:dyDescent="0.3">
      <c r="A4" s="26"/>
      <c r="B4" s="27"/>
      <c r="C4" s="28"/>
      <c r="D4" s="29" t="s">
        <v>65</v>
      </c>
      <c r="E4" s="54" t="s">
        <v>66</v>
      </c>
      <c r="F4" s="30" t="s">
        <v>35</v>
      </c>
      <c r="G4" s="29" t="s">
        <v>65</v>
      </c>
      <c r="H4" s="54" t="s">
        <v>66</v>
      </c>
      <c r="I4" s="31" t="s">
        <v>35</v>
      </c>
      <c r="J4" s="29" t="s">
        <v>65</v>
      </c>
      <c r="K4" s="30" t="s">
        <v>66</v>
      </c>
      <c r="L4" s="30" t="s">
        <v>35</v>
      </c>
      <c r="M4" s="29" t="s">
        <v>65</v>
      </c>
      <c r="N4" s="30" t="s">
        <v>66</v>
      </c>
      <c r="O4" s="32" t="s">
        <v>35</v>
      </c>
    </row>
    <row r="5" spans="1:15" ht="26.25" customHeight="1" x14ac:dyDescent="0.25">
      <c r="A5" s="33" t="s">
        <v>67</v>
      </c>
      <c r="B5" s="34" t="s">
        <v>68</v>
      </c>
      <c r="C5" s="35" t="s">
        <v>69</v>
      </c>
      <c r="D5" s="55" t="s">
        <v>70</v>
      </c>
      <c r="E5" s="58">
        <v>0</v>
      </c>
      <c r="F5" s="57">
        <f t="shared" ref="F5:F12" si="0">E5*12</f>
        <v>0</v>
      </c>
      <c r="G5" s="67" t="s">
        <v>71</v>
      </c>
      <c r="H5" s="60">
        <v>0</v>
      </c>
      <c r="I5" s="68">
        <f t="shared" ref="I5:I12" si="1">H5*12</f>
        <v>0</v>
      </c>
      <c r="J5" s="67" t="s">
        <v>72</v>
      </c>
      <c r="K5" s="60">
        <v>0</v>
      </c>
      <c r="L5" s="68">
        <f t="shared" ref="L5:L12" si="2">K5*12</f>
        <v>0</v>
      </c>
      <c r="M5" s="67" t="s">
        <v>73</v>
      </c>
      <c r="N5" s="60">
        <v>0</v>
      </c>
      <c r="O5" s="68">
        <f t="shared" ref="O5:O12" si="3">N5*12</f>
        <v>0</v>
      </c>
    </row>
    <row r="6" spans="1:15" ht="39" customHeight="1" x14ac:dyDescent="0.25">
      <c r="A6" s="33" t="s">
        <v>74</v>
      </c>
      <c r="B6" s="34" t="s">
        <v>75</v>
      </c>
      <c r="C6" s="35" t="s">
        <v>69</v>
      </c>
      <c r="D6" s="56" t="s">
        <v>76</v>
      </c>
      <c r="E6" s="58">
        <v>0</v>
      </c>
      <c r="F6" s="59">
        <f t="shared" si="0"/>
        <v>0</v>
      </c>
      <c r="G6" s="70" t="s">
        <v>77</v>
      </c>
      <c r="H6" s="71">
        <v>0</v>
      </c>
      <c r="I6" s="61">
        <f t="shared" si="1"/>
        <v>0</v>
      </c>
      <c r="J6" s="69" t="s">
        <v>78</v>
      </c>
      <c r="K6" s="58">
        <v>0</v>
      </c>
      <c r="L6" s="59">
        <f t="shared" si="2"/>
        <v>0</v>
      </c>
      <c r="M6" s="69" t="s">
        <v>79</v>
      </c>
      <c r="N6" s="60">
        <v>0</v>
      </c>
      <c r="O6" s="61">
        <f t="shared" si="3"/>
        <v>0</v>
      </c>
    </row>
    <row r="7" spans="1:15" ht="39" customHeight="1" x14ac:dyDescent="0.25">
      <c r="A7" s="33" t="s">
        <v>80</v>
      </c>
      <c r="B7" s="34" t="s">
        <v>81</v>
      </c>
      <c r="C7" s="35" t="s">
        <v>69</v>
      </c>
      <c r="D7" s="56" t="s">
        <v>82</v>
      </c>
      <c r="E7" s="60">
        <v>0</v>
      </c>
      <c r="F7" s="61">
        <f t="shared" si="0"/>
        <v>0</v>
      </c>
      <c r="G7" s="70" t="s">
        <v>83</v>
      </c>
      <c r="H7" s="58">
        <v>0</v>
      </c>
      <c r="I7" s="61">
        <f t="shared" si="1"/>
        <v>0</v>
      </c>
      <c r="J7" s="69" t="s">
        <v>84</v>
      </c>
      <c r="K7" s="60">
        <v>0</v>
      </c>
      <c r="L7" s="61">
        <f t="shared" si="2"/>
        <v>0</v>
      </c>
      <c r="M7" s="78" t="s">
        <v>85</v>
      </c>
      <c r="N7" s="60">
        <v>0</v>
      </c>
      <c r="O7" s="61">
        <f t="shared" si="3"/>
        <v>0</v>
      </c>
    </row>
    <row r="8" spans="1:15" ht="26.25" customHeight="1" x14ac:dyDescent="0.25">
      <c r="A8" s="33" t="s">
        <v>86</v>
      </c>
      <c r="B8" s="34" t="s">
        <v>87</v>
      </c>
      <c r="C8" s="35" t="s">
        <v>69</v>
      </c>
      <c r="D8" s="56" t="s">
        <v>82</v>
      </c>
      <c r="E8" s="66">
        <v>0</v>
      </c>
      <c r="F8" s="61">
        <f t="shared" si="0"/>
        <v>0</v>
      </c>
      <c r="G8" s="69" t="s">
        <v>83</v>
      </c>
      <c r="H8" s="72">
        <v>0</v>
      </c>
      <c r="I8" s="61">
        <f t="shared" si="1"/>
        <v>0</v>
      </c>
      <c r="J8" s="69" t="s">
        <v>84</v>
      </c>
      <c r="K8" s="60">
        <v>0</v>
      </c>
      <c r="L8" s="61">
        <f t="shared" si="2"/>
        <v>0</v>
      </c>
      <c r="M8" s="78" t="s">
        <v>85</v>
      </c>
      <c r="N8" s="60">
        <v>0</v>
      </c>
      <c r="O8" s="61">
        <f t="shared" si="3"/>
        <v>0</v>
      </c>
    </row>
    <row r="9" spans="1:15" x14ac:dyDescent="0.25">
      <c r="A9" s="33" t="s">
        <v>88</v>
      </c>
      <c r="B9" s="34" t="s">
        <v>89</v>
      </c>
      <c r="C9" s="35" t="s">
        <v>90</v>
      </c>
      <c r="D9" s="62" t="s">
        <v>91</v>
      </c>
      <c r="E9" s="60">
        <v>0</v>
      </c>
      <c r="F9" s="61">
        <f t="shared" si="0"/>
        <v>0</v>
      </c>
      <c r="G9" s="69" t="s">
        <v>92</v>
      </c>
      <c r="H9" s="73">
        <v>0</v>
      </c>
      <c r="I9" s="61">
        <f t="shared" si="1"/>
        <v>0</v>
      </c>
      <c r="J9" s="69" t="s">
        <v>93</v>
      </c>
      <c r="K9" s="60">
        <v>0</v>
      </c>
      <c r="L9" s="61">
        <f t="shared" si="2"/>
        <v>0</v>
      </c>
      <c r="M9" s="69" t="s">
        <v>94</v>
      </c>
      <c r="N9" s="58">
        <v>0</v>
      </c>
      <c r="O9" s="59">
        <f t="shared" si="3"/>
        <v>0</v>
      </c>
    </row>
    <row r="10" spans="1:15" x14ac:dyDescent="0.25">
      <c r="A10" s="33" t="s">
        <v>95</v>
      </c>
      <c r="B10" s="34" t="s">
        <v>96</v>
      </c>
      <c r="C10" s="35" t="s">
        <v>97</v>
      </c>
      <c r="D10" s="62" t="s">
        <v>98</v>
      </c>
      <c r="E10" s="58">
        <v>0</v>
      </c>
      <c r="F10" s="59">
        <f t="shared" si="0"/>
        <v>0</v>
      </c>
      <c r="G10" s="69" t="s">
        <v>99</v>
      </c>
      <c r="H10" s="58">
        <v>0</v>
      </c>
      <c r="I10" s="59">
        <f t="shared" si="1"/>
        <v>0</v>
      </c>
      <c r="J10" s="69" t="s">
        <v>100</v>
      </c>
      <c r="K10" s="60">
        <v>0</v>
      </c>
      <c r="L10" s="61">
        <f t="shared" si="2"/>
        <v>0</v>
      </c>
      <c r="M10" s="69" t="s">
        <v>101</v>
      </c>
      <c r="N10" s="60">
        <v>0</v>
      </c>
      <c r="O10" s="61">
        <f t="shared" si="3"/>
        <v>0</v>
      </c>
    </row>
    <row r="11" spans="1:15" x14ac:dyDescent="0.25">
      <c r="A11" s="33" t="s">
        <v>102</v>
      </c>
      <c r="B11" s="34" t="s">
        <v>103</v>
      </c>
      <c r="C11" s="35" t="s">
        <v>104</v>
      </c>
      <c r="D11" s="62" t="s">
        <v>105</v>
      </c>
      <c r="E11" s="58">
        <v>0</v>
      </c>
      <c r="F11" s="59">
        <f t="shared" si="0"/>
        <v>0</v>
      </c>
      <c r="G11" s="69" t="s">
        <v>106</v>
      </c>
      <c r="H11" s="58">
        <v>0</v>
      </c>
      <c r="I11" s="61">
        <f t="shared" si="1"/>
        <v>0</v>
      </c>
      <c r="J11" s="69" t="s">
        <v>107</v>
      </c>
      <c r="K11" s="60">
        <v>0</v>
      </c>
      <c r="L11" s="61">
        <f t="shared" si="2"/>
        <v>0</v>
      </c>
      <c r="M11" s="69" t="s">
        <v>108</v>
      </c>
      <c r="N11" s="60">
        <v>0</v>
      </c>
      <c r="O11" s="61">
        <f t="shared" si="3"/>
        <v>0</v>
      </c>
    </row>
    <row r="12" spans="1:15" ht="15" customHeight="1" thickBot="1" x14ac:dyDescent="0.3">
      <c r="A12" s="36" t="s">
        <v>109</v>
      </c>
      <c r="B12" s="37" t="s">
        <v>110</v>
      </c>
      <c r="C12" s="38" t="s">
        <v>111</v>
      </c>
      <c r="D12" s="63" t="s">
        <v>76</v>
      </c>
      <c r="E12" s="65">
        <v>0</v>
      </c>
      <c r="F12" s="64">
        <f t="shared" si="0"/>
        <v>0</v>
      </c>
      <c r="G12" s="40" t="s">
        <v>77</v>
      </c>
      <c r="H12" s="76">
        <v>0</v>
      </c>
      <c r="I12" s="59">
        <f t="shared" si="1"/>
        <v>0</v>
      </c>
      <c r="J12" s="40" t="s">
        <v>78</v>
      </c>
      <c r="K12" s="60">
        <v>0</v>
      </c>
      <c r="L12" s="77">
        <f t="shared" si="2"/>
        <v>0</v>
      </c>
      <c r="M12" s="39" t="s">
        <v>79</v>
      </c>
      <c r="N12" s="79">
        <v>0</v>
      </c>
      <c r="O12" s="64">
        <f t="shared" si="3"/>
        <v>0</v>
      </c>
    </row>
    <row r="13" spans="1:15" x14ac:dyDescent="0.25">
      <c r="A13" s="41" t="s">
        <v>18</v>
      </c>
      <c r="B13" s="42"/>
      <c r="C13" s="43"/>
      <c r="D13" s="44"/>
      <c r="E13" s="45"/>
      <c r="F13" s="46">
        <f>SUM(F5:F12)</f>
        <v>0</v>
      </c>
      <c r="G13" s="42"/>
      <c r="H13" s="75"/>
      <c r="I13" s="46">
        <f>SUM(I5:I12)</f>
        <v>0</v>
      </c>
      <c r="J13" s="42"/>
      <c r="K13" s="74"/>
      <c r="L13" s="46">
        <f>SUM(L5:L12)</f>
        <v>0</v>
      </c>
      <c r="M13" s="42"/>
      <c r="N13" s="75"/>
      <c r="O13" s="46">
        <f>SUM(O5:O12)</f>
        <v>0</v>
      </c>
    </row>
    <row r="14" spans="1:15" ht="39" customHeight="1" x14ac:dyDescent="0.25">
      <c r="A14" s="21" t="s">
        <v>112</v>
      </c>
    </row>
    <row r="15" spans="1:15" hidden="1" x14ac:dyDescent="0.25"/>
    <row r="16" spans="1:15" ht="15.75" hidden="1" x14ac:dyDescent="0.25">
      <c r="A16" s="47" t="s">
        <v>113</v>
      </c>
    </row>
    <row r="17" spans="1:3" hidden="1" x14ac:dyDescent="0.25">
      <c r="A17" s="48" t="s">
        <v>34</v>
      </c>
      <c r="B17" s="48" t="s">
        <v>114</v>
      </c>
    </row>
    <row r="18" spans="1:3" hidden="1" x14ac:dyDescent="0.25">
      <c r="A18" s="49" t="s">
        <v>36</v>
      </c>
      <c r="B18" s="50">
        <f>F13</f>
        <v>0</v>
      </c>
    </row>
    <row r="19" spans="1:3" hidden="1" x14ac:dyDescent="0.25">
      <c r="A19" s="49" t="s">
        <v>37</v>
      </c>
      <c r="B19" s="50">
        <f>I13</f>
        <v>0</v>
      </c>
    </row>
    <row r="20" spans="1:3" hidden="1" x14ac:dyDescent="0.25">
      <c r="A20" s="49" t="s">
        <v>38</v>
      </c>
      <c r="B20" s="50">
        <f>L13</f>
        <v>0</v>
      </c>
    </row>
    <row r="21" spans="1:3" hidden="1" x14ac:dyDescent="0.25">
      <c r="A21" s="49" t="s">
        <v>39</v>
      </c>
      <c r="B21" s="50">
        <f>O13</f>
        <v>0</v>
      </c>
    </row>
    <row r="22" spans="1:3" hidden="1" x14ac:dyDescent="0.25"/>
    <row r="23" spans="1:3" x14ac:dyDescent="0.25">
      <c r="A23" s="51" t="s">
        <v>115</v>
      </c>
    </row>
    <row r="27" spans="1:3" x14ac:dyDescent="0.25">
      <c r="C27" s="53"/>
    </row>
  </sheetData>
  <mergeCells count="4">
    <mergeCell ref="D3:F3"/>
    <mergeCell ref="G3:I3"/>
    <mergeCell ref="J3:L3"/>
    <mergeCell ref="M3:O3"/>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0dd5f8-6fa1-4634-8f0f-b8c15cf843c9" xsi:nil="true"/>
    <lcf76f155ced4ddcb4097134ff3c332f xmlns="92764514-3be6-40c3-a381-40f0380d0fd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048E1F59416B4287C2C2A2EC484700" ma:contentTypeVersion="9" ma:contentTypeDescription="Een nieuw document maken." ma:contentTypeScope="" ma:versionID="c96e217b69f620c7c91d92b98f84339f">
  <xsd:schema xmlns:xsd="http://www.w3.org/2001/XMLSchema" xmlns:xs="http://www.w3.org/2001/XMLSchema" xmlns:p="http://schemas.microsoft.com/office/2006/metadata/properties" xmlns:ns2="92764514-3be6-40c3-a381-40f0380d0fd9" xmlns:ns3="ab0dd5f8-6fa1-4634-8f0f-b8c15cf843c9" targetNamespace="http://schemas.microsoft.com/office/2006/metadata/properties" ma:root="true" ma:fieldsID="88e6200d2b126c1c570a0e8a0dbf6a49" ns2:_="" ns3:_="">
    <xsd:import namespace="92764514-3be6-40c3-a381-40f0380d0fd9"/>
    <xsd:import namespace="ab0dd5f8-6fa1-4634-8f0f-b8c15cf843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764514-3be6-40c3-a381-40f0380d0f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280c495-e119-49c2-aae3-9b1c8250673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0dd5f8-6fa1-4634-8f0f-b8c15cf843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6e57c0-d645-440a-a9cd-be227fe6f5c1}" ma:internalName="TaxCatchAll" ma:showField="CatchAllData" ma:web="ab0dd5f8-6fa1-4634-8f0f-b8c15cf843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B3D04E-80B8-4076-945E-384F3ADBD27B}">
  <ds:schemaRefs>
    <ds:schemaRef ds:uri="http://schemas.openxmlformats.org/package/2006/metadata/core-properties"/>
    <ds:schemaRef ds:uri="http://schemas.microsoft.com/office/2006/documentManagement/types"/>
    <ds:schemaRef ds:uri="http://purl.org/dc/dcmitype/"/>
    <ds:schemaRef ds:uri="http://purl.org/dc/elements/1.1/"/>
    <ds:schemaRef ds:uri="http://purl.org/dc/terms/"/>
    <ds:schemaRef ds:uri="92764514-3be6-40c3-a381-40f0380d0fd9"/>
    <ds:schemaRef ds:uri="http://schemas.microsoft.com/office/2006/metadata/properties"/>
    <ds:schemaRef ds:uri="http://schemas.microsoft.com/office/infopath/2007/PartnerControls"/>
    <ds:schemaRef ds:uri="ab0dd5f8-6fa1-4634-8f0f-b8c15cf843c9"/>
    <ds:schemaRef ds:uri="http://www.w3.org/XML/1998/namespace"/>
  </ds:schemaRefs>
</ds:datastoreItem>
</file>

<file path=customXml/itemProps2.xml><?xml version="1.0" encoding="utf-8"?>
<ds:datastoreItem xmlns:ds="http://schemas.openxmlformats.org/officeDocument/2006/customXml" ds:itemID="{89CE2FEA-C320-407A-ADAD-836733EDA631}">
  <ds:schemaRefs>
    <ds:schemaRef ds:uri="http://schemas.microsoft.com/sharepoint/v3/contenttype/forms"/>
  </ds:schemaRefs>
</ds:datastoreItem>
</file>

<file path=customXml/itemProps3.xml><?xml version="1.0" encoding="utf-8"?>
<ds:datastoreItem xmlns:ds="http://schemas.openxmlformats.org/officeDocument/2006/customXml" ds:itemID="{14FF3EBE-3392-4DCB-B073-8B80482F4B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764514-3be6-40c3-a381-40f0380d0fd9"/>
    <ds:schemaRef ds:uri="ab0dd5f8-6fa1-4634-8f0f-b8c15cf843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997abc-63d9-4ed5-b0b1-bad23a22bb82}" enabled="0" method="" siteId="{ce997abc-63d9-4ed5-b0b1-bad23a22bb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Hoofdblad</vt:lpstr>
      <vt:lpstr>Tarieven Clouddiensten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 van Loo | KBenP</dc:creator>
  <cp:keywords/>
  <dc:description/>
  <cp:lastModifiedBy>Zita Smink</cp:lastModifiedBy>
  <cp:revision>0</cp:revision>
  <dcterms:created xsi:type="dcterms:W3CDTF">2006-09-16T00:00:00Z</dcterms:created>
  <dcterms:modified xsi:type="dcterms:W3CDTF">2026-09-18T08:46:40Z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0x010100D9048E1F59416B4287C2C2A2EC484700</vt:lpwstr>
  </property>
  <property fmtid="{D5CDD505-2E9C-101B-9397-08002B2CF9AE}" pid="3" name="MediaServiceImageTags">
    <vt:lpwstr/>
  </property>
  <property fmtid="{D5CDD505-2E9C-101B-9397-08002B2CF9AE}" pid="4" name="Order">
    <vt:r8>23300</vt:r8>
  </property>
</Properties>
</file>