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avalex.sharepoint.com/sites/Inkoop/Gedeelde documenten/Contractmanagement/Uitvoering Strategie Beheer/Strategie ontwikkeling/ICT/Hardware/Concept aanbestedingsdocumenten Hartware/"/>
    </mc:Choice>
  </mc:AlternateContent>
  <xr:revisionPtr revIDLastSave="27" documentId="14_{39FAD648-47FB-4669-A8AC-F230DAE448EF}" xr6:coauthVersionLast="47" xr6:coauthVersionMax="47" xr10:uidLastSave="{A85BD027-F252-4E67-B27A-ADBFD1E81CF6}"/>
  <bookViews>
    <workbookView minimized="1" xWindow="2295" yWindow="2295" windowWidth="21600" windowHeight="12645" xr2:uid="{00000000-000D-0000-FFFF-FFFF00000000}"/>
  </bookViews>
  <sheets>
    <sheet name="Prijzenbla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1" l="1"/>
  <c r="E20" i="1"/>
  <c r="E19" i="1"/>
  <c r="E17" i="1"/>
  <c r="E16" i="1"/>
  <c r="E15" i="1"/>
  <c r="E13" i="1"/>
  <c r="E12" i="1"/>
  <c r="E11" i="1"/>
  <c r="E9" i="1"/>
  <c r="E8" i="1"/>
  <c r="E7" i="1"/>
  <c r="E6" i="1"/>
  <c r="E22" i="1" l="1"/>
  <c r="B24" i="1" s="1"/>
</calcChain>
</file>

<file path=xl/sharedStrings.xml><?xml version="1.0" encoding="utf-8"?>
<sst xmlns="http://schemas.openxmlformats.org/spreadsheetml/2006/main" count="26" uniqueCount="26">
  <si>
    <t>Prijzenblad Avalex EA ICT-hardware en ICT-componenten</t>
  </si>
  <si>
    <t>Kortingspercentages</t>
  </si>
  <si>
    <t>Omschrijving, zie Programma van Eisen</t>
  </si>
  <si>
    <t>Aantal eenheden (fictief)</t>
  </si>
  <si>
    <t>Kortingspercentage inschrijver</t>
  </si>
  <si>
    <t>Kosten (fictieve eenheden x prijs per eenheid -  korting)</t>
  </si>
  <si>
    <t>ICT-hardware voor werkplekken</t>
  </si>
  <si>
    <t>Telefoons en Tablets</t>
  </si>
  <si>
    <t>ICT-componenten</t>
  </si>
  <si>
    <t>Totaal aanschafkosten (indicatie)</t>
  </si>
  <si>
    <t>Totaal som ten behoeve van prijsbeoordeling</t>
  </si>
  <si>
    <t>&lt;&lt;NAAM INSCHRIJVER&gt;&gt;</t>
  </si>
  <si>
    <t>Fictieve Consumentenprijs</t>
  </si>
  <si>
    <t>Jabra Headset</t>
  </si>
  <si>
    <t>Laptoptas</t>
  </si>
  <si>
    <t>Samsung 65 inch scherm</t>
  </si>
  <si>
    <t>Logitech Toetsenbord/Muis combinatie</t>
  </si>
  <si>
    <t>Logitech draadloze muis</t>
  </si>
  <si>
    <t>Samsung Galaxy Tab Active5 5G Enterprise</t>
  </si>
  <si>
    <t>Dell UltraSharp 24 U2424HE Monitor met ingebouwde dock (USB+UTP)</t>
  </si>
  <si>
    <t xml:space="preserve">Fairphone Gen. 6 256GB 5G Horizon Black  + usb-c kabel + lader + case </t>
  </si>
  <si>
    <t>Dell Pro Micro i5 16/512GB i5 huidige gen</t>
  </si>
  <si>
    <t>Samsung Galaxy Tab Active Pro 5G Enterprise</t>
  </si>
  <si>
    <t>Dell Pro 16 (Plus) U5 16GB geheugen/512GB SSD, i5 huidige gen</t>
  </si>
  <si>
    <t>Kabel UTP Slimline 3M</t>
  </si>
  <si>
    <t>Kabel DisplayPort  2M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</si>
</sst>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_-&quot;€&quot;\ * #,##0.00\-;_-&quot;€&quot;\ * &quot;-&quot;??_-;_-@_-"/>
    <numFmt numFmtId="165" formatCode="&quot;€&quot;\ #,##0.00"/>
  </numFmts>
  <fonts count="13" x14ac:knownFonts="1">
    <font>
      <sz val="10"/>
      <name val="Arial"/>
    </font>
    <font>
      <sz val="10"/>
      <name val="Arial"/>
    </font>
    <font>
      <b/>
      <sz val="18"/>
      <color indexed="9"/>
      <name val="Verdana"/>
    </font>
    <font>
      <b/>
      <sz val="10"/>
      <color indexed="9"/>
      <name val="Verdana"/>
    </font>
    <font>
      <sz val="10"/>
      <name val="Verdana"/>
    </font>
    <font>
      <b/>
      <sz val="10"/>
      <name val="Verdana"/>
    </font>
    <font>
      <b/>
      <sz val="10"/>
      <color theme="0"/>
      <name val="Verdana"/>
    </font>
    <font>
      <sz val="18"/>
      <name val="Verdana"/>
    </font>
    <font>
      <b/>
      <sz val="18"/>
      <color theme="0"/>
      <name val="Verdana"/>
    </font>
    <font>
      <b/>
      <sz val="10"/>
      <color theme="1"/>
      <name val="Verdana"/>
    </font>
    <font>
      <b/>
      <sz val="20"/>
      <color theme="0"/>
      <name val="Verdana"/>
    </font>
    <font>
      <sz val="10"/>
      <color rgb="FF000000"/>
      <name val="Verdana"/>
      <family val="2"/>
    </font>
    <font>
      <sz val="10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indexed="8"/>
      </patternFill>
    </fill>
    <fill>
      <patternFill patternType="solid">
        <fgColor theme="1"/>
      </patternFill>
    </fill>
    <fill>
      <patternFill patternType="solid">
        <fgColor theme="6" tint="-0.249977111117893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0" tint="-0.249977111117893"/>
        <bgColor indexed="65"/>
      </patternFill>
    </fill>
    <fill>
      <patternFill patternType="solid">
        <fgColor indexed="31"/>
      </patternFill>
    </fill>
    <fill>
      <patternFill patternType="solid">
        <fgColor theme="0"/>
      </patternFill>
    </fill>
    <fill>
      <patternFill patternType="solid">
        <fgColor theme="0" tint="-0.49995422223578601"/>
        <bgColor indexed="65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7" borderId="5" applyNumberFormat="0" applyProtection="0">
      <alignment horizontal="left" vertical="center"/>
    </xf>
    <xf numFmtId="0" fontId="1" fillId="7" borderId="5" applyNumberFormat="0" applyProtection="0">
      <alignment horizontal="left" vertical="center"/>
    </xf>
  </cellStyleXfs>
  <cellXfs count="43">
    <xf numFmtId="0" fontId="0" fillId="0" borderId="0" xfId="0"/>
    <xf numFmtId="0" fontId="6" fillId="4" borderId="1" xfId="0" applyFont="1" applyFill="1" applyBorder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 wrapText="1"/>
    </xf>
    <xf numFmtId="164" fontId="6" fillId="0" borderId="0" xfId="1" applyFont="1" applyFill="1" applyBorder="1" applyAlignment="1">
      <alignment vertical="center" wrapText="1"/>
    </xf>
    <xf numFmtId="164" fontId="6" fillId="0" borderId="0" xfId="1" applyFont="1" applyFill="1" applyBorder="1" applyAlignment="1">
      <alignment vertical="center"/>
    </xf>
    <xf numFmtId="164" fontId="4" fillId="8" borderId="0" xfId="2" applyFont="1" applyFill="1" applyBorder="1" applyAlignment="1">
      <alignment vertical="center"/>
    </xf>
    <xf numFmtId="0" fontId="3" fillId="3" borderId="7" xfId="0" applyFont="1" applyFill="1" applyBorder="1" applyAlignment="1">
      <alignment vertical="center"/>
    </xf>
    <xf numFmtId="164" fontId="3" fillId="3" borderId="3" xfId="1" applyFont="1" applyFill="1" applyBorder="1" applyAlignment="1">
      <alignment horizontal="center" vertical="center" wrapText="1"/>
    </xf>
    <xf numFmtId="0" fontId="7" fillId="0" borderId="0" xfId="0" applyFont="1"/>
    <xf numFmtId="0" fontId="2" fillId="2" borderId="0" xfId="0" applyFont="1" applyFill="1" applyAlignment="1">
      <alignment vertical="center"/>
    </xf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164" fontId="2" fillId="2" borderId="0" xfId="1" applyFont="1" applyFill="1" applyBorder="1" applyAlignment="1">
      <alignment horizontal="center"/>
    </xf>
    <xf numFmtId="0" fontId="4" fillId="6" borderId="8" xfId="0" applyFont="1" applyFill="1" applyBorder="1" applyAlignment="1">
      <alignment vertical="center"/>
    </xf>
    <xf numFmtId="164" fontId="3" fillId="3" borderId="4" xfId="1" applyFont="1" applyFill="1" applyBorder="1" applyAlignment="1">
      <alignment horizontal="center" vertical="center" wrapText="1"/>
    </xf>
    <xf numFmtId="0" fontId="3" fillId="9" borderId="0" xfId="0" applyFont="1" applyFill="1" applyAlignment="1">
      <alignment vertical="center"/>
    </xf>
    <xf numFmtId="0" fontId="3" fillId="9" borderId="3" xfId="0" applyFont="1" applyFill="1" applyBorder="1" applyAlignment="1">
      <alignment horizontal="center" vertical="center"/>
    </xf>
    <xf numFmtId="165" fontId="4" fillId="0" borderId="0" xfId="2" applyNumberFormat="1" applyFont="1" applyFill="1" applyBorder="1" applyAlignment="1">
      <alignment horizontal="center" vertical="center"/>
    </xf>
    <xf numFmtId="0" fontId="3" fillId="9" borderId="9" xfId="0" applyFont="1" applyFill="1" applyBorder="1" applyAlignment="1">
      <alignment horizontal="center" vertical="center"/>
    </xf>
    <xf numFmtId="0" fontId="3" fillId="9" borderId="10" xfId="0" applyFont="1" applyFill="1" applyBorder="1" applyAlignment="1">
      <alignment horizontal="center" vertical="center"/>
    </xf>
    <xf numFmtId="164" fontId="6" fillId="4" borderId="11" xfId="1" applyFont="1" applyFill="1" applyBorder="1" applyAlignment="1">
      <alignment horizontal="left" vertical="center"/>
    </xf>
    <xf numFmtId="0" fontId="4" fillId="0" borderId="0" xfId="0" applyFont="1" applyAlignment="1">
      <alignment vertical="center" wrapText="1"/>
    </xf>
    <xf numFmtId="165" fontId="4" fillId="6" borderId="2" xfId="1" applyNumberFormat="1" applyFont="1" applyFill="1" applyBorder="1" applyAlignment="1">
      <alignment horizontal="center" vertical="center"/>
    </xf>
    <xf numFmtId="1" fontId="4" fillId="6" borderId="2" xfId="1" applyNumberFormat="1" applyFont="1" applyFill="1" applyBorder="1" applyAlignment="1">
      <alignment horizontal="center" vertical="center"/>
    </xf>
    <xf numFmtId="165" fontId="4" fillId="0" borderId="0" xfId="1" applyNumberFormat="1" applyFont="1" applyFill="1" applyBorder="1" applyAlignment="1">
      <alignment horizontal="center" vertical="center"/>
    </xf>
    <xf numFmtId="0" fontId="4" fillId="6" borderId="13" xfId="0" applyFont="1" applyFill="1" applyBorder="1" applyAlignment="1">
      <alignment vertical="center"/>
    </xf>
    <xf numFmtId="164" fontId="6" fillId="4" borderId="10" xfId="1" applyFont="1" applyFill="1" applyBorder="1" applyAlignment="1">
      <alignment vertical="center"/>
    </xf>
    <xf numFmtId="165" fontId="4" fillId="6" borderId="13" xfId="1" applyNumberFormat="1" applyFont="1" applyFill="1" applyBorder="1" applyAlignment="1">
      <alignment horizontal="center" vertical="center"/>
    </xf>
    <xf numFmtId="1" fontId="4" fillId="6" borderId="13" xfId="1" applyNumberFormat="1" applyFont="1" applyFill="1" applyBorder="1" applyAlignment="1">
      <alignment horizontal="center" vertical="center"/>
    </xf>
    <xf numFmtId="0" fontId="11" fillId="10" borderId="0" xfId="0" applyFont="1" applyFill="1"/>
    <xf numFmtId="0" fontId="11" fillId="10" borderId="15" xfId="0" applyFont="1" applyFill="1" applyBorder="1" applyAlignment="1">
      <alignment vertical="center"/>
    </xf>
    <xf numFmtId="0" fontId="11" fillId="10" borderId="14" xfId="0" applyFont="1" applyFill="1" applyBorder="1" applyAlignment="1">
      <alignment vertical="center"/>
    </xf>
    <xf numFmtId="0" fontId="12" fillId="6" borderId="8" xfId="0" applyFont="1" applyFill="1" applyBorder="1" applyAlignment="1">
      <alignment vertical="center"/>
    </xf>
    <xf numFmtId="0" fontId="12" fillId="6" borderId="6" xfId="0" applyFont="1" applyFill="1" applyBorder="1" applyAlignment="1">
      <alignment vertical="center"/>
    </xf>
    <xf numFmtId="10" fontId="4" fillId="5" borderId="2" xfId="1" applyNumberFormat="1" applyFont="1" applyFill="1" applyBorder="1" applyAlignment="1" applyProtection="1">
      <alignment horizontal="center" vertical="center"/>
      <protection locked="0"/>
    </xf>
    <xf numFmtId="10" fontId="4" fillId="5" borderId="13" xfId="1" applyNumberFormat="1" applyFont="1" applyFill="1" applyBorder="1" applyAlignment="1" applyProtection="1">
      <alignment horizontal="center" vertical="center"/>
      <protection locked="0"/>
    </xf>
    <xf numFmtId="165" fontId="10" fillId="4" borderId="1" xfId="1" applyNumberFormat="1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left" vertical="center"/>
    </xf>
    <xf numFmtId="0" fontId="9" fillId="5" borderId="12" xfId="0" applyFont="1" applyFill="1" applyBorder="1" applyAlignment="1">
      <alignment horizontal="center" vertical="center" wrapText="1"/>
    </xf>
  </cellXfs>
  <cellStyles count="6">
    <cellStyle name="Euro" xfId="1" xr:uid="{00000000-0005-0000-0000-000000000000}"/>
    <cellStyle name="SAPBEXchaText" xfId="4" xr:uid="{00000000-0005-0000-0000-000001000000}"/>
    <cellStyle name="SAPBEXstdItem" xfId="5" xr:uid="{00000000-0005-0000-0000-000002000000}"/>
    <cellStyle name="Standaard" xfId="0" builtinId="0"/>
    <cellStyle name="Standaard 2" xfId="3" xr:uid="{00000000-0005-0000-0000-000004000000}"/>
    <cellStyle name="Valuta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230909</xdr:colOff>
      <xdr:row>0</xdr:row>
      <xdr:rowOff>115454</xdr:rowOff>
    </xdr:from>
    <xdr:to>
      <xdr:col>8</xdr:col>
      <xdr:colOff>97562</xdr:colOff>
      <xdr:row>1</xdr:row>
      <xdr:rowOff>108798</xdr:rowOff>
    </xdr:to>
    <xdr:pic>
      <xdr:nvPicPr>
        <xdr:cNvPr id="2" name="/xl/media/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showGridLines="0" tabSelected="1" workbookViewId="0">
      <selection activeCell="D15" sqref="D15"/>
    </sheetView>
  </sheetViews>
  <sheetFormatPr defaultColWidth="9.140625" defaultRowHeight="12.75" x14ac:dyDescent="0.2"/>
  <cols>
    <col min="1" max="1" width="116.85546875" style="2" bestFit="1" customWidth="1"/>
    <col min="2" max="2" width="34.42578125" style="2" customWidth="1"/>
    <col min="3" max="3" width="29.7109375" style="3" customWidth="1"/>
    <col min="4" max="4" width="33" style="2" customWidth="1"/>
    <col min="5" max="5" width="34.140625" style="2" customWidth="1"/>
    <col min="6" max="6" width="11.7109375" style="2" customWidth="1"/>
    <col min="7" max="16384" width="9.140625" style="2"/>
  </cols>
  <sheetData>
    <row r="1" spans="1:5" s="12" customFormat="1" ht="54.95" customHeight="1" x14ac:dyDescent="0.3">
      <c r="A1" s="13" t="s">
        <v>0</v>
      </c>
      <c r="B1" s="14"/>
      <c r="C1" s="15"/>
      <c r="D1" s="14"/>
      <c r="E1" s="16"/>
    </row>
    <row r="2" spans="1:5" ht="9.9499999999999993" customHeight="1" x14ac:dyDescent="0.2"/>
    <row r="3" spans="1:5" s="12" customFormat="1" ht="30" customHeight="1" x14ac:dyDescent="0.3">
      <c r="A3" s="41" t="s">
        <v>1</v>
      </c>
      <c r="B3" s="41"/>
      <c r="C3" s="41"/>
      <c r="D3" s="41"/>
      <c r="E3" s="41"/>
    </row>
    <row r="4" spans="1:5" ht="32.1" customHeight="1" x14ac:dyDescent="0.2">
      <c r="A4" s="10" t="s">
        <v>2</v>
      </c>
      <c r="B4" s="11" t="s">
        <v>12</v>
      </c>
      <c r="C4" s="11" t="s">
        <v>3</v>
      </c>
      <c r="D4" s="18" t="s">
        <v>4</v>
      </c>
      <c r="E4" s="18" t="s">
        <v>5</v>
      </c>
    </row>
    <row r="5" spans="1:5" ht="21" customHeight="1" x14ac:dyDescent="0.2">
      <c r="A5" s="19" t="s">
        <v>6</v>
      </c>
      <c r="B5" s="20"/>
      <c r="C5" s="20"/>
      <c r="D5" s="20"/>
      <c r="E5" s="23"/>
    </row>
    <row r="6" spans="1:5" ht="20.100000000000001" customHeight="1" x14ac:dyDescent="0.2">
      <c r="A6" s="36" t="s">
        <v>23</v>
      </c>
      <c r="B6" s="26">
        <v>1300</v>
      </c>
      <c r="C6" s="27">
        <v>10</v>
      </c>
      <c r="D6" s="38">
        <v>0</v>
      </c>
      <c r="E6" s="26">
        <f t="shared" ref="E6:E9" si="0">(B6*C6)-(B6*C6)*D6</f>
        <v>13000</v>
      </c>
    </row>
    <row r="7" spans="1:5" ht="20.100000000000001" customHeight="1" thickBot="1" x14ac:dyDescent="0.25">
      <c r="A7" s="35" t="s">
        <v>19</v>
      </c>
      <c r="B7" s="26">
        <v>400</v>
      </c>
      <c r="C7" s="27">
        <v>15</v>
      </c>
      <c r="D7" s="38">
        <v>0</v>
      </c>
      <c r="E7" s="26">
        <f t="shared" si="0"/>
        <v>6000</v>
      </c>
    </row>
    <row r="8" spans="1:5" ht="20.100000000000001" customHeight="1" x14ac:dyDescent="0.2">
      <c r="A8" s="37" t="s">
        <v>21</v>
      </c>
      <c r="B8" s="26">
        <v>1150</v>
      </c>
      <c r="C8" s="27">
        <v>5</v>
      </c>
      <c r="D8" s="38">
        <v>0</v>
      </c>
      <c r="E8" s="26">
        <f t="shared" si="0"/>
        <v>5750</v>
      </c>
    </row>
    <row r="9" spans="1:5" ht="20.100000000000001" customHeight="1" x14ac:dyDescent="0.2">
      <c r="A9" s="33" t="s">
        <v>15</v>
      </c>
      <c r="B9" s="31">
        <v>1150</v>
      </c>
      <c r="C9" s="32">
        <v>1</v>
      </c>
      <c r="D9" s="39">
        <v>0</v>
      </c>
      <c r="E9" s="31">
        <f t="shared" si="0"/>
        <v>1150</v>
      </c>
    </row>
    <row r="10" spans="1:5" ht="21" customHeight="1" x14ac:dyDescent="0.2">
      <c r="A10" s="19" t="s">
        <v>7</v>
      </c>
      <c r="B10" s="20"/>
      <c r="C10" s="20"/>
      <c r="D10" s="20"/>
      <c r="E10" s="22"/>
    </row>
    <row r="11" spans="1:5" ht="20.100000000000001" customHeight="1" x14ac:dyDescent="0.2">
      <c r="A11" s="36" t="s">
        <v>18</v>
      </c>
      <c r="B11" s="26">
        <v>500</v>
      </c>
      <c r="C11" s="27">
        <v>20</v>
      </c>
      <c r="D11" s="38">
        <v>0</v>
      </c>
      <c r="E11" s="26">
        <f>(B11*C11)-(B11*C11)*D11</f>
        <v>10000</v>
      </c>
    </row>
    <row r="12" spans="1:5" ht="20.100000000000001" customHeight="1" x14ac:dyDescent="0.2">
      <c r="A12" s="36" t="s">
        <v>22</v>
      </c>
      <c r="B12" s="26">
        <v>900</v>
      </c>
      <c r="C12" s="27">
        <v>1</v>
      </c>
      <c r="D12" s="38">
        <v>0</v>
      </c>
      <c r="E12" s="26">
        <f>(B12*C12)-(B12*C12)*D12</f>
        <v>900</v>
      </c>
    </row>
    <row r="13" spans="1:5" ht="20.100000000000001" customHeight="1" x14ac:dyDescent="0.2">
      <c r="A13" s="33" t="s">
        <v>20</v>
      </c>
      <c r="B13" s="31">
        <v>600</v>
      </c>
      <c r="C13" s="32">
        <v>15</v>
      </c>
      <c r="D13" s="39">
        <v>0</v>
      </c>
      <c r="E13" s="31">
        <f>(B13*C13)-(B13*C13)*D13</f>
        <v>9000</v>
      </c>
    </row>
    <row r="14" spans="1:5" ht="21" customHeight="1" thickBot="1" x14ac:dyDescent="0.25">
      <c r="A14" s="19" t="s">
        <v>8</v>
      </c>
      <c r="B14" s="20"/>
      <c r="C14" s="20"/>
      <c r="D14" s="20"/>
      <c r="E14" s="22"/>
    </row>
    <row r="15" spans="1:5" ht="20.100000000000001" customHeight="1" thickBot="1" x14ac:dyDescent="0.25">
      <c r="A15" s="34" t="s">
        <v>16</v>
      </c>
      <c r="B15" s="26">
        <v>40</v>
      </c>
      <c r="C15" s="27">
        <v>15</v>
      </c>
      <c r="D15" s="38">
        <v>0</v>
      </c>
      <c r="E15" s="26">
        <f t="shared" ref="E15:E20" si="1">(B15*C15)-(B15*C15)*D15</f>
        <v>600</v>
      </c>
    </row>
    <row r="16" spans="1:5" ht="20.100000000000001" customHeight="1" x14ac:dyDescent="0.2">
      <c r="A16" s="33" t="s">
        <v>17</v>
      </c>
      <c r="B16" s="26">
        <v>40</v>
      </c>
      <c r="C16" s="27">
        <v>2</v>
      </c>
      <c r="D16" s="38">
        <v>0</v>
      </c>
      <c r="E16" s="26">
        <f t="shared" si="1"/>
        <v>80</v>
      </c>
    </row>
    <row r="17" spans="1:6" ht="20.100000000000001" customHeight="1" x14ac:dyDescent="0.2">
      <c r="A17" s="36" t="s">
        <v>25</v>
      </c>
      <c r="B17" s="26">
        <v>50</v>
      </c>
      <c r="C17" s="27">
        <v>5</v>
      </c>
      <c r="D17" s="38">
        <v>0</v>
      </c>
      <c r="E17" s="26">
        <f t="shared" si="1"/>
        <v>250</v>
      </c>
    </row>
    <row r="18" spans="1:6" ht="20.100000000000001" customHeight="1" x14ac:dyDescent="0.2">
      <c r="A18" s="36" t="s">
        <v>24</v>
      </c>
      <c r="B18" s="26">
        <v>20</v>
      </c>
      <c r="C18" s="27">
        <v>10</v>
      </c>
      <c r="D18" s="38">
        <v>0</v>
      </c>
      <c r="E18" s="26">
        <f t="shared" si="1"/>
        <v>200</v>
      </c>
    </row>
    <row r="19" spans="1:6" ht="20.100000000000001" customHeight="1" x14ac:dyDescent="0.2">
      <c r="A19" s="17" t="s">
        <v>13</v>
      </c>
      <c r="B19" s="26">
        <v>185</v>
      </c>
      <c r="C19" s="27">
        <v>2</v>
      </c>
      <c r="D19" s="38">
        <v>0</v>
      </c>
      <c r="E19" s="26">
        <f t="shared" si="1"/>
        <v>370</v>
      </c>
    </row>
    <row r="20" spans="1:6" ht="20.100000000000001" customHeight="1" x14ac:dyDescent="0.2">
      <c r="A20" s="29" t="s">
        <v>14</v>
      </c>
      <c r="B20" s="31">
        <v>35</v>
      </c>
      <c r="C20" s="32">
        <v>10</v>
      </c>
      <c r="D20" s="39">
        <v>0</v>
      </c>
      <c r="E20" s="31">
        <f t="shared" si="1"/>
        <v>350</v>
      </c>
    </row>
    <row r="21" spans="1:6" ht="9.9499999999999993" customHeight="1" x14ac:dyDescent="0.2">
      <c r="A21" s="4"/>
      <c r="B21" s="25"/>
      <c r="C21" s="28"/>
      <c r="D21" s="4"/>
      <c r="E21" s="4"/>
      <c r="F21" s="21"/>
    </row>
    <row r="22" spans="1:6" ht="30" customHeight="1" x14ac:dyDescent="0.2">
      <c r="B22" s="3"/>
      <c r="C22" s="2"/>
      <c r="D22" s="24" t="s">
        <v>9</v>
      </c>
      <c r="E22" s="30">
        <f>SUM(E6:E20)</f>
        <v>47650</v>
      </c>
      <c r="F22" s="9"/>
    </row>
    <row r="23" spans="1:6" ht="9.9499999999999993" customHeight="1" x14ac:dyDescent="0.2">
      <c r="A23" s="4"/>
      <c r="B23" s="4"/>
      <c r="D23" s="8"/>
      <c r="E23" s="8"/>
    </row>
    <row r="24" spans="1:6" ht="39" customHeight="1" x14ac:dyDescent="0.2">
      <c r="A24" s="1" t="s">
        <v>10</v>
      </c>
      <c r="B24" s="40">
        <f>E22</f>
        <v>47650</v>
      </c>
      <c r="C24" s="40"/>
      <c r="D24" s="25"/>
    </row>
    <row r="25" spans="1:6" ht="9.9499999999999993" customHeight="1" x14ac:dyDescent="0.2">
      <c r="A25" s="6"/>
      <c r="B25" s="7"/>
      <c r="C25" s="2"/>
    </row>
    <row r="26" spans="1:6" s="12" customFormat="1" ht="54" customHeight="1" x14ac:dyDescent="0.3">
      <c r="A26" s="42" t="s">
        <v>11</v>
      </c>
      <c r="B26" s="42"/>
      <c r="C26" s="42"/>
      <c r="D26" s="5"/>
      <c r="E26" s="2"/>
    </row>
  </sheetData>
  <sheetProtection sheet="1" objects="1" scenarios="1" selectLockedCells="1"/>
  <mergeCells count="3">
    <mergeCell ref="B24:C24"/>
    <mergeCell ref="A3:E3"/>
    <mergeCell ref="A26:C26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63e20e-aa70-4242-a63c-c84efc30625b">
      <Terms xmlns="http://schemas.microsoft.com/office/infopath/2007/PartnerControls"/>
    </lcf76f155ced4ddcb4097134ff3c332f>
    <Locatie xmlns="7963e20e-aa70-4242-a63c-c84efc30625b" xsi:nil="true"/>
    <TaxCatchAll xmlns="5e323cc7-5dd7-499f-a547-a7b7f0c90bd7" xsi:nil="true"/>
    <_dlc_DocId xmlns="5e323cc7-5dd7-499f-a547-a7b7f0c90bd7">AVALEX-939624188-134890</_dlc_DocId>
    <_dlc_DocIdUrl xmlns="5e323cc7-5dd7-499f-a547-a7b7f0c90bd7">
      <Url>https://avalex.sharepoint.com/sites/ICT/_layouts/15/DocIdRedir.aspx?ID=AVALEX-939624188-134890</Url>
      <Description>AVALEX-939624188-134890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E76EC660EF8F4BAF0FFA596AE8B29B" ma:contentTypeVersion="24" ma:contentTypeDescription="Een nieuw document maken." ma:contentTypeScope="" ma:versionID="cfbe94fb188f43d1e0526e6892504981">
  <xsd:schema xmlns:xsd="http://www.w3.org/2001/XMLSchema" xmlns:xs="http://www.w3.org/2001/XMLSchema" xmlns:p="http://schemas.microsoft.com/office/2006/metadata/properties" xmlns:ns2="7963e20e-aa70-4242-a63c-c84efc30625b" xmlns:ns3="5e323cc7-5dd7-499f-a547-a7b7f0c90bd7" targetNamespace="http://schemas.microsoft.com/office/2006/metadata/properties" ma:root="true" ma:fieldsID="ba96c3ba6936045d3a8909b30dc38f93" ns2:_="" ns3:_="">
    <xsd:import namespace="7963e20e-aa70-4242-a63c-c84efc30625b"/>
    <xsd:import namespace="5e323cc7-5dd7-499f-a547-a7b7f0c90b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_dlc_DocId" minOccurs="0"/>
                <xsd:element ref="ns3:_dlc_DocIdUrl" minOccurs="0"/>
                <xsd:element ref="ns3:_dlc_DocIdPersistId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Locatie" minOccurs="0"/>
                <xsd:element ref="ns2:d101b337-feaf-4327-98be-a47f50544387CountryOrRegion" minOccurs="0"/>
                <xsd:element ref="ns2:d101b337-feaf-4327-98be-a47f50544387State" minOccurs="0"/>
                <xsd:element ref="ns2:d101b337-feaf-4327-98be-a47f50544387City" minOccurs="0"/>
                <xsd:element ref="ns2:d101b337-feaf-4327-98be-a47f50544387PostalCode" minOccurs="0"/>
                <xsd:element ref="ns2:d101b337-feaf-4327-98be-a47f50544387Street" minOccurs="0"/>
                <xsd:element ref="ns2:d101b337-feaf-4327-98be-a47f50544387GeoLoc" minOccurs="0"/>
                <xsd:element ref="ns2:d101b337-feaf-4327-98be-a47f50544387DispNam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63e20e-aa70-4242-a63c-c84efc3062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5b91c0a2-f7c5-462b-8007-2d52f5cc70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ocatie" ma:index="25" nillable="true" ma:displayName="Locatie" ma:format="Dropdown" ma:internalName="Locatie">
      <xsd:simpleType>
        <xsd:restriction base="dms:Unknown"/>
      </xsd:simpleType>
    </xsd:element>
    <xsd:element name="d101b337-feaf-4327-98be-a47f50544387CountryOrRegion" ma:index="26" nillable="true" ma:displayName="Locatie: land" ma:internalName="CountryOrRegion" ma:readOnly="true">
      <xsd:simpleType>
        <xsd:restriction base="dms:Text"/>
      </xsd:simpleType>
    </xsd:element>
    <xsd:element name="d101b337-feaf-4327-98be-a47f50544387State" ma:index="27" nillable="true" ma:displayName="Locatie: provincie" ma:internalName="State" ma:readOnly="true">
      <xsd:simpleType>
        <xsd:restriction base="dms:Text"/>
      </xsd:simpleType>
    </xsd:element>
    <xsd:element name="d101b337-feaf-4327-98be-a47f50544387City" ma:index="28" nillable="true" ma:displayName="Locatie: stad" ma:internalName="City" ma:readOnly="true">
      <xsd:simpleType>
        <xsd:restriction base="dms:Text"/>
      </xsd:simpleType>
    </xsd:element>
    <xsd:element name="d101b337-feaf-4327-98be-a47f50544387PostalCode" ma:index="29" nillable="true" ma:displayName="Locatie: postcode" ma:internalName="PostalCode" ma:readOnly="true">
      <xsd:simpleType>
        <xsd:restriction base="dms:Text"/>
      </xsd:simpleType>
    </xsd:element>
    <xsd:element name="d101b337-feaf-4327-98be-a47f50544387Street" ma:index="30" nillable="true" ma:displayName="Locatie: straat" ma:internalName="Street" ma:readOnly="true">
      <xsd:simpleType>
        <xsd:restriction base="dms:Text"/>
      </xsd:simpleType>
    </xsd:element>
    <xsd:element name="d101b337-feaf-4327-98be-a47f50544387GeoLoc" ma:index="31" nillable="true" ma:displayName="Locatie: coördinaten" ma:internalName="GeoLoc" ma:readOnly="true">
      <xsd:simpleType>
        <xsd:restriction base="dms:Unknown"/>
      </xsd:simpleType>
    </xsd:element>
    <xsd:element name="d101b337-feaf-4327-98be-a47f50544387DispName" ma:index="32" nillable="true" ma:displayName="Locatie: naam" ma:internalName="DispName" ma:readOnly="true">
      <xsd:simpleType>
        <xsd:restriction base="dms:Text"/>
      </xsd:simpleType>
    </xsd:element>
    <xsd:element name="MediaLengthInSeconds" ma:index="3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323cc7-5dd7-499f-a547-a7b7f0c90bd7" elementFormDefault="qualified">
    <xsd:import namespace="http://schemas.microsoft.com/office/2006/documentManagement/types"/>
    <xsd:import namespace="http://schemas.microsoft.com/office/infopath/2007/PartnerControls"/>
    <xsd:element name="_dlc_DocId" ma:index="15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6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7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42f8083-2300-472d-80c1-cbe6bbdde59e}" ma:internalName="TaxCatchAll" ma:showField="CatchAllData" ma:web="5e323cc7-5dd7-499f-a547-a7b7f0c90b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94347901-CB15-4B42-B5CC-505BD23397F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48A3C8C-1DFE-47F2-B5AB-3940FBB3B32D}">
  <ds:schemaRefs>
    <ds:schemaRef ds:uri="http://purl.org/dc/terms/"/>
    <ds:schemaRef ds:uri="http://schemas.microsoft.com/office/2006/documentManagement/types"/>
    <ds:schemaRef ds:uri="7963e20e-aa70-4242-a63c-c84efc30625b"/>
    <ds:schemaRef ds:uri="5e323cc7-5dd7-499f-a547-a7b7f0c90bd7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36DA38F-F63D-48F2-B368-BB620911AC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63e20e-aa70-4242-a63c-c84efc30625b"/>
    <ds:schemaRef ds:uri="5e323cc7-5dd7-499f-a547-a7b7f0c90b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4F45DF1-792C-415E-A30D-9A525B1828F1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 Baraldo</dc:creator>
  <cp:lastModifiedBy>Frans Lops</cp:lastModifiedBy>
  <dcterms:created xsi:type="dcterms:W3CDTF">2026-07-23T16:13:15Z</dcterms:created>
  <dcterms:modified xsi:type="dcterms:W3CDTF">2026-09-07T11:26:02Z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a968da3-969b-43f6-be75-5745c0ecbd2c_Enabled">
    <vt:lpwstr>true</vt:lpwstr>
  </property>
  <property fmtid="{D5CDD505-2E9C-101B-9397-08002B2CF9AE}" pid="3" name="MSIP_Label_2a968da3-969b-43f6-be75-5745c0ecbd2c_SetDate">
    <vt:lpwstr>2026-07-22T11:00:48Z</vt:lpwstr>
  </property>
  <property fmtid="{D5CDD505-2E9C-101B-9397-08002B2CF9AE}" pid="4" name="MSIP_Label_2a968da3-969b-43f6-be75-5745c0ecbd2c_Method">
    <vt:lpwstr>Standard</vt:lpwstr>
  </property>
  <property fmtid="{D5CDD505-2E9C-101B-9397-08002B2CF9AE}" pid="5" name="MSIP_Label_2a968da3-969b-43f6-be75-5745c0ecbd2c_Name">
    <vt:lpwstr>Intern</vt:lpwstr>
  </property>
  <property fmtid="{D5CDD505-2E9C-101B-9397-08002B2CF9AE}" pid="6" name="MSIP_Label_2a968da3-969b-43f6-be75-5745c0ecbd2c_SiteId">
    <vt:lpwstr>48a476ee-4ae2-4849-9f5b-7ba5b91cb178</vt:lpwstr>
  </property>
  <property fmtid="{D5CDD505-2E9C-101B-9397-08002B2CF9AE}" pid="7" name="MSIP_Label_2a968da3-969b-43f6-be75-5745c0ecbd2c_ActionId">
    <vt:lpwstr>15991331-32a9-4c97-b610-2f488484a9d2</vt:lpwstr>
  </property>
  <property fmtid="{D5CDD505-2E9C-101B-9397-08002B2CF9AE}" pid="8" name="MSIP_Label_2a968da3-969b-43f6-be75-5745c0ecbd2c_ContentBits">
    <vt:lpwstr>0</vt:lpwstr>
  </property>
  <property fmtid="{D5CDD505-2E9C-101B-9397-08002B2CF9AE}" pid="9" name="MSIP_Label_2a968da3-969b-43f6-be75-5745c0ecbd2c_Tag">
    <vt:lpwstr>10, 3, 0, 1</vt:lpwstr>
  </property>
  <property fmtid="{D5CDD505-2E9C-101B-9397-08002B2CF9AE}" pid="10" name="ContentTypeId">
    <vt:lpwstr>0x010100C2E76EC660EF8F4BAF0FFA596AE8B29B</vt:lpwstr>
  </property>
  <property fmtid="{D5CDD505-2E9C-101B-9397-08002B2CF9AE}" pid="11" name="_dlc_DocIdItemGuid">
    <vt:lpwstr>255d4e23-4456-48b8-970f-d52b59c20100</vt:lpwstr>
  </property>
  <property fmtid="{D5CDD505-2E9C-101B-9397-08002B2CF9AE}" pid="12" name="MediaServiceImageTags">
    <vt:lpwstr/>
  </property>
</Properties>
</file>