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rportal.sharepoint.com/sites/AanbestedingFacilitaireDienstverlening/Gedeelde documenten/Facilitaire diensten/Aanbesteding/EA Schoonmaak, glasbewassing, sanitaire voorzieningen en ongediertebestrijding/1. Aanbestedingsdocumenten/DEFINITIEF/"/>
    </mc:Choice>
  </mc:AlternateContent>
  <xr:revisionPtr revIDLastSave="547" documentId="8_{B4D42D8C-0FAB-4C01-965B-301048D3CD8D}" xr6:coauthVersionLast="47" xr6:coauthVersionMax="47" xr10:uidLastSave="{2EBC15B5-44F3-460B-8148-234C83462B95}"/>
  <bookViews>
    <workbookView xWindow="-110" yWindow="-110" windowWidth="19420" windowHeight="11500" xr2:uid="{846E99EC-F2B4-4D11-A690-1F2F06F229FD}"/>
  </bookViews>
  <sheets>
    <sheet name="Bijlage M" sheetId="1" r:id="rId1"/>
  </sheets>
  <definedNames>
    <definedName name="_xlnm.Print_Area" localSheetId="0">'Bijlage M'!$A$1:$VCJ$69</definedName>
    <definedName name="_xlnm.Print_Titles" localSheetId="0">'Bijlage M'!$A:$A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1" l="1"/>
  <c r="AZ49" i="1"/>
  <c r="AU49" i="1"/>
  <c r="T52" i="1"/>
  <c r="T49" i="1" s="1"/>
  <c r="H49" i="1"/>
  <c r="G50" i="1"/>
  <c r="G52" i="1"/>
  <c r="G51" i="1"/>
  <c r="BL49" i="1"/>
  <c r="BU49" i="1"/>
  <c r="Q49" i="1"/>
  <c r="BJ49" i="1"/>
  <c r="BH49" i="1"/>
  <c r="AO53" i="1"/>
  <c r="AO49" i="1"/>
  <c r="AI53" i="1"/>
  <c r="AI49" i="1"/>
  <c r="P49" i="1"/>
  <c r="I51" i="1"/>
  <c r="I50" i="1"/>
  <c r="D49" i="1"/>
  <c r="E49" i="1"/>
  <c r="F49" i="1"/>
  <c r="J49" i="1"/>
  <c r="K49" i="1"/>
  <c r="L49" i="1"/>
  <c r="N49" i="1"/>
  <c r="O49" i="1"/>
  <c r="R49" i="1"/>
  <c r="S49" i="1"/>
  <c r="U49" i="1"/>
  <c r="V49" i="1"/>
  <c r="X49" i="1"/>
  <c r="Z49" i="1"/>
  <c r="AA49" i="1"/>
  <c r="AB49" i="1"/>
  <c r="AD49" i="1"/>
  <c r="AE49" i="1"/>
  <c r="AF49" i="1"/>
  <c r="AH49" i="1"/>
  <c r="AJ49" i="1"/>
  <c r="AK49" i="1"/>
  <c r="AL49" i="1"/>
  <c r="AM49" i="1"/>
  <c r="AP49" i="1"/>
  <c r="AQ49" i="1"/>
  <c r="AR49" i="1"/>
  <c r="AS49" i="1"/>
  <c r="AT49" i="1"/>
  <c r="AV49" i="1"/>
  <c r="AW49" i="1"/>
  <c r="BA49" i="1"/>
  <c r="BC49" i="1"/>
  <c r="BF49" i="1"/>
  <c r="BG49" i="1"/>
  <c r="BI49" i="1"/>
  <c r="BM49" i="1"/>
  <c r="BX49" i="1"/>
  <c r="CA49" i="1"/>
  <c r="C49" i="1"/>
  <c r="BB51" i="1"/>
  <c r="BB49" i="1" s="1"/>
  <c r="AN53" i="1"/>
  <c r="AN49" i="1"/>
  <c r="G49" i="1" l="1"/>
  <c r="I4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tc={542CF164-F3B8-4477-B6C5-DD9D27972C3F}</author>
    <author>tc={7DF25D5B-9395-4944-8F06-C7EDE69A0E92}</author>
    <author>tc={201E4DFB-FC39-4EFA-ADB7-86B76DB67103}</author>
    <author>tc={6472C216-A6EE-47D6-A43D-75E0D1D65210}</author>
    <author>tc={09362232-6B97-4C66-9F57-506EAE21656B}</author>
    <author>tc={114371DE-5F82-43B1-8E4D-26ADC59ED6EA}</author>
  </authors>
  <commentList>
    <comment ref="F3" authorId="0" shapeId="0" xr:uid="{542CF164-F3B8-4477-B6C5-DD9D27972C3F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Tijdelijk gesloten, waterkoelers+koffiemachines zijn verhuisd</t>
      </text>
    </comment>
    <comment ref="S3" authorId="1" shapeId="0" xr:uid="{7DF25D5B-9395-4944-8F06-C7EDE69A0E92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Sluit per sept./okt. 2026</t>
      </text>
    </comment>
    <comment ref="AK3" authorId="2" shapeId="0" xr:uid="{201E4DFB-FC39-4EFA-ADB7-86B76DB67103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Sluit per 31-10-2026, nieuwe vervangende locatie nog onbekend</t>
      </text>
    </comment>
    <comment ref="AQ3" authorId="3" shapeId="0" xr:uid="{6472C216-A6EE-47D6-A43D-75E0D1D65210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Huur loopt tot dec. 2027</t>
      </text>
    </comment>
    <comment ref="BD3" authorId="4" shapeId="0" xr:uid="{09362232-6B97-4C66-9F57-506EAE21656B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Sluit per 01-01-2027, onbekend of hier vervangende locatie
Beantwoorden:
    Per 30-11-2026</t>
      </text>
    </comment>
    <comment ref="BF3" authorId="5" shapeId="0" xr:uid="{114371DE-5F82-43B1-8E4D-26ADC59ED6EA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Verlengd t/m aug. 2027, mogelijk eerder buiten gebruik</t>
      </text>
    </comment>
  </commentList>
</comments>
</file>

<file path=xl/sharedStrings.xml><?xml version="1.0" encoding="utf-8"?>
<sst xmlns="http://schemas.openxmlformats.org/spreadsheetml/2006/main" count="2891" uniqueCount="539">
  <si>
    <t>Gesloten</t>
  </si>
  <si>
    <t>Opent per 01-01-2027</t>
  </si>
  <si>
    <t>Per 01-11-2026</t>
  </si>
  <si>
    <t>Per sept/okt. 2026</t>
  </si>
  <si>
    <t>6 (praktijk)</t>
  </si>
  <si>
    <t>7 (theorie)</t>
  </si>
  <si>
    <t>Locatiekenmerken</t>
  </si>
  <si>
    <t>Alkmaar</t>
  </si>
  <si>
    <t>Almelo</t>
  </si>
  <si>
    <t>Amsterdam</t>
  </si>
  <si>
    <t>Apeldoorn</t>
  </si>
  <si>
    <t>Arnhem (Hazenkamp)</t>
  </si>
  <si>
    <t>Arnhem (Wassenaarweg)</t>
  </si>
  <si>
    <t>Arnhem (Bovenbeekstraat)</t>
  </si>
  <si>
    <t>Assen (1/Aziëweg)</t>
  </si>
  <si>
    <t>Assen (2/Overcingellaan)</t>
  </si>
  <si>
    <t>Barendrecht</t>
  </si>
  <si>
    <t>Bergen op Zoom</t>
  </si>
  <si>
    <t>Berkel Enschot</t>
  </si>
  <si>
    <t>Breda (Breepark)</t>
  </si>
  <si>
    <t>Breda (Stationsplein)</t>
  </si>
  <si>
    <t>Den Bosch</t>
  </si>
  <si>
    <t>Den Helder</t>
  </si>
  <si>
    <t>Deventer</t>
  </si>
  <si>
    <t>Doetinchem</t>
  </si>
  <si>
    <t>Dordrecht</t>
  </si>
  <si>
    <t>Eemnes</t>
  </si>
  <si>
    <t>Eindhoven</t>
  </si>
  <si>
    <t>Emmeloord</t>
  </si>
  <si>
    <t>Emmen</t>
  </si>
  <si>
    <t>Goes</t>
  </si>
  <si>
    <t>Gouda</t>
  </si>
  <si>
    <t>Groningen</t>
  </si>
  <si>
    <t>Haarlem</t>
  </si>
  <si>
    <t>Harderwijk</t>
  </si>
  <si>
    <t>Heerenveen / Nijehaske</t>
  </si>
  <si>
    <t>Hengelo</t>
  </si>
  <si>
    <t>Herten (Roermond)</t>
  </si>
  <si>
    <t>Hoogeveen</t>
  </si>
  <si>
    <t>Hoorn</t>
  </si>
  <si>
    <t>Kerkrade</t>
  </si>
  <si>
    <t>Leeuwarden</t>
  </si>
  <si>
    <t>Leiden</t>
  </si>
  <si>
    <t>Leusden</t>
  </si>
  <si>
    <t>Meppel</t>
  </si>
  <si>
    <t>Mierlo (Helmond)</t>
  </si>
  <si>
    <t>Nijmegen</t>
  </si>
  <si>
    <t>Rijswijk 30 (HQ)</t>
  </si>
  <si>
    <t>Rijswijk 54</t>
  </si>
  <si>
    <t>Rijswijk 60</t>
  </si>
  <si>
    <t>Rijswijk 62</t>
  </si>
  <si>
    <t>Roermond</t>
  </si>
  <si>
    <t>Ritthem (Vlissingen)</t>
  </si>
  <si>
    <t>Rotterdam</t>
  </si>
  <si>
    <t>Schelluinen/Gorinchem</t>
  </si>
  <si>
    <t>Sneek</t>
  </si>
  <si>
    <t>Spijkenisse</t>
  </si>
  <si>
    <t>Terneuzen</t>
  </si>
  <si>
    <t>Tiel</t>
  </si>
  <si>
    <t>Urmond</t>
  </si>
  <si>
    <t>Utrecht</t>
  </si>
  <si>
    <t>Venlo (1/Atoniusplein)</t>
  </si>
  <si>
    <t>Venlo (2/Parlevinkerweg)</t>
  </si>
  <si>
    <t>Weert</t>
  </si>
  <si>
    <t>Winschoten</t>
  </si>
  <si>
    <t>Zaandam</t>
  </si>
  <si>
    <t>Zoetermeer</t>
  </si>
  <si>
    <t>Zwolle</t>
  </si>
  <si>
    <t>AVB Alkmaar</t>
  </si>
  <si>
    <t>AVB Arnhem</t>
  </si>
  <si>
    <t>AVB Assen</t>
  </si>
  <si>
    <t>AVB Dordrecht</t>
  </si>
  <si>
    <t>AVB Drachten</t>
  </si>
  <si>
    <t>AVB Eindhoven</t>
  </si>
  <si>
    <t>AVB Enschede</t>
  </si>
  <si>
    <t>AVB Erp</t>
  </si>
  <si>
    <t>AVB Etten-Leur</t>
  </si>
  <si>
    <t>AVB Goes</t>
  </si>
  <si>
    <t>AVB Heerlen</t>
  </si>
  <si>
    <t>AVB Lelystad</t>
  </si>
  <si>
    <t>AVB Leusden</t>
  </si>
  <si>
    <t>AVB Naaldwijk</t>
  </si>
  <si>
    <t>AVB Rotterdam</t>
  </si>
  <si>
    <t>AVB Amsterdam / schiphol</t>
  </si>
  <si>
    <t>AVB Staphorst</t>
  </si>
  <si>
    <t>AVB Susteren</t>
  </si>
  <si>
    <t>AVB Venlo</t>
  </si>
  <si>
    <t xml:space="preserve">AVB Wognum </t>
  </si>
  <si>
    <t>Tiel CCV Truckwash</t>
  </si>
  <si>
    <t>Regio</t>
  </si>
  <si>
    <t>West</t>
  </si>
  <si>
    <t>Oost</t>
  </si>
  <si>
    <t>Noord</t>
  </si>
  <si>
    <t>Zuid</t>
  </si>
  <si>
    <t xml:space="preserve">Zuid </t>
  </si>
  <si>
    <t>Algemeen</t>
  </si>
  <si>
    <t>Sluit tijdelijk per 6-5-2026, heropent in Q1-2027</t>
  </si>
  <si>
    <t>Opent tijdelijk per 6-5-2026</t>
  </si>
  <si>
    <t>Opent per 6-5-2026</t>
  </si>
  <si>
    <t>Sluit per sept 2026</t>
  </si>
  <si>
    <t>Sluirt per 31-10-2026, vervangende locatie nnb</t>
  </si>
  <si>
    <t>Sluit per 31-12-2026, vervangende locatie LWK 40</t>
  </si>
  <si>
    <t>Sluit per 30-11-2026, vervangende locatie nnb</t>
  </si>
  <si>
    <t>Sluirt per 30-09-2026, zal worden vervangen voor andere locatie in Tiel</t>
  </si>
  <si>
    <t>Locatiecode</t>
  </si>
  <si>
    <t>040</t>
  </si>
  <si>
    <t>036</t>
  </si>
  <si>
    <t>046</t>
  </si>
  <si>
    <t>034</t>
  </si>
  <si>
    <t>048</t>
  </si>
  <si>
    <t>095</t>
  </si>
  <si>
    <t>096</t>
  </si>
  <si>
    <t>084</t>
  </si>
  <si>
    <t>022</t>
  </si>
  <si>
    <t>072</t>
  </si>
  <si>
    <t>064</t>
  </si>
  <si>
    <t>060</t>
  </si>
  <si>
    <t>098</t>
  </si>
  <si>
    <t>094</t>
  </si>
  <si>
    <t>059</t>
  </si>
  <si>
    <t>041</t>
  </si>
  <si>
    <t>037</t>
  </si>
  <si>
    <t>050</t>
  </si>
  <si>
    <t>073</t>
  </si>
  <si>
    <t>045</t>
  </si>
  <si>
    <t>056</t>
  </si>
  <si>
    <t>029</t>
  </si>
  <si>
    <t>024</t>
  </si>
  <si>
    <t>065</t>
  </si>
  <si>
    <t>069</t>
  </si>
  <si>
    <t>021</t>
  </si>
  <si>
    <t>043</t>
  </si>
  <si>
    <t>033</t>
  </si>
  <si>
    <t>028</t>
  </si>
  <si>
    <t>088</t>
  </si>
  <si>
    <t>078</t>
  </si>
  <si>
    <t>025</t>
  </si>
  <si>
    <t>042</t>
  </si>
  <si>
    <t>076</t>
  </si>
  <si>
    <t>026</t>
  </si>
  <si>
    <t>071</t>
  </si>
  <si>
    <t>031</t>
  </si>
  <si>
    <t>030</t>
  </si>
  <si>
    <t>057</t>
  </si>
  <si>
    <t>049</t>
  </si>
  <si>
    <t>068</t>
  </si>
  <si>
    <t>083</t>
  </si>
  <si>
    <t>079</t>
  </si>
  <si>
    <t>085</t>
  </si>
  <si>
    <t>097</t>
  </si>
  <si>
    <t>081</t>
  </si>
  <si>
    <t>070</t>
  </si>
  <si>
    <t>075</t>
  </si>
  <si>
    <t>027</t>
  </si>
  <si>
    <t>074</t>
  </si>
  <si>
    <t>067</t>
  </si>
  <si>
    <t>061</t>
  </si>
  <si>
    <t>053</t>
  </si>
  <si>
    <t>044</t>
  </si>
  <si>
    <t>058</t>
  </si>
  <si>
    <t>092</t>
  </si>
  <si>
    <t>055</t>
  </si>
  <si>
    <t>023</t>
  </si>
  <si>
    <t>047</t>
  </si>
  <si>
    <t>077</t>
  </si>
  <si>
    <t>032</t>
  </si>
  <si>
    <t>200</t>
  </si>
  <si>
    <t>201</t>
  </si>
  <si>
    <t>202</t>
  </si>
  <si>
    <t>204</t>
  </si>
  <si>
    <t>205</t>
  </si>
  <si>
    <t>206</t>
  </si>
  <si>
    <t>207</t>
  </si>
  <si>
    <t>208</t>
  </si>
  <si>
    <t>209</t>
  </si>
  <si>
    <t>210</t>
  </si>
  <si>
    <t>212</t>
  </si>
  <si>
    <t>214</t>
  </si>
  <si>
    <t>215</t>
  </si>
  <si>
    <t>216</t>
  </si>
  <si>
    <t>218</t>
  </si>
  <si>
    <t>219</t>
  </si>
  <si>
    <t>221</t>
  </si>
  <si>
    <t>222</t>
  </si>
  <si>
    <t>224</t>
  </si>
  <si>
    <t>242</t>
  </si>
  <si>
    <t>223</t>
  </si>
  <si>
    <t>Adres</t>
  </si>
  <si>
    <t>Olympiaweg 28</t>
  </si>
  <si>
    <t>Bedrijvenpark Twente 305</t>
  </si>
  <si>
    <t>Naritaweg 150</t>
  </si>
  <si>
    <t>Antillen 11</t>
  </si>
  <si>
    <t>Hazenkamp 10</t>
  </si>
  <si>
    <t>Wassenaarweg 20</t>
  </si>
  <si>
    <t>Bovenbeekstraat 26a</t>
  </si>
  <si>
    <t>Aziëweg 25</t>
  </si>
  <si>
    <t>Overcingellaan 13</t>
  </si>
  <si>
    <t>Zwaalweg 1</t>
  </si>
  <si>
    <t>Gagelboslaan 162</t>
  </si>
  <si>
    <t>Bosscheweg 11</t>
  </si>
  <si>
    <t>Bavelseparklaan 16</t>
  </si>
  <si>
    <t>Stationsplein 42</t>
  </si>
  <si>
    <t>Hambakenwetering 13A</t>
  </si>
  <si>
    <t>Nijverheidsweg 8C</t>
  </si>
  <si>
    <t>Duisburgstraat 10</t>
  </si>
  <si>
    <t>Koopmanslaan 3</t>
  </si>
  <si>
    <t>Egstraat 4</t>
  </si>
  <si>
    <t>Bramenberg 6</t>
  </si>
  <si>
    <t>Hoevenweg 20</t>
  </si>
  <si>
    <t>Het Hooivled 9</t>
  </si>
  <si>
    <t>Nijbracht 112</t>
  </si>
  <si>
    <t>M.A. de Ruijterlaan 2</t>
  </si>
  <si>
    <t>Zwolleweg 10</t>
  </si>
  <si>
    <t>Protonstraat 3</t>
  </si>
  <si>
    <t>Prof. Eijkmanlaan 2</t>
  </si>
  <si>
    <t>Tesselschadelaan 1</t>
  </si>
  <si>
    <t>Bussinesspark Friesland-West 41</t>
  </si>
  <si>
    <t>Jan Tinbergenstraat 115</t>
  </si>
  <si>
    <t>Oude Trambaan 27b</t>
  </si>
  <si>
    <t>Grote Beer 20</t>
  </si>
  <si>
    <t>Holenweg 14 G</t>
  </si>
  <si>
    <t>Spekhofstraat 24</t>
  </si>
  <si>
    <t>Douwe Tammingawei 30</t>
  </si>
  <si>
    <t xml:space="preserve">Smaragdlaan 99a </t>
  </si>
  <si>
    <t>Fokkerstraat 21</t>
  </si>
  <si>
    <t>Blankenstein 230</t>
  </si>
  <si>
    <t>Geldropseweg 10</t>
  </si>
  <si>
    <t>Wijchenseweg 2</t>
  </si>
  <si>
    <t>Lange Kleiweg 30</t>
  </si>
  <si>
    <t>Lange Kleiweg 54 (b.g.)</t>
  </si>
  <si>
    <t>Lange Kleiweg 60</t>
  </si>
  <si>
    <t>Lange Kleiweg 62 (5e)</t>
  </si>
  <si>
    <t>Hamstraat 37</t>
  </si>
  <si>
    <t>Marie Curieweg 5b</t>
  </si>
  <si>
    <t>Noorderbocht 25</t>
  </si>
  <si>
    <t>Sportlaan 2a</t>
  </si>
  <si>
    <t>Smidsstraat 6</t>
  </si>
  <si>
    <t>Einsteinweg 6</t>
  </si>
  <si>
    <t>Handelspoort 3a</t>
  </si>
  <si>
    <t>Stephensonstraat 25</t>
  </si>
  <si>
    <t>Mauritslaan 49</t>
  </si>
  <si>
    <t>Mississippidreef 151A</t>
  </si>
  <si>
    <t>Antoniusplein 2</t>
  </si>
  <si>
    <t>Parlevinkerweg 1</t>
  </si>
  <si>
    <t>Risseweg 46</t>
  </si>
  <si>
    <t>Zeefbaan 20A</t>
  </si>
  <si>
    <t>Kuilpad 1</t>
  </si>
  <si>
    <t>Zilverstraat 40</t>
  </si>
  <si>
    <t>Branderweg 15</t>
  </si>
  <si>
    <t>Batavierenweg 25D</t>
  </si>
  <si>
    <t>De Haar 9</t>
  </si>
  <si>
    <t>Krommedijk 210</t>
  </si>
  <si>
    <t>De Knobben 100</t>
  </si>
  <si>
    <t>Park Forum 1362</t>
  </si>
  <si>
    <t>Colosseum 65 (terrein Aqua Twente)</t>
  </si>
  <si>
    <t>Bussele 6</t>
  </si>
  <si>
    <t>Hoevenseweg 39</t>
  </si>
  <si>
    <t>Olympiastraat 3</t>
  </si>
  <si>
    <t>Beitel 94</t>
  </si>
  <si>
    <t>Talingweg 76</t>
  </si>
  <si>
    <t>Plesmanstraat 1</t>
  </si>
  <si>
    <t>De Hoge Bomen 4</t>
  </si>
  <si>
    <t>Charles Binghamweg 98</t>
  </si>
  <si>
    <t>Kruisweg 279</t>
  </si>
  <si>
    <t>Viaductweg 1</t>
  </si>
  <si>
    <t>Baakhoverweg 45</t>
  </si>
  <si>
    <t>James Cookweg 31</t>
  </si>
  <si>
    <t>Nieuweweg 24B</t>
  </si>
  <si>
    <t>De Prinsenhof 2</t>
  </si>
  <si>
    <t>Postcode</t>
  </si>
  <si>
    <t>1816 MJ</t>
  </si>
  <si>
    <t>7602 KL</t>
  </si>
  <si>
    <t>1043 CA</t>
  </si>
  <si>
    <t>7333 PE</t>
  </si>
  <si>
    <t>6836 BA</t>
  </si>
  <si>
    <t>6843 NW</t>
  </si>
  <si>
    <t>6823 GB</t>
  </si>
  <si>
    <t>9407 TC</t>
  </si>
  <si>
    <t>9401 LA</t>
  </si>
  <si>
    <t>2991 ZC</t>
  </si>
  <si>
    <t>4623 AH</t>
  </si>
  <si>
    <t>5056 PP</t>
  </si>
  <si>
    <t>4817 ZX</t>
  </si>
  <si>
    <t>4811 BB</t>
  </si>
  <si>
    <t>5231 DD</t>
  </si>
  <si>
    <t>1784 AP</t>
  </si>
  <si>
    <t>7418 BK</t>
  </si>
  <si>
    <t>7005 BK</t>
  </si>
  <si>
    <t>3319 LA</t>
  </si>
  <si>
    <t>3655 BX</t>
  </si>
  <si>
    <t>5652 AW</t>
  </si>
  <si>
    <t>8302 AE</t>
  </si>
  <si>
    <t>7821 CE</t>
  </si>
  <si>
    <t>4461 GE</t>
  </si>
  <si>
    <t>2803 PS</t>
  </si>
  <si>
    <t>9743 AL</t>
  </si>
  <si>
    <t>2035 XB</t>
  </si>
  <si>
    <t>3842 GA</t>
  </si>
  <si>
    <t>8448 MT</t>
  </si>
  <si>
    <t>7559 SP</t>
  </si>
  <si>
    <t>6049 GT</t>
  </si>
  <si>
    <t>7904 LW</t>
  </si>
  <si>
    <t>1624 PB</t>
  </si>
  <si>
    <t>6466 LZ</t>
  </si>
  <si>
    <t>8914 BK</t>
  </si>
  <si>
    <t>2332 JP</t>
  </si>
  <si>
    <t>3833 LD</t>
  </si>
  <si>
    <t>7943 PG</t>
  </si>
  <si>
    <t>5731 AM</t>
  </si>
  <si>
    <t>6537 TL</t>
  </si>
  <si>
    <t>2288 GK</t>
  </si>
  <si>
    <t>2292 GK</t>
  </si>
  <si>
    <t>2289 GK</t>
  </si>
  <si>
    <t>2291 GK</t>
  </si>
  <si>
    <t xml:space="preserve">6041 HA </t>
  </si>
  <si>
    <t>4389 WB</t>
  </si>
  <si>
    <t>3039 MA</t>
  </si>
  <si>
    <t>4209 AX</t>
  </si>
  <si>
    <t>8601 WB</t>
  </si>
  <si>
    <t>3208 KK</t>
  </si>
  <si>
    <t>4538 BN</t>
  </si>
  <si>
    <t>4004 JA</t>
  </si>
  <si>
    <t>6129 EL</t>
  </si>
  <si>
    <t>3565 CE</t>
  </si>
  <si>
    <t>5921 GV</t>
  </si>
  <si>
    <t>5928 NV</t>
  </si>
  <si>
    <t>6004 RM</t>
  </si>
  <si>
    <t>9672 BN</t>
  </si>
  <si>
    <t>1509 AS</t>
  </si>
  <si>
    <t>2718 RK</t>
  </si>
  <si>
    <t>8042 PD</t>
  </si>
  <si>
    <t>6841 HN</t>
  </si>
  <si>
    <t>9405 TE</t>
  </si>
  <si>
    <t>3312 LH</t>
  </si>
  <si>
    <t>9202 XJ</t>
  </si>
  <si>
    <t>5657 HM</t>
  </si>
  <si>
    <t>7521 PP</t>
  </si>
  <si>
    <t>5469 DT</t>
  </si>
  <si>
    <t>4877 LA</t>
  </si>
  <si>
    <t>4462 GG</t>
  </si>
  <si>
    <t>6422 PB</t>
  </si>
  <si>
    <t>8218 NX</t>
  </si>
  <si>
    <t>3833 LA</t>
  </si>
  <si>
    <t>2641 NZ</t>
  </si>
  <si>
    <t>3077 PZ</t>
  </si>
  <si>
    <t>1437 CE</t>
  </si>
  <si>
    <t>7951 AZ</t>
  </si>
  <si>
    <t>6114 RG</t>
  </si>
  <si>
    <t>5928 LJ</t>
  </si>
  <si>
    <t xml:space="preserve">1687 BA </t>
  </si>
  <si>
    <t>4004 LN</t>
  </si>
  <si>
    <t>Huur/Eigendom</t>
  </si>
  <si>
    <t>Eigendom</t>
  </si>
  <si>
    <t>Huur</t>
  </si>
  <si>
    <t xml:space="preserve">Huur </t>
  </si>
  <si>
    <t>Type locatie</t>
  </si>
  <si>
    <t>B</t>
  </si>
  <si>
    <t>C</t>
  </si>
  <si>
    <t>A</t>
  </si>
  <si>
    <t>D + C</t>
  </si>
  <si>
    <t>E</t>
  </si>
  <si>
    <t>D</t>
  </si>
  <si>
    <t>AVB</t>
  </si>
  <si>
    <t>CCV</t>
  </si>
  <si>
    <t>Aantallen theorieexamens per jaar (2025)</t>
  </si>
  <si>
    <t>Aantallen praktijkexamens per jaar (2025)</t>
  </si>
  <si>
    <t>Aantallen kantoorpersoneel (2026)</t>
  </si>
  <si>
    <t>Aantallen examinatoren (2026)</t>
  </si>
  <si>
    <t>Aantallen theoriemedewerkers (2026)</t>
  </si>
  <si>
    <t>Tijdstip openingsronde</t>
  </si>
  <si>
    <t>07.30</t>
  </si>
  <si>
    <t>06.30</t>
  </si>
  <si>
    <t>06.00</t>
  </si>
  <si>
    <t>07.00</t>
  </si>
  <si>
    <t>-</t>
  </si>
  <si>
    <t>Verantwoordelijke openen</t>
  </si>
  <si>
    <t>Schoonmaak</t>
  </si>
  <si>
    <t>Beheerder</t>
  </si>
  <si>
    <t>Beveiliging</t>
  </si>
  <si>
    <t>CBR</t>
  </si>
  <si>
    <t>Tijdstip sluitronde</t>
  </si>
  <si>
    <t>17.00</t>
  </si>
  <si>
    <t>18.30</t>
  </si>
  <si>
    <t>20.00</t>
  </si>
  <si>
    <t>19.00</t>
  </si>
  <si>
    <t>18.00</t>
  </si>
  <si>
    <t>21.00</t>
  </si>
  <si>
    <t>Verantwoordelijke sluiten</t>
  </si>
  <si>
    <t>Toegestane uitvoeringstijden schoonmaak</t>
  </si>
  <si>
    <t>06.30 - 21.00</t>
  </si>
  <si>
    <t>Openingstijden receptie</t>
  </si>
  <si>
    <t>07.30 - 17.00</t>
  </si>
  <si>
    <t>08.00 - 17:30</t>
  </si>
  <si>
    <t>08.00 - 17.00</t>
  </si>
  <si>
    <t>07:30 - 17.00</t>
  </si>
  <si>
    <t>07:30 - 20:00</t>
  </si>
  <si>
    <t>08:00 - 18:00</t>
  </si>
  <si>
    <t>07:00 - 18:00</t>
  </si>
  <si>
    <t xml:space="preserve">Energielabel </t>
  </si>
  <si>
    <t>A+</t>
  </si>
  <si>
    <t>A++</t>
  </si>
  <si>
    <t>Onbekend</t>
  </si>
  <si>
    <t>F</t>
  </si>
  <si>
    <t>A+++</t>
  </si>
  <si>
    <t>Parkeergelegenheid buiten</t>
  </si>
  <si>
    <t>Ja</t>
  </si>
  <si>
    <t>Nee</t>
  </si>
  <si>
    <t>Parkeergarage</t>
  </si>
  <si>
    <t>Cursuslocatie (Trafieq)</t>
  </si>
  <si>
    <t>Wasmachineaansluiting aanwezig</t>
  </si>
  <si>
    <t>Afvalcontainer gereedzetten voor lediging</t>
  </si>
  <si>
    <t>Staat reeds buiten</t>
  </si>
  <si>
    <t>Verhuurder</t>
  </si>
  <si>
    <t xml:space="preserve">Examinatoren </t>
  </si>
  <si>
    <t xml:space="preserve">Schoonmaak </t>
  </si>
  <si>
    <t xml:space="preserve">Beveiliging </t>
  </si>
  <si>
    <t>Schoonmaak. glasbewassing &amp; sanitaire voorzieningen</t>
  </si>
  <si>
    <t>Schoonmaak regulier</t>
  </si>
  <si>
    <t>3x pw</t>
  </si>
  <si>
    <t>Glasbewassing buitenzijde</t>
  </si>
  <si>
    <t>ja</t>
  </si>
  <si>
    <t>Nee, alleen entree</t>
  </si>
  <si>
    <t>Glasbewassing binnenzijde</t>
  </si>
  <si>
    <t>Sanitaire voorzieningen</t>
  </si>
  <si>
    <t>Ongediertebestrijding</t>
  </si>
  <si>
    <t>Preventieve bestrijding</t>
  </si>
  <si>
    <t>Aantal bezoeken</t>
  </si>
  <si>
    <t>12x p/j</t>
  </si>
  <si>
    <t>Specificaties</t>
  </si>
  <si>
    <t>Hoofdfrequentie schoonmaak</t>
  </si>
  <si>
    <t>Dagelijks</t>
  </si>
  <si>
    <t>3x p/w</t>
  </si>
  <si>
    <t>Afroep</t>
  </si>
  <si>
    <t>Frequentie kantoorschoonmaak</t>
  </si>
  <si>
    <t>Schoonmaaktijden ochtend</t>
  </si>
  <si>
    <t>06.30 - 08.00</t>
  </si>
  <si>
    <t>06.30 - 08.30</t>
  </si>
  <si>
    <t>06.00 - 11.00</t>
  </si>
  <si>
    <t>06.30 - 11.30</t>
  </si>
  <si>
    <t>07.30 - 08.45</t>
  </si>
  <si>
    <t>07.00 - 08.00</t>
  </si>
  <si>
    <t>08.00 - 09.00</t>
  </si>
  <si>
    <t>06.00-7.00, 10.30 - 11.30</t>
  </si>
  <si>
    <t>06.00 - 08.00</t>
  </si>
  <si>
    <t>06.00 - 07.00</t>
  </si>
  <si>
    <t>10.00 - 11.30</t>
  </si>
  <si>
    <t>06.30 - 07.45</t>
  </si>
  <si>
    <t>05.30 - 07.30</t>
  </si>
  <si>
    <t>9.00 - 10.15</t>
  </si>
  <si>
    <t>08.00 - 10.00</t>
  </si>
  <si>
    <t>07.00 - 10.00</t>
  </si>
  <si>
    <t>10.00 - 11.00</t>
  </si>
  <si>
    <t>10.00 - 13.00</t>
  </si>
  <si>
    <t xml:space="preserve"> 06.30 - 8.00</t>
  </si>
  <si>
    <t>06.30 - 09.30</t>
  </si>
  <si>
    <t>ochtend &amp; avond combi</t>
  </si>
  <si>
    <t>07.45 - 08.45</t>
  </si>
  <si>
    <t>11.00 - 12.00</t>
  </si>
  <si>
    <t>Schoonmaaktijden middag</t>
  </si>
  <si>
    <t>11.30 - 12.30</t>
  </si>
  <si>
    <t>10.30 - 13.30</t>
  </si>
  <si>
    <t>12.30 - 13.45</t>
  </si>
  <si>
    <t>13.00 - 15.00</t>
  </si>
  <si>
    <t>15.00 - 16.30</t>
  </si>
  <si>
    <t>12.30 - 14..00</t>
  </si>
  <si>
    <t>Vr 12.00 - 13.00</t>
  </si>
  <si>
    <t>15.00 - 17.00</t>
  </si>
  <si>
    <t>Schoonmaaktijden avond</t>
  </si>
  <si>
    <t>15.15 - 18.45</t>
  </si>
  <si>
    <t>17.00 - 18.00</t>
  </si>
  <si>
    <t>16.00 - 17.00</t>
  </si>
  <si>
    <t>17.30 - 19.15</t>
  </si>
  <si>
    <t>19.00 - 21.00</t>
  </si>
  <si>
    <t>16.00 - 19.00</t>
  </si>
  <si>
    <t>18.00 - 19.00</t>
  </si>
  <si>
    <t>19.30 - 21.00</t>
  </si>
  <si>
    <t>16.00 - 18.00</t>
  </si>
  <si>
    <t>17.00 - 19.00</t>
  </si>
  <si>
    <t>16.30 - 19.00</t>
  </si>
  <si>
    <t>15.00 - 19.00</t>
  </si>
  <si>
    <t xml:space="preserve">18.00 - 19.00 </t>
  </si>
  <si>
    <t>17.00 - 21.00</t>
  </si>
  <si>
    <t>18.00 - 19.15</t>
  </si>
  <si>
    <t>15.45 - 17.45</t>
  </si>
  <si>
    <t>Extra sanitaire tussenronde</t>
  </si>
  <si>
    <t>Schoonmaaktijd sanitaire tussenronde</t>
  </si>
  <si>
    <t>12.00 - 13.00</t>
  </si>
  <si>
    <t>11.30 - 13.30</t>
  </si>
  <si>
    <t>12.30 - 13.30</t>
  </si>
  <si>
    <t>13.00 - 14.00</t>
  </si>
  <si>
    <t>12:00-13:00</t>
  </si>
  <si>
    <t>Photobooth</t>
  </si>
  <si>
    <t>Glasbewassing</t>
  </si>
  <si>
    <t>Frequentie glasbewassing buiten</t>
  </si>
  <si>
    <t>6x p/j</t>
  </si>
  <si>
    <t>4x p/j</t>
  </si>
  <si>
    <t>M2 opgenomen in hoofdlocatie</t>
  </si>
  <si>
    <t>2x p/j</t>
  </si>
  <si>
    <t>Frequentie glasbewassing binnen</t>
  </si>
  <si>
    <t xml:space="preserve">4x p/j </t>
  </si>
  <si>
    <t>4 x p/j</t>
  </si>
  <si>
    <t>M2 glas t.b.v. glasbewassing</t>
  </si>
  <si>
    <t>Buitengevelglas</t>
  </si>
  <si>
    <t>Binnengevelglas</t>
  </si>
  <si>
    <t>Separatieglas</t>
  </si>
  <si>
    <t>Overig glas</t>
  </si>
  <si>
    <t>Extra element</t>
  </si>
  <si>
    <t xml:space="preserve">Lichtstraat buitenzijde </t>
  </si>
  <si>
    <t xml:space="preserve">Atruim m2 opgenomen in separatieglas. Inzet hoogwerker atrium </t>
  </si>
  <si>
    <t>Inzet bereikbaarheidmiddel seperatieglas</t>
  </si>
  <si>
    <t>Inzet bereikbaarheidsmiddel sep+binnen</t>
  </si>
  <si>
    <t>Lichtkoepels</t>
  </si>
  <si>
    <t xml:space="preserve">Luifel buiten </t>
  </si>
  <si>
    <t>Dakopbouw</t>
  </si>
  <si>
    <t>Dakkoepel binnen/buiten</t>
  </si>
  <si>
    <t>Luifel entree, rolpoort</t>
  </si>
  <si>
    <t>Dakglas binnen/buiten</t>
  </si>
  <si>
    <t>Inzet bereikbaarheidsmiddel binnen/buiten</t>
  </si>
  <si>
    <t>Colorbel gevelglas</t>
  </si>
  <si>
    <t>Inzet bereikbaarheidsmiddel buitenglas (enkel entree)</t>
  </si>
  <si>
    <t>Handdoekdispenser papier</t>
  </si>
  <si>
    <t>VERHUURDER</t>
  </si>
  <si>
    <t>Geurdispenser</t>
  </si>
  <si>
    <t>Dameshygienecontainer</t>
  </si>
  <si>
    <t>Papierbak klein</t>
  </si>
  <si>
    <t>Papierbak groot</t>
  </si>
  <si>
    <t>Toiletbrilreinigingsdispenser</t>
  </si>
  <si>
    <t>Zeepdispenser</t>
  </si>
  <si>
    <t>Toiletborstel incl. houder</t>
  </si>
  <si>
    <t>Toiletborstel incl. houder luxe</t>
  </si>
  <si>
    <t>Toiletpapierdispenser</t>
  </si>
  <si>
    <t>Handdoekroldispenser dubbel</t>
  </si>
  <si>
    <t>Handdoekroldispenser enkel</t>
  </si>
  <si>
    <t>Mat Sparkling Grey (Afroep november-februari)</t>
  </si>
  <si>
    <t>Specials</t>
  </si>
  <si>
    <t>Luchtbehandelingsysteem zoals bv. Biozone</t>
  </si>
  <si>
    <t>Aanvullende dienstverlening</t>
  </si>
  <si>
    <t xml:space="preserve">Water geven van de olijfbomen op dakterras </t>
  </si>
  <si>
    <t>Bijlage M - Locatiekenmerkenoverzicht Schoonmaak, glasbewassing, sanitaire voorzieningen en ongediertebestrijding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</si>
</sst>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000"/>
    <numFmt numFmtId="165" formatCode="[$-F400]h:mm:ss\ AM/PM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color rgb="FFFF0000"/>
      <name val="Calibri"/>
      <family val="2"/>
      <scheme val="minor"/>
    </font>
    <font>
      <sz val="11"/>
      <color rgb="FFFF0000"/>
      <name val="Aptos Narrow"/>
      <family val="2"/>
    </font>
    <font>
      <b/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9DD2F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34983"/>
        <bgColor indexed="64"/>
      </patternFill>
    </fill>
    <fill>
      <patternFill patternType="solid">
        <fgColor rgb="FF0588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164" fontId="10" fillId="7" borderId="7" applyNumberFormat="0" applyAlignment="0" applyProtection="0">
      <alignment horizontal="left" vertical="center" indent="1"/>
    </xf>
    <xf numFmtId="164" fontId="10" fillId="0" borderId="8" applyNumberFormat="0" applyProtection="0">
      <alignment horizontal="right" vertical="center"/>
    </xf>
    <xf numFmtId="0" fontId="11" fillId="8" borderId="7" applyNumberFormat="0" applyAlignment="0" applyProtection="0">
      <alignment horizontal="left" vertical="center" indent="1"/>
    </xf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2" xfId="0" applyFont="1" applyFill="1" applyBorder="1"/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/>
    <xf numFmtId="0" fontId="2" fillId="2" borderId="2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3" borderId="0" xfId="0" applyFill="1"/>
    <xf numFmtId="0" fontId="0" fillId="3" borderId="5" xfId="0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/>
    <xf numFmtId="0" fontId="7" fillId="4" borderId="1" xfId="0" applyFont="1" applyFill="1" applyBorder="1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6" fillId="2" borderId="3" xfId="0" applyFont="1" applyFill="1" applyBorder="1" applyAlignment="1">
      <alignment horizontal="center" vertical="center"/>
    </xf>
    <xf numFmtId="0" fontId="2" fillId="5" borderId="2" xfId="0" applyFont="1" applyFill="1" applyBorder="1"/>
    <xf numFmtId="0" fontId="0" fillId="5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5" borderId="0" xfId="0" applyFill="1"/>
    <xf numFmtId="0" fontId="0" fillId="5" borderId="3" xfId="0" applyFill="1" applyBorder="1"/>
    <xf numFmtId="0" fontId="1" fillId="0" borderId="0" xfId="1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0" fillId="6" borderId="0" xfId="0" applyFill="1" applyAlignment="1">
      <alignment horizontal="center" vertical="center"/>
    </xf>
    <xf numFmtId="0" fontId="2" fillId="5" borderId="2" xfId="0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4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8" fillId="0" borderId="0" xfId="0" quotePrefix="1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4" fillId="3" borderId="0" xfId="0" applyFont="1" applyFill="1" applyAlignment="1">
      <alignment horizontal="center"/>
    </xf>
    <xf numFmtId="0" fontId="0" fillId="9" borderId="3" xfId="0" applyFill="1" applyBorder="1" applyAlignment="1">
      <alignment horizontal="center" vertical="center"/>
    </xf>
    <xf numFmtId="0" fontId="7" fillId="10" borderId="1" xfId="0" applyFont="1" applyFill="1" applyBorder="1"/>
    <xf numFmtId="0" fontId="0" fillId="10" borderId="0" xfId="0" applyFill="1"/>
    <xf numFmtId="0" fontId="0" fillId="10" borderId="3" xfId="0" applyFill="1" applyBorder="1" applyAlignment="1">
      <alignment horizontal="center"/>
    </xf>
    <xf numFmtId="0" fontId="0" fillId="10" borderId="3" xfId="0" applyFill="1" applyBorder="1"/>
    <xf numFmtId="0" fontId="8" fillId="10" borderId="0" xfId="0" applyFont="1" applyFill="1"/>
    <xf numFmtId="0" fontId="7" fillId="10" borderId="0" xfId="0" applyFont="1" applyFill="1"/>
    <xf numFmtId="0" fontId="0" fillId="10" borderId="0" xfId="0" applyFill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0" borderId="0" xfId="0" applyFont="1"/>
    <xf numFmtId="0" fontId="12" fillId="2" borderId="3" xfId="0" applyFont="1" applyFill="1" applyBorder="1"/>
    <xf numFmtId="0" fontId="12" fillId="6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3" borderId="0" xfId="0" applyFont="1" applyFill="1"/>
    <xf numFmtId="0" fontId="0" fillId="3" borderId="0" xfId="0" applyFill="1" applyAlignment="1">
      <alignment horizontal="center"/>
    </xf>
    <xf numFmtId="0" fontId="8" fillId="3" borderId="0" xfId="0" applyFont="1" applyFill="1"/>
    <xf numFmtId="0" fontId="0" fillId="3" borderId="3" xfId="0" applyFill="1" applyBorder="1"/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0" fillId="11" borderId="0" xfId="0" applyFill="1" applyAlignment="1">
      <alignment horizontal="left" wrapText="1"/>
    </xf>
    <xf numFmtId="0" fontId="0" fillId="11" borderId="0" xfId="0" applyFill="1" applyAlignment="1">
      <alignment horizontal="center" vertical="center"/>
    </xf>
    <xf numFmtId="0" fontId="12" fillId="11" borderId="0" xfId="0" applyFont="1" applyFill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11" borderId="0" xfId="0" applyFill="1"/>
    <xf numFmtId="0" fontId="0" fillId="11" borderId="0" xfId="0" applyFill="1" applyAlignment="1">
      <alignment horizontal="center"/>
    </xf>
    <xf numFmtId="0" fontId="2" fillId="0" borderId="0" xfId="0" applyFon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9" fillId="4" borderId="1" xfId="0" applyFont="1" applyFill="1" applyBorder="1" applyAlignment="1">
      <alignment horizontal="center"/>
    </xf>
  </cellXfs>
  <cellStyles count="5">
    <cellStyle name="SAPDataCell" xfId="3" xr:uid="{963D744F-C540-4443-B861-237ACE7DE6DC}"/>
    <cellStyle name="SAPDimensionCell" xfId="4" xr:uid="{754274CA-E2A4-43F1-A7E9-7F988678153E}"/>
    <cellStyle name="SAPMemberCell" xfId="2" xr:uid="{D8445F31-3315-4CA3-BE56-79B77C371A15}"/>
    <cellStyle name="Standaard" xfId="0" builtinId="0"/>
    <cellStyle name="Standaard 2" xfId="1" xr:uid="{EEB2BD77-D1F8-4921-AFB2-BDD20974F13B}"/>
  </cellStyles>
  <dxfs count="0"/>
  <tableStyles count="0" defaultTableStyle="TableStyleMedium2" defaultPivotStyle="PivotStyleLight16"/>
  <colors>
    <mruColors>
      <color rgb="FF9DD2FD"/>
      <color rgb="FF0588F0"/>
      <color rgb="FF034983"/>
      <color rgb="FF3FA6FB"/>
      <color rgb="FF0580E5"/>
      <color rgb="FF0469BC"/>
      <color rgb="FFA3E7FF"/>
      <color rgb="FF5BD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icole Maessen" id="{A79EA1C3-FEBC-4795-939E-3AEEF6FCA4BB}" userId="S::nicole.maessen@cbr.nl::289f12b8-c7a3-478f-8e10-5a5b3e2f592d" providerId="AD"/>
  <person displayName="Robin de Greef" id="{4A30A475-16E7-4D35-8F36-C800314682AA}" userId="S::robin.de.greef@cbr.nl::ddfb1bcb-9e06-4185-adaa-ae038086909d" providerId="AD"/>
  <person displayName="Tom Schepens" id="{01EF8378-0499-42D2-9D58-EFB71D805F71}" userId="S::tom.schepens@vebego.nl::fa83d3ea-15d0-4b5c-a889-409283a1c4ff" providerId="AD"/>
</personList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3" dT="2026-05-13T11:06:39.19" personId="{01EF8378-0499-42D2-9D58-EFB71D805F71}" id="{542CF164-F3B8-4477-B6C5-DD9D27972C3F}">
    <text>Tijdelijk gesloten, waterkoelers+koffiemachines zijn verhuisd</text>
  </threadedComment>
  <threadedComment ref="S3" dT="2026-06-09T08:41:58.17" personId="{A79EA1C3-FEBC-4795-939E-3AEEF6FCA4BB}" id="{7DF25D5B-9395-4944-8F06-C7EDE69A0E92}">
    <text>Sluit per sept./okt. 2026</text>
  </threadedComment>
  <threadedComment ref="AK3" dT="2026-06-09T08:39:48.58" personId="{A79EA1C3-FEBC-4795-939E-3AEEF6FCA4BB}" id="{201E4DFB-FC39-4EFA-ADB7-86B76DB67103}">
    <text>Sluit per 31-10-2026, nieuwe vervangende locatie nog onbekend</text>
  </threadedComment>
  <threadedComment ref="AQ3" dT="2026-06-09T08:34:56.54" personId="{A79EA1C3-FEBC-4795-939E-3AEEF6FCA4BB}" id="{6472C216-A6EE-47D6-A43D-75E0D1D65210}">
    <text>Huur loopt tot dec. 2027</text>
  </threadedComment>
  <threadedComment ref="BD3" dT="2026-06-09T08:34:28.06" personId="{A79EA1C3-FEBC-4795-939E-3AEEF6FCA4BB}" id="{09362232-6B97-4C66-9F57-506EAE21656B}">
    <text>Sluit per 01-01-2027, onbekend of hier vervangende locatie</text>
  </threadedComment>
  <threadedComment ref="BD3" dT="2026-06-09T11:38:08.13" personId="{4A30A475-16E7-4D35-8F36-C800314682AA}" id="{4369AC6D-0D4E-4DEF-8BDA-ECE97845E9E5}" parentId="{09362232-6B97-4C66-9F57-506EAE21656B}">
    <text>Per 30-11-2026</text>
  </threadedComment>
  <threadedComment ref="BF3" dT="2026-06-09T08:29:40.73" personId="{A79EA1C3-FEBC-4795-939E-3AEEF6FCA4BB}" id="{114371DE-5F82-43B1-8E4D-26ADC59ED6EA}">
    <text>Verlengd t/m aug. 2027, mogelijk eerder buiten gebruik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F3D4A-58D8-443D-AA0F-CB9EB7D32C4B}">
  <sheetPr>
    <pageSetUpPr fitToPage="1"/>
  </sheetPr>
  <dimension ref="A1:VCJ483"/>
  <sheetViews>
    <sheetView tabSelected="1" zoomScale="80" zoomScaleNormal="80" workbookViewId="0">
      <pane xSplit="1" topLeftCell="B1" activePane="topRight" state="frozen"/>
      <selection pane="topRight" activeCell="B21" sqref="B21"/>
    </sheetView>
  </sheetViews>
  <sheetFormatPr defaultColWidth="9.1796875" defaultRowHeight="14.5" x14ac:dyDescent="0.35"/>
  <cols>
    <col min="1" max="1" width="51.81640625" customWidth="1"/>
    <col min="2" max="2" width="25.54296875" style="9" customWidth="1"/>
    <col min="3" max="3" width="25.54296875" style="1" customWidth="1"/>
    <col min="4" max="4" width="25.54296875" style="9" customWidth="1"/>
    <col min="5" max="5" width="25.54296875" style="1" customWidth="1"/>
    <col min="6" max="6" width="25.54296875" style="37" customWidth="1"/>
    <col min="7" max="13" width="25.54296875" style="1" customWidth="1"/>
    <col min="14" max="15" width="25.54296875" style="8" customWidth="1"/>
    <col min="16" max="16" width="25.54296875" style="1" customWidth="1"/>
    <col min="17" max="17" width="25.54296875" style="9" customWidth="1"/>
    <col min="18" max="20" width="25.54296875" style="1" customWidth="1"/>
    <col min="21" max="21" width="25.54296875" style="9" customWidth="1"/>
    <col min="22" max="22" width="25.54296875" style="1" customWidth="1"/>
    <col min="23" max="23" width="25.54296875" style="62" customWidth="1"/>
    <col min="24" max="27" width="25.54296875" style="1" customWidth="1"/>
    <col min="28" max="28" width="25.54296875" style="9" customWidth="1"/>
    <col min="29" max="33" width="25.54296875" style="1" customWidth="1"/>
    <col min="34" max="34" width="25.54296875" style="9" customWidth="1"/>
    <col min="35" max="36" width="25.54296875" style="1" customWidth="1"/>
    <col min="37" max="38" width="25.54296875" style="9" customWidth="1"/>
    <col min="39" max="45" width="25.54296875" style="1" customWidth="1"/>
    <col min="46" max="46" width="25.54296875" style="8" customWidth="1"/>
    <col min="47" max="54" width="25.54296875" style="1" customWidth="1"/>
    <col min="55" max="55" width="25.54296875" style="9" customWidth="1"/>
    <col min="56" max="59" width="25.54296875" style="1" customWidth="1"/>
    <col min="60" max="60" width="25.54296875" style="9" customWidth="1"/>
    <col min="61" max="61" width="25.54296875" style="1" customWidth="1"/>
    <col min="62" max="62" width="25.54296875" style="2" customWidth="1"/>
    <col min="63" max="63" width="28.453125" style="9" bestFit="1" customWidth="1"/>
    <col min="64" max="64" width="25.54296875" style="9" customWidth="1"/>
    <col min="65" max="81" width="25.54296875" style="1" customWidth="1"/>
    <col min="82" max="83" width="25.54296875" style="12" customWidth="1"/>
    <col min="84" max="87" width="25.54296875" style="1" customWidth="1"/>
    <col min="88" max="88" width="30" style="1" bestFit="1" customWidth="1"/>
    <col min="89" max="90" width="25.54296875" style="1" customWidth="1"/>
    <col min="91" max="91" width="25.54296875" customWidth="1"/>
    <col min="92" max="92" width="17.54296875" bestFit="1" customWidth="1"/>
    <col min="93" max="93" width="24.81640625" style="51" customWidth="1"/>
    <col min="94" max="94" width="19.1796875" style="51" customWidth="1"/>
    <col min="95" max="95" width="25.81640625" style="51" bestFit="1" customWidth="1"/>
    <col min="96" max="96" width="14" style="11" customWidth="1"/>
    <col min="97" max="102" width="9.1796875" bestFit="1" customWidth="1"/>
    <col min="103" max="103" width="9.1796875" customWidth="1"/>
    <col min="104" max="186" width="9.1796875" bestFit="1" customWidth="1"/>
  </cols>
  <sheetData>
    <row r="1" spans="1:911 1036:1946 2071:2981 3106:4016 4141:5051 5176:6086 6211:7121 7246:8156 8281:9191 9316:10226 10351:11261 11386:14960" s="19" customFormat="1" ht="21" x14ac:dyDescent="0.5">
      <c r="A1" s="93" t="s">
        <v>538</v>
      </c>
      <c r="B1" s="93"/>
      <c r="C1" s="93"/>
      <c r="D1" s="93"/>
      <c r="E1" s="93"/>
      <c r="F1" s="13"/>
      <c r="G1" s="13"/>
      <c r="H1" s="13"/>
      <c r="I1" s="14"/>
      <c r="J1" s="14"/>
      <c r="K1" s="14"/>
      <c r="L1" s="14"/>
      <c r="M1" s="14"/>
      <c r="N1" s="15"/>
      <c r="O1" s="15"/>
      <c r="P1" s="14"/>
      <c r="Q1" s="13"/>
      <c r="R1" s="14"/>
      <c r="S1" s="14"/>
      <c r="T1" s="14"/>
      <c r="U1" s="13"/>
      <c r="V1" s="14"/>
      <c r="W1" s="88"/>
      <c r="X1" s="14"/>
      <c r="Y1" s="14"/>
      <c r="Z1" s="14"/>
      <c r="AA1" s="14"/>
      <c r="AB1" s="13"/>
      <c r="AC1" s="14"/>
      <c r="AD1" s="14"/>
      <c r="AE1" s="14"/>
      <c r="AF1" s="14"/>
      <c r="AG1" s="14"/>
      <c r="AH1" s="13"/>
      <c r="AI1" s="14"/>
      <c r="AJ1" s="14"/>
      <c r="AK1" s="13"/>
      <c r="AL1" s="14"/>
      <c r="AM1" s="14"/>
      <c r="AN1" s="14"/>
      <c r="AO1" s="14"/>
      <c r="AP1" s="14"/>
      <c r="AQ1" s="14"/>
      <c r="AR1" s="14"/>
      <c r="AS1" s="14"/>
      <c r="AT1" s="15"/>
      <c r="AU1" s="14"/>
      <c r="AV1" s="14"/>
      <c r="AW1" s="14"/>
      <c r="AX1" s="14"/>
      <c r="AY1" s="14"/>
      <c r="AZ1" s="14"/>
      <c r="BA1" s="14"/>
      <c r="BB1" s="14"/>
      <c r="BC1" s="13"/>
      <c r="BD1" s="14"/>
      <c r="BE1" s="14"/>
      <c r="BF1" s="14"/>
      <c r="BG1" s="14"/>
      <c r="BH1" s="13"/>
      <c r="BI1" s="14"/>
      <c r="BJ1" s="16"/>
      <c r="BK1" s="13"/>
      <c r="BL1" s="13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6"/>
      <c r="CE1" s="16"/>
      <c r="CF1" s="17" t="s">
        <v>0</v>
      </c>
      <c r="CG1" s="17" t="s">
        <v>0</v>
      </c>
      <c r="CH1" s="17" t="s">
        <v>0</v>
      </c>
      <c r="CI1" s="17" t="s">
        <v>0</v>
      </c>
      <c r="CJ1" s="17" t="s">
        <v>0</v>
      </c>
      <c r="CK1" s="17" t="s">
        <v>0</v>
      </c>
      <c r="CL1" s="17" t="s">
        <v>0</v>
      </c>
      <c r="CM1" s="17" t="s">
        <v>0</v>
      </c>
      <c r="CN1" s="17" t="s">
        <v>0</v>
      </c>
      <c r="CO1" s="50" t="s">
        <v>1</v>
      </c>
      <c r="CP1" s="55" t="s">
        <v>2</v>
      </c>
      <c r="CQ1" s="55" t="s">
        <v>3</v>
      </c>
      <c r="CR1" s="64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</row>
    <row r="2" spans="1:911 1036:1946 2071:2981 3106:4016 4141:5051 5176:6086 6211:7121 7246:8156 8281:9191 9316:10226 10351:11261 11386:14960" x14ac:dyDescent="0.35">
      <c r="A2" s="68"/>
      <c r="B2" s="69">
        <v>1</v>
      </c>
      <c r="C2" s="69">
        <v>2</v>
      </c>
      <c r="D2" s="69">
        <v>3</v>
      </c>
      <c r="E2" s="69">
        <v>4</v>
      </c>
      <c r="F2" s="69">
        <v>5</v>
      </c>
      <c r="G2" s="69" t="s">
        <v>4</v>
      </c>
      <c r="H2" s="69" t="s">
        <v>5</v>
      </c>
      <c r="I2" s="69">
        <v>8</v>
      </c>
      <c r="J2" s="69">
        <v>9</v>
      </c>
      <c r="K2" s="69">
        <v>10</v>
      </c>
      <c r="L2" s="69">
        <v>11</v>
      </c>
      <c r="M2" s="69">
        <v>12</v>
      </c>
      <c r="N2" s="69">
        <v>13</v>
      </c>
      <c r="O2" s="69">
        <v>14</v>
      </c>
      <c r="P2" s="69">
        <v>15</v>
      </c>
      <c r="Q2" s="69">
        <v>16</v>
      </c>
      <c r="R2" s="69">
        <v>17</v>
      </c>
      <c r="S2" s="69">
        <v>18</v>
      </c>
      <c r="T2" s="69">
        <v>19</v>
      </c>
      <c r="U2" s="69">
        <v>20</v>
      </c>
      <c r="V2" s="69">
        <v>21</v>
      </c>
      <c r="W2" s="70">
        <v>22</v>
      </c>
      <c r="X2" s="69">
        <v>23</v>
      </c>
      <c r="Y2" s="69">
        <v>24</v>
      </c>
      <c r="Z2" s="69">
        <v>25</v>
      </c>
      <c r="AA2" s="69">
        <v>26</v>
      </c>
      <c r="AB2" s="69">
        <v>27</v>
      </c>
      <c r="AC2" s="69">
        <v>28</v>
      </c>
      <c r="AD2" s="69">
        <v>29</v>
      </c>
      <c r="AE2" s="69">
        <v>30</v>
      </c>
      <c r="AF2" s="69">
        <v>31</v>
      </c>
      <c r="AG2" s="69">
        <v>32</v>
      </c>
      <c r="AH2" s="69">
        <v>33</v>
      </c>
      <c r="AI2" s="69">
        <v>34</v>
      </c>
      <c r="AJ2" s="69">
        <v>35</v>
      </c>
      <c r="AK2" s="69">
        <v>36</v>
      </c>
      <c r="AL2" s="69">
        <v>37</v>
      </c>
      <c r="AM2" s="69">
        <v>38</v>
      </c>
      <c r="AN2" s="69">
        <v>39</v>
      </c>
      <c r="AO2" s="69">
        <v>40</v>
      </c>
      <c r="AP2" s="69">
        <v>41</v>
      </c>
      <c r="AQ2" s="69">
        <v>42</v>
      </c>
      <c r="AR2" s="71">
        <v>43</v>
      </c>
      <c r="AS2" s="71">
        <v>44</v>
      </c>
      <c r="AT2" s="69">
        <v>45</v>
      </c>
      <c r="AU2" s="69">
        <v>46</v>
      </c>
      <c r="AV2" s="69">
        <v>47</v>
      </c>
      <c r="AW2" s="69">
        <v>48</v>
      </c>
      <c r="AX2" s="69">
        <v>49</v>
      </c>
      <c r="AY2" s="69">
        <v>50</v>
      </c>
      <c r="AZ2" s="69">
        <v>51</v>
      </c>
      <c r="BA2" s="69">
        <v>52</v>
      </c>
      <c r="BB2" s="69">
        <v>53</v>
      </c>
      <c r="BC2" s="69">
        <v>54</v>
      </c>
      <c r="BD2" s="69">
        <v>55</v>
      </c>
      <c r="BE2" s="69">
        <v>56</v>
      </c>
      <c r="BF2" s="69">
        <v>57</v>
      </c>
      <c r="BG2" s="69">
        <v>58</v>
      </c>
      <c r="BH2" s="69">
        <v>59</v>
      </c>
      <c r="BI2" s="69">
        <v>60</v>
      </c>
      <c r="BJ2" s="69">
        <v>61</v>
      </c>
      <c r="BK2" s="69">
        <v>62</v>
      </c>
      <c r="BL2" s="69">
        <v>63</v>
      </c>
      <c r="BM2" s="69">
        <v>64</v>
      </c>
      <c r="BN2" s="69">
        <v>65</v>
      </c>
      <c r="BO2" s="69">
        <v>66</v>
      </c>
      <c r="BP2" s="69">
        <v>67</v>
      </c>
      <c r="BQ2" s="69">
        <v>68</v>
      </c>
      <c r="BR2" s="69">
        <v>69</v>
      </c>
      <c r="BS2" s="69">
        <v>70</v>
      </c>
      <c r="BT2" s="69">
        <v>71</v>
      </c>
      <c r="BU2" s="69">
        <v>72</v>
      </c>
      <c r="BV2" s="69">
        <v>73</v>
      </c>
      <c r="BW2" s="69">
        <v>74</v>
      </c>
      <c r="BX2" s="69">
        <v>75</v>
      </c>
      <c r="BY2" s="69">
        <v>76</v>
      </c>
      <c r="BZ2" s="69">
        <v>77</v>
      </c>
      <c r="CA2" s="69">
        <v>78</v>
      </c>
      <c r="CB2" s="69">
        <v>79</v>
      </c>
      <c r="CC2" s="69">
        <v>80</v>
      </c>
      <c r="CD2" s="69">
        <v>81</v>
      </c>
      <c r="CE2" s="72">
        <v>82</v>
      </c>
      <c r="CF2"/>
      <c r="CG2"/>
      <c r="CH2"/>
      <c r="CI2"/>
      <c r="CJ2"/>
      <c r="CK2"/>
      <c r="CL2"/>
      <c r="CO2"/>
      <c r="CP2"/>
      <c r="CQ2"/>
      <c r="CR2"/>
      <c r="GZ2" s="68"/>
      <c r="HA2" s="69"/>
      <c r="HB2" s="69"/>
      <c r="HC2" s="69"/>
      <c r="HD2" s="69"/>
      <c r="HE2" s="69"/>
      <c r="HF2" s="69"/>
      <c r="HG2" s="69"/>
      <c r="HH2" s="69"/>
      <c r="HI2" s="69"/>
      <c r="HJ2" s="69"/>
      <c r="HK2" s="69"/>
      <c r="HL2" s="69"/>
      <c r="HM2" s="69"/>
      <c r="HN2" s="69"/>
      <c r="HO2" s="69"/>
      <c r="HP2" s="69"/>
      <c r="HQ2" s="69"/>
      <c r="HR2" s="69"/>
      <c r="HS2" s="69"/>
      <c r="HT2" s="69"/>
      <c r="HU2" s="69"/>
      <c r="HV2" s="70"/>
      <c r="HW2" s="69"/>
      <c r="HX2" s="69"/>
      <c r="HY2" s="69"/>
      <c r="HZ2" s="69"/>
      <c r="IA2" s="69"/>
      <c r="IB2" s="69"/>
      <c r="IC2" s="69"/>
      <c r="ID2" s="69"/>
      <c r="IE2" s="69"/>
      <c r="IF2" s="69"/>
      <c r="IG2" s="69"/>
      <c r="IH2" s="69"/>
      <c r="II2" s="69"/>
      <c r="IJ2" s="69"/>
      <c r="IK2" s="69"/>
      <c r="IL2" s="69"/>
      <c r="IM2" s="69"/>
      <c r="IN2" s="69"/>
      <c r="IO2" s="69"/>
      <c r="IP2" s="69"/>
      <c r="IQ2" s="71"/>
      <c r="IR2" s="71"/>
      <c r="IS2" s="69"/>
      <c r="IT2" s="69"/>
      <c r="IU2" s="69"/>
      <c r="IV2" s="69"/>
      <c r="IW2" s="69"/>
      <c r="IX2" s="69"/>
      <c r="IY2" s="69"/>
      <c r="IZ2" s="69"/>
      <c r="JA2" s="69"/>
      <c r="JB2" s="69"/>
      <c r="JC2" s="69"/>
      <c r="JD2" s="69"/>
      <c r="JE2" s="69"/>
      <c r="JF2" s="69"/>
      <c r="JG2" s="69"/>
      <c r="JH2" s="69"/>
      <c r="JI2" s="69"/>
      <c r="JJ2" s="69"/>
      <c r="JK2" s="69"/>
      <c r="JL2" s="69"/>
      <c r="JM2" s="69"/>
      <c r="JN2" s="69"/>
      <c r="JO2" s="69"/>
      <c r="JP2" s="69"/>
      <c r="JQ2" s="69"/>
      <c r="JR2" s="69"/>
      <c r="JS2" s="69"/>
      <c r="JT2" s="69"/>
      <c r="JU2" s="69"/>
      <c r="JV2" s="69"/>
      <c r="JW2" s="69"/>
      <c r="JX2" s="69"/>
      <c r="JY2" s="69"/>
      <c r="JZ2" s="69"/>
      <c r="KA2" s="69"/>
      <c r="KB2" s="69"/>
      <c r="KC2" s="69"/>
      <c r="KD2" s="72"/>
      <c r="OY2" s="68"/>
      <c r="OZ2" s="69"/>
      <c r="PA2" s="69"/>
      <c r="PB2" s="69"/>
      <c r="PC2" s="69"/>
      <c r="PD2" s="69"/>
      <c r="PE2" s="69"/>
      <c r="PF2" s="69"/>
      <c r="PG2" s="69"/>
      <c r="PH2" s="69"/>
      <c r="PI2" s="69"/>
      <c r="PJ2" s="69"/>
      <c r="PK2" s="69"/>
      <c r="PL2" s="69"/>
      <c r="PM2" s="69"/>
      <c r="PN2" s="69"/>
      <c r="PO2" s="69"/>
      <c r="PP2" s="69"/>
      <c r="PQ2" s="69"/>
      <c r="PR2" s="69"/>
      <c r="PS2" s="69"/>
      <c r="PT2" s="69"/>
      <c r="PU2" s="70"/>
      <c r="PV2" s="69"/>
      <c r="PW2" s="69"/>
      <c r="PX2" s="69"/>
      <c r="PY2" s="69"/>
      <c r="PZ2" s="69"/>
      <c r="QA2" s="69"/>
      <c r="QB2" s="69"/>
      <c r="QC2" s="69"/>
      <c r="QD2" s="69"/>
      <c r="QE2" s="69"/>
      <c r="QF2" s="69"/>
      <c r="QG2" s="69"/>
      <c r="QH2" s="69"/>
      <c r="QI2" s="69"/>
      <c r="QJ2" s="69"/>
      <c r="QK2" s="69"/>
      <c r="QL2" s="69"/>
      <c r="QM2" s="69"/>
      <c r="QN2" s="69"/>
      <c r="QO2" s="69"/>
      <c r="QP2" s="71"/>
      <c r="QQ2" s="71"/>
      <c r="QR2" s="69"/>
      <c r="QS2" s="69"/>
      <c r="QT2" s="69"/>
      <c r="QU2" s="69"/>
      <c r="QV2" s="69"/>
      <c r="QW2" s="69"/>
      <c r="QX2" s="69"/>
      <c r="QY2" s="69"/>
      <c r="QZ2" s="69"/>
      <c r="RA2" s="69"/>
      <c r="RB2" s="69"/>
      <c r="RC2" s="69"/>
      <c r="RD2" s="69"/>
      <c r="RE2" s="69"/>
      <c r="RF2" s="69"/>
      <c r="RG2" s="69"/>
      <c r="RH2" s="69"/>
      <c r="RI2" s="69"/>
      <c r="RJ2" s="69"/>
      <c r="RK2" s="69"/>
      <c r="RL2" s="69"/>
      <c r="RM2" s="69"/>
      <c r="RN2" s="69"/>
      <c r="RO2" s="69"/>
      <c r="RP2" s="69"/>
      <c r="RQ2" s="69"/>
      <c r="RR2" s="69"/>
      <c r="RS2" s="69"/>
      <c r="RT2" s="69"/>
      <c r="RU2" s="69"/>
      <c r="RV2" s="69"/>
      <c r="RW2" s="69"/>
      <c r="RX2" s="69"/>
      <c r="RY2" s="69"/>
      <c r="RZ2" s="69"/>
      <c r="SA2" s="69"/>
      <c r="SB2" s="69"/>
      <c r="SC2" s="72"/>
      <c r="WX2" s="68"/>
      <c r="WY2" s="69"/>
      <c r="WZ2" s="69"/>
      <c r="XA2" s="69"/>
      <c r="XB2" s="69"/>
      <c r="XC2" s="69"/>
      <c r="XD2" s="69"/>
      <c r="XE2" s="69"/>
      <c r="XF2" s="69"/>
      <c r="XG2" s="69"/>
      <c r="XH2" s="69"/>
      <c r="XI2" s="69"/>
      <c r="XJ2" s="69"/>
      <c r="XK2" s="69"/>
      <c r="XL2" s="69"/>
      <c r="XM2" s="69"/>
      <c r="XN2" s="69"/>
      <c r="XO2" s="69"/>
      <c r="XP2" s="69"/>
      <c r="XQ2" s="69"/>
      <c r="XR2" s="69"/>
      <c r="XS2" s="69"/>
      <c r="XT2" s="70"/>
      <c r="XU2" s="69"/>
      <c r="XV2" s="69"/>
      <c r="XW2" s="69"/>
      <c r="XX2" s="69"/>
      <c r="XY2" s="69"/>
      <c r="XZ2" s="69"/>
      <c r="YA2" s="69"/>
      <c r="YB2" s="69"/>
      <c r="YC2" s="69"/>
      <c r="YD2" s="69"/>
      <c r="YE2" s="69"/>
      <c r="YF2" s="69"/>
      <c r="YG2" s="69"/>
      <c r="YH2" s="69"/>
      <c r="YI2" s="69"/>
      <c r="YJ2" s="69"/>
      <c r="YK2" s="69"/>
      <c r="YL2" s="69"/>
      <c r="YM2" s="69"/>
      <c r="YN2" s="69"/>
      <c r="YO2" s="71"/>
      <c r="YP2" s="71"/>
      <c r="YQ2" s="69"/>
      <c r="YR2" s="69"/>
      <c r="YS2" s="69"/>
      <c r="YT2" s="69"/>
      <c r="YU2" s="69"/>
      <c r="YV2" s="69"/>
      <c r="YW2" s="69"/>
      <c r="YX2" s="69"/>
      <c r="YY2" s="69"/>
      <c r="YZ2" s="69"/>
      <c r="ZA2" s="69"/>
      <c r="ZB2" s="69"/>
      <c r="ZC2" s="69"/>
      <c r="ZD2" s="69"/>
      <c r="ZE2" s="69"/>
      <c r="ZF2" s="69"/>
      <c r="ZG2" s="69"/>
      <c r="ZH2" s="69"/>
      <c r="ZI2" s="69"/>
      <c r="ZJ2" s="69"/>
      <c r="ZK2" s="69"/>
      <c r="ZL2" s="69"/>
      <c r="ZM2" s="69"/>
      <c r="ZN2" s="69"/>
      <c r="ZO2" s="69"/>
      <c r="ZP2" s="69"/>
      <c r="ZQ2" s="69"/>
      <c r="ZR2" s="69"/>
      <c r="ZS2" s="69"/>
      <c r="ZT2" s="69"/>
      <c r="ZU2" s="69"/>
      <c r="ZV2" s="69"/>
      <c r="ZW2" s="69"/>
      <c r="ZX2" s="69"/>
      <c r="ZY2" s="69"/>
      <c r="ZZ2" s="69"/>
      <c r="AAA2" s="69"/>
      <c r="AAB2" s="72"/>
      <c r="AEW2" s="68"/>
      <c r="AEX2" s="69"/>
      <c r="AEY2" s="69"/>
      <c r="AEZ2" s="69"/>
      <c r="AFA2" s="69"/>
      <c r="AFB2" s="69"/>
      <c r="AFC2" s="69"/>
      <c r="AFD2" s="69"/>
      <c r="AFE2" s="69"/>
      <c r="AFF2" s="69"/>
      <c r="AFG2" s="69"/>
      <c r="AFH2" s="69"/>
      <c r="AFI2" s="69"/>
      <c r="AFJ2" s="69"/>
      <c r="AFK2" s="69"/>
      <c r="AFL2" s="69"/>
      <c r="AFM2" s="69"/>
      <c r="AFN2" s="69"/>
      <c r="AFO2" s="69"/>
      <c r="AFP2" s="69"/>
      <c r="AFQ2" s="69"/>
      <c r="AFR2" s="69"/>
      <c r="AFS2" s="70"/>
      <c r="AFT2" s="69"/>
      <c r="AFU2" s="69"/>
      <c r="AFV2" s="69"/>
      <c r="AFW2" s="69"/>
      <c r="AFX2" s="69"/>
      <c r="AFY2" s="69"/>
      <c r="AFZ2" s="69"/>
      <c r="AGA2" s="69"/>
      <c r="AGB2" s="69"/>
      <c r="AGC2" s="69"/>
      <c r="AGD2" s="69"/>
      <c r="AGE2" s="69"/>
      <c r="AGF2" s="69"/>
      <c r="AGG2" s="69"/>
      <c r="AGH2" s="69"/>
      <c r="AGI2" s="69"/>
      <c r="AGJ2" s="69"/>
      <c r="AGK2" s="69"/>
      <c r="AGL2" s="69"/>
      <c r="AGM2" s="69"/>
      <c r="AGN2" s="71"/>
      <c r="AGO2" s="71"/>
      <c r="AGP2" s="69"/>
      <c r="AGQ2" s="69"/>
      <c r="AGR2" s="69"/>
      <c r="AGS2" s="69"/>
      <c r="AGT2" s="69"/>
      <c r="AGU2" s="69"/>
      <c r="AGV2" s="69"/>
      <c r="AGW2" s="69"/>
      <c r="AGX2" s="69"/>
      <c r="AGY2" s="69"/>
      <c r="AGZ2" s="69"/>
      <c r="AHA2" s="69"/>
      <c r="AHB2" s="69"/>
      <c r="AHC2" s="69"/>
      <c r="AHD2" s="69"/>
      <c r="AHE2" s="69"/>
      <c r="AHF2" s="69"/>
      <c r="AHG2" s="69"/>
      <c r="AHH2" s="69"/>
      <c r="AHI2" s="69"/>
      <c r="AHJ2" s="69"/>
      <c r="AHK2" s="69"/>
      <c r="AHL2" s="69"/>
      <c r="AHM2" s="69"/>
      <c r="AHN2" s="69"/>
      <c r="AHO2" s="69"/>
      <c r="AHP2" s="69"/>
      <c r="AHQ2" s="69"/>
      <c r="AHR2" s="69"/>
      <c r="AHS2" s="69"/>
      <c r="AHT2" s="69"/>
      <c r="AHU2" s="69"/>
      <c r="AHV2" s="69"/>
      <c r="AHW2" s="69"/>
      <c r="AHX2" s="69"/>
      <c r="AHY2" s="69"/>
      <c r="AHZ2" s="69"/>
      <c r="AIA2" s="72"/>
      <c r="AMV2" s="68"/>
      <c r="AMW2" s="69"/>
      <c r="AMX2" s="69"/>
      <c r="AMY2" s="69"/>
      <c r="AMZ2" s="69"/>
      <c r="ANA2" s="69"/>
      <c r="ANB2" s="69"/>
      <c r="ANC2" s="69"/>
      <c r="AND2" s="69"/>
      <c r="ANE2" s="69"/>
      <c r="ANF2" s="69"/>
      <c r="ANG2" s="69"/>
      <c r="ANH2" s="69"/>
      <c r="ANI2" s="69"/>
      <c r="ANJ2" s="69"/>
      <c r="ANK2" s="69"/>
      <c r="ANL2" s="69"/>
      <c r="ANM2" s="69"/>
      <c r="ANN2" s="69"/>
      <c r="ANO2" s="69"/>
      <c r="ANP2" s="69"/>
      <c r="ANQ2" s="69"/>
      <c r="ANR2" s="70"/>
      <c r="ANS2" s="69"/>
      <c r="ANT2" s="69"/>
      <c r="ANU2" s="69"/>
      <c r="ANV2" s="69"/>
      <c r="ANW2" s="69"/>
      <c r="ANX2" s="69"/>
      <c r="ANY2" s="69"/>
      <c r="ANZ2" s="69"/>
      <c r="AOA2" s="69"/>
      <c r="AOB2" s="69"/>
      <c r="AOC2" s="69"/>
      <c r="AOD2" s="69"/>
      <c r="AOE2" s="69"/>
      <c r="AOF2" s="69"/>
      <c r="AOG2" s="69"/>
      <c r="AOH2" s="69"/>
      <c r="AOI2" s="69"/>
      <c r="AOJ2" s="69"/>
      <c r="AOK2" s="69"/>
      <c r="AOL2" s="69"/>
      <c r="AOM2" s="71"/>
      <c r="AON2" s="71"/>
      <c r="AOO2" s="69"/>
      <c r="AOP2" s="69"/>
      <c r="AOQ2" s="69"/>
      <c r="AOR2" s="69"/>
      <c r="AOS2" s="69"/>
      <c r="AOT2" s="69"/>
      <c r="AOU2" s="69"/>
      <c r="AOV2" s="69"/>
      <c r="AOW2" s="69"/>
      <c r="AOX2" s="69"/>
      <c r="AOY2" s="69"/>
      <c r="AOZ2" s="69"/>
      <c r="APA2" s="69"/>
      <c r="APB2" s="69"/>
      <c r="APC2" s="69"/>
      <c r="APD2" s="69"/>
      <c r="APE2" s="69"/>
      <c r="APF2" s="69"/>
      <c r="APG2" s="69"/>
      <c r="APH2" s="69"/>
      <c r="API2" s="69"/>
      <c r="APJ2" s="69"/>
      <c r="APK2" s="69"/>
      <c r="APL2" s="69"/>
      <c r="APM2" s="69"/>
      <c r="APN2" s="69"/>
      <c r="APO2" s="69"/>
      <c r="APP2" s="69"/>
      <c r="APQ2" s="69"/>
      <c r="APR2" s="69"/>
      <c r="APS2" s="69"/>
      <c r="APT2" s="69"/>
      <c r="APU2" s="69"/>
      <c r="APV2" s="69"/>
      <c r="APW2" s="69"/>
      <c r="APX2" s="69"/>
      <c r="APY2" s="69"/>
      <c r="APZ2" s="72"/>
      <c r="AUU2" s="68"/>
      <c r="AUV2" s="69"/>
      <c r="AUW2" s="69"/>
      <c r="AUX2" s="69"/>
      <c r="AUY2" s="69"/>
      <c r="AUZ2" s="69"/>
      <c r="AVA2" s="69"/>
      <c r="AVB2" s="69"/>
      <c r="AVC2" s="69"/>
      <c r="AVD2" s="69"/>
      <c r="AVE2" s="69"/>
      <c r="AVF2" s="69"/>
      <c r="AVG2" s="69"/>
      <c r="AVH2" s="69"/>
      <c r="AVI2" s="69"/>
      <c r="AVJ2" s="69"/>
      <c r="AVK2" s="69"/>
      <c r="AVL2" s="69"/>
      <c r="AVM2" s="69"/>
      <c r="AVN2" s="69"/>
      <c r="AVO2" s="69"/>
      <c r="AVP2" s="69"/>
      <c r="AVQ2" s="70"/>
      <c r="AVR2" s="69"/>
      <c r="AVS2" s="69"/>
      <c r="AVT2" s="69"/>
      <c r="AVU2" s="69"/>
      <c r="AVV2" s="69"/>
      <c r="AVW2" s="69"/>
      <c r="AVX2" s="69"/>
      <c r="AVY2" s="69"/>
      <c r="AVZ2" s="69"/>
      <c r="AWA2" s="69"/>
      <c r="AWB2" s="69"/>
      <c r="AWC2" s="69"/>
      <c r="AWD2" s="69"/>
      <c r="AWE2" s="69"/>
      <c r="AWF2" s="69"/>
      <c r="AWG2" s="69"/>
      <c r="AWH2" s="69"/>
      <c r="AWI2" s="69"/>
      <c r="AWJ2" s="69"/>
      <c r="AWK2" s="69"/>
      <c r="AWL2" s="71"/>
      <c r="AWM2" s="71"/>
      <c r="AWN2" s="69"/>
      <c r="AWO2" s="69"/>
      <c r="AWP2" s="69"/>
      <c r="AWQ2" s="69"/>
      <c r="AWR2" s="69"/>
      <c r="AWS2" s="69"/>
      <c r="AWT2" s="69"/>
      <c r="AWU2" s="69"/>
      <c r="AWV2" s="69"/>
      <c r="AWW2" s="69"/>
      <c r="AWX2" s="69"/>
      <c r="AWY2" s="69"/>
      <c r="AWZ2" s="69"/>
      <c r="AXA2" s="69"/>
      <c r="AXB2" s="69"/>
      <c r="AXC2" s="69"/>
      <c r="AXD2" s="69"/>
      <c r="AXE2" s="69"/>
      <c r="AXF2" s="69"/>
      <c r="AXG2" s="69"/>
      <c r="AXH2" s="69"/>
      <c r="AXI2" s="69"/>
      <c r="AXJ2" s="69"/>
      <c r="AXK2" s="69"/>
      <c r="AXL2" s="69"/>
      <c r="AXM2" s="69"/>
      <c r="AXN2" s="69"/>
      <c r="AXO2" s="69"/>
      <c r="AXP2" s="69"/>
      <c r="AXQ2" s="69"/>
      <c r="AXR2" s="69"/>
      <c r="AXS2" s="69"/>
      <c r="AXT2" s="69"/>
      <c r="AXU2" s="69"/>
      <c r="AXV2" s="69"/>
      <c r="AXW2" s="69"/>
      <c r="AXX2" s="69"/>
      <c r="AXY2" s="72"/>
      <c r="BCT2" s="68"/>
      <c r="BCU2" s="69"/>
      <c r="BCV2" s="69"/>
      <c r="BCW2" s="69"/>
      <c r="BCX2" s="69"/>
      <c r="BCY2" s="69"/>
      <c r="BCZ2" s="69"/>
      <c r="BDA2" s="69"/>
      <c r="BDB2" s="69"/>
      <c r="BDC2" s="69"/>
      <c r="BDD2" s="69"/>
      <c r="BDE2" s="69"/>
      <c r="BDF2" s="69"/>
      <c r="BDG2" s="69"/>
      <c r="BDH2" s="69"/>
      <c r="BDI2" s="69"/>
      <c r="BDJ2" s="69"/>
      <c r="BDK2" s="69"/>
      <c r="BDL2" s="69"/>
      <c r="BDM2" s="69"/>
      <c r="BDN2" s="69"/>
      <c r="BDO2" s="69"/>
      <c r="BDP2" s="70"/>
      <c r="BDQ2" s="69"/>
      <c r="BDR2" s="69"/>
      <c r="BDS2" s="69"/>
      <c r="BDT2" s="69"/>
      <c r="BDU2" s="69"/>
      <c r="BDV2" s="69"/>
      <c r="BDW2" s="69"/>
      <c r="BDX2" s="69"/>
      <c r="BDY2" s="69"/>
      <c r="BDZ2" s="69"/>
      <c r="BEA2" s="69"/>
      <c r="BEB2" s="69"/>
      <c r="BEC2" s="69"/>
      <c r="BED2" s="69"/>
      <c r="BEE2" s="69"/>
      <c r="BEF2" s="69"/>
      <c r="BEG2" s="69"/>
      <c r="BEH2" s="69"/>
      <c r="BEI2" s="69"/>
      <c r="BEJ2" s="69"/>
      <c r="BEK2" s="71"/>
      <c r="BEL2" s="71"/>
      <c r="BEM2" s="69"/>
      <c r="BEN2" s="69"/>
      <c r="BEO2" s="69"/>
      <c r="BEP2" s="69"/>
      <c r="BEQ2" s="69"/>
      <c r="BER2" s="69"/>
      <c r="BES2" s="69"/>
      <c r="BET2" s="69"/>
      <c r="BEU2" s="69"/>
      <c r="BEV2" s="69"/>
      <c r="BEW2" s="69"/>
      <c r="BEX2" s="69"/>
      <c r="BEY2" s="69"/>
      <c r="BEZ2" s="69"/>
      <c r="BFA2" s="69"/>
      <c r="BFB2" s="69"/>
      <c r="BFC2" s="69"/>
      <c r="BFD2" s="69"/>
      <c r="BFE2" s="69"/>
      <c r="BFF2" s="69"/>
      <c r="BFG2" s="69"/>
      <c r="BFH2" s="69"/>
      <c r="BFI2" s="69"/>
      <c r="BFJ2" s="69"/>
      <c r="BFK2" s="69"/>
      <c r="BFL2" s="69"/>
      <c r="BFM2" s="69"/>
      <c r="BFN2" s="69"/>
      <c r="BFO2" s="69"/>
      <c r="BFP2" s="69"/>
      <c r="BFQ2" s="69"/>
      <c r="BFR2" s="69"/>
      <c r="BFS2" s="69"/>
      <c r="BFT2" s="69"/>
      <c r="BFU2" s="69"/>
      <c r="BFV2" s="69"/>
      <c r="BFW2" s="69"/>
      <c r="BFX2" s="72"/>
      <c r="BKS2" s="68"/>
      <c r="BKT2" s="69"/>
      <c r="BKU2" s="69"/>
      <c r="BKV2" s="69"/>
      <c r="BKW2" s="69"/>
      <c r="BKX2" s="69"/>
      <c r="BKY2" s="69"/>
      <c r="BKZ2" s="69"/>
      <c r="BLA2" s="69"/>
      <c r="BLB2" s="69"/>
      <c r="BLC2" s="69"/>
      <c r="BLD2" s="69"/>
      <c r="BLE2" s="69"/>
      <c r="BLF2" s="69"/>
      <c r="BLG2" s="69"/>
      <c r="BLH2" s="69"/>
      <c r="BLI2" s="69"/>
      <c r="BLJ2" s="69"/>
      <c r="BLK2" s="69"/>
      <c r="BLL2" s="69"/>
      <c r="BLM2" s="69"/>
      <c r="BLN2" s="69"/>
      <c r="BLO2" s="70"/>
      <c r="BLP2" s="69"/>
      <c r="BLQ2" s="69"/>
      <c r="BLR2" s="69"/>
      <c r="BLS2" s="69"/>
      <c r="BLT2" s="69"/>
      <c r="BLU2" s="69"/>
      <c r="BLV2" s="69"/>
      <c r="BLW2" s="69"/>
      <c r="BLX2" s="69"/>
      <c r="BLY2" s="69"/>
      <c r="BLZ2" s="69"/>
      <c r="BMA2" s="69"/>
      <c r="BMB2" s="69"/>
      <c r="BMC2" s="69"/>
      <c r="BMD2" s="69"/>
      <c r="BME2" s="69"/>
      <c r="BMF2" s="69"/>
      <c r="BMG2" s="69"/>
      <c r="BMH2" s="69"/>
      <c r="BMI2" s="69"/>
      <c r="BMJ2" s="71"/>
      <c r="BMK2" s="71"/>
      <c r="BML2" s="69"/>
      <c r="BMM2" s="69"/>
      <c r="BMN2" s="69"/>
      <c r="BMO2" s="69"/>
      <c r="BMP2" s="69"/>
      <c r="BMQ2" s="69"/>
      <c r="BMR2" s="69"/>
      <c r="BMS2" s="69"/>
      <c r="BMT2" s="69"/>
      <c r="BMU2" s="69"/>
      <c r="BMV2" s="69"/>
      <c r="BMW2" s="69"/>
      <c r="BMX2" s="69"/>
      <c r="BMY2" s="69"/>
      <c r="BMZ2" s="69"/>
      <c r="BNA2" s="69"/>
      <c r="BNB2" s="69"/>
      <c r="BNC2" s="69"/>
      <c r="BND2" s="69"/>
      <c r="BNE2" s="69"/>
      <c r="BNF2" s="69"/>
      <c r="BNG2" s="69"/>
      <c r="BNH2" s="69"/>
      <c r="BNI2" s="69"/>
      <c r="BNJ2" s="69"/>
      <c r="BNK2" s="69"/>
      <c r="BNL2" s="69"/>
      <c r="BNM2" s="69"/>
      <c r="BNN2" s="69"/>
      <c r="BNO2" s="69"/>
      <c r="BNP2" s="69"/>
      <c r="BNQ2" s="69"/>
      <c r="BNR2" s="69"/>
      <c r="BNS2" s="69"/>
      <c r="BNT2" s="69"/>
      <c r="BNU2" s="69"/>
      <c r="BNV2" s="69"/>
      <c r="BNW2" s="72"/>
      <c r="BSR2" s="68"/>
      <c r="BSS2" s="69"/>
      <c r="BST2" s="69"/>
      <c r="BSU2" s="69"/>
      <c r="BSV2" s="69"/>
      <c r="BSW2" s="69"/>
      <c r="BSX2" s="69"/>
      <c r="BSY2" s="69"/>
      <c r="BSZ2" s="69"/>
      <c r="BTA2" s="69"/>
      <c r="BTB2" s="69"/>
      <c r="BTC2" s="69"/>
      <c r="BTD2" s="69"/>
      <c r="BTE2" s="69"/>
      <c r="BTF2" s="69"/>
      <c r="BTG2" s="69"/>
      <c r="BTH2" s="69"/>
      <c r="BTI2" s="69"/>
      <c r="BTJ2" s="69"/>
      <c r="BTK2" s="69"/>
      <c r="BTL2" s="69"/>
      <c r="BTM2" s="69"/>
      <c r="BTN2" s="70"/>
      <c r="BTO2" s="69"/>
      <c r="BTP2" s="69"/>
      <c r="BTQ2" s="69"/>
      <c r="BTR2" s="69"/>
      <c r="BTS2" s="69"/>
      <c r="BTT2" s="69"/>
      <c r="BTU2" s="69"/>
      <c r="BTV2" s="69"/>
      <c r="BTW2" s="69"/>
      <c r="BTX2" s="69"/>
      <c r="BTY2" s="69"/>
      <c r="BTZ2" s="69"/>
      <c r="BUA2" s="69"/>
      <c r="BUB2" s="69"/>
      <c r="BUC2" s="69"/>
      <c r="BUD2" s="69"/>
      <c r="BUE2" s="69"/>
      <c r="BUF2" s="69"/>
      <c r="BUG2" s="69"/>
      <c r="BUH2" s="69"/>
      <c r="BUI2" s="71"/>
      <c r="BUJ2" s="71"/>
      <c r="BUK2" s="69"/>
      <c r="BUL2" s="69"/>
      <c r="BUM2" s="69"/>
      <c r="BUN2" s="69"/>
      <c r="BUO2" s="69"/>
      <c r="BUP2" s="69"/>
      <c r="BUQ2" s="69"/>
      <c r="BUR2" s="69"/>
      <c r="BUS2" s="69"/>
      <c r="BUT2" s="69"/>
      <c r="BUU2" s="69"/>
      <c r="BUV2" s="69"/>
      <c r="BUW2" s="69"/>
      <c r="BUX2" s="69"/>
      <c r="BUY2" s="69"/>
      <c r="BUZ2" s="69"/>
      <c r="BVA2" s="69"/>
      <c r="BVB2" s="69"/>
      <c r="BVC2" s="69"/>
      <c r="BVD2" s="69"/>
      <c r="BVE2" s="69"/>
      <c r="BVF2" s="69"/>
      <c r="BVG2" s="69"/>
      <c r="BVH2" s="69"/>
      <c r="BVI2" s="69"/>
      <c r="BVJ2" s="69"/>
      <c r="BVK2" s="69"/>
      <c r="BVL2" s="69"/>
      <c r="BVM2" s="69"/>
      <c r="BVN2" s="69"/>
      <c r="BVO2" s="69"/>
      <c r="BVP2" s="69"/>
      <c r="BVQ2" s="69"/>
      <c r="BVR2" s="69"/>
      <c r="BVS2" s="69"/>
      <c r="BVT2" s="69"/>
      <c r="BVU2" s="69"/>
      <c r="BVV2" s="72"/>
      <c r="CAQ2" s="68"/>
      <c r="CAR2" s="69"/>
      <c r="CAS2" s="69"/>
      <c r="CAT2" s="69"/>
      <c r="CAU2" s="69"/>
      <c r="CAV2" s="69"/>
      <c r="CAW2" s="69"/>
      <c r="CAX2" s="69"/>
      <c r="CAY2" s="69"/>
      <c r="CAZ2" s="69"/>
      <c r="CBA2" s="69"/>
      <c r="CBB2" s="69"/>
      <c r="CBC2" s="69"/>
      <c r="CBD2" s="69"/>
      <c r="CBE2" s="69"/>
      <c r="CBF2" s="69"/>
      <c r="CBG2" s="69"/>
      <c r="CBH2" s="69"/>
      <c r="CBI2" s="69"/>
      <c r="CBJ2" s="69"/>
      <c r="CBK2" s="69"/>
      <c r="CBL2" s="69"/>
      <c r="CBM2" s="70"/>
      <c r="CBN2" s="69"/>
      <c r="CBO2" s="69"/>
      <c r="CBP2" s="69"/>
      <c r="CBQ2" s="69"/>
      <c r="CBR2" s="69"/>
      <c r="CBS2" s="69"/>
      <c r="CBT2" s="69"/>
      <c r="CBU2" s="69"/>
      <c r="CBV2" s="69"/>
      <c r="CBW2" s="69"/>
      <c r="CBX2" s="69"/>
      <c r="CBY2" s="69"/>
      <c r="CBZ2" s="69"/>
      <c r="CCA2" s="69"/>
      <c r="CCB2" s="69"/>
      <c r="CCC2" s="69"/>
      <c r="CCD2" s="69"/>
      <c r="CCE2" s="69"/>
      <c r="CCF2" s="69"/>
      <c r="CCG2" s="69"/>
      <c r="CCH2" s="71"/>
      <c r="CCI2" s="71"/>
      <c r="CCJ2" s="69"/>
      <c r="CCK2" s="69"/>
      <c r="CCL2" s="69"/>
      <c r="CCM2" s="69"/>
      <c r="CCN2" s="69"/>
      <c r="CCO2" s="69"/>
      <c r="CCP2" s="69"/>
      <c r="CCQ2" s="69"/>
      <c r="CCR2" s="69"/>
      <c r="CCS2" s="69"/>
      <c r="CCT2" s="69"/>
      <c r="CCU2" s="69"/>
      <c r="CCV2" s="69"/>
      <c r="CCW2" s="69"/>
      <c r="CCX2" s="69"/>
      <c r="CCY2" s="69"/>
      <c r="CCZ2" s="69"/>
      <c r="CDA2" s="69"/>
      <c r="CDB2" s="69"/>
      <c r="CDC2" s="69"/>
      <c r="CDD2" s="69"/>
      <c r="CDE2" s="69"/>
      <c r="CDF2" s="69"/>
      <c r="CDG2" s="69"/>
      <c r="CDH2" s="69"/>
      <c r="CDI2" s="69"/>
      <c r="CDJ2" s="69"/>
      <c r="CDK2" s="69"/>
      <c r="CDL2" s="69"/>
      <c r="CDM2" s="69"/>
      <c r="CDN2" s="69"/>
      <c r="CDO2" s="69"/>
      <c r="CDP2" s="69"/>
      <c r="CDQ2" s="69"/>
      <c r="CDR2" s="69"/>
      <c r="CDS2" s="69"/>
      <c r="CDT2" s="69"/>
      <c r="CDU2" s="72"/>
      <c r="CIP2" s="68"/>
      <c r="CIQ2" s="69"/>
      <c r="CIR2" s="69"/>
      <c r="CIS2" s="69"/>
      <c r="CIT2" s="69"/>
      <c r="CIU2" s="69"/>
      <c r="CIV2" s="69"/>
      <c r="CIW2" s="69"/>
      <c r="CIX2" s="69"/>
      <c r="CIY2" s="69"/>
      <c r="CIZ2" s="69"/>
      <c r="CJA2" s="69"/>
      <c r="CJB2" s="69"/>
      <c r="CJC2" s="69"/>
      <c r="CJD2" s="69"/>
      <c r="CJE2" s="69"/>
      <c r="CJF2" s="69"/>
      <c r="CJG2" s="69"/>
      <c r="CJH2" s="69"/>
      <c r="CJI2" s="69"/>
      <c r="CJJ2" s="69"/>
      <c r="CJK2" s="69"/>
      <c r="CJL2" s="70"/>
      <c r="CJM2" s="69"/>
      <c r="CJN2" s="69"/>
      <c r="CJO2" s="69"/>
      <c r="CJP2" s="69"/>
      <c r="CJQ2" s="69"/>
      <c r="CJR2" s="69"/>
      <c r="CJS2" s="69"/>
      <c r="CJT2" s="69"/>
      <c r="CJU2" s="69"/>
      <c r="CJV2" s="69"/>
      <c r="CJW2" s="69"/>
      <c r="CJX2" s="69"/>
      <c r="CJY2" s="69"/>
      <c r="CJZ2" s="69"/>
      <c r="CKA2" s="69"/>
      <c r="CKB2" s="69"/>
      <c r="CKC2" s="69"/>
      <c r="CKD2" s="69"/>
      <c r="CKE2" s="69"/>
      <c r="CKF2" s="69"/>
      <c r="CKG2" s="71"/>
      <c r="CKH2" s="71"/>
      <c r="CKI2" s="69"/>
      <c r="CKJ2" s="69"/>
      <c r="CKK2" s="69"/>
      <c r="CKL2" s="69"/>
      <c r="CKM2" s="69"/>
      <c r="CKN2" s="69"/>
      <c r="CKO2" s="69"/>
      <c r="CKP2" s="69"/>
      <c r="CKQ2" s="69"/>
      <c r="CKR2" s="69"/>
      <c r="CKS2" s="69"/>
      <c r="CKT2" s="69"/>
      <c r="CKU2" s="69"/>
      <c r="CKV2" s="69"/>
      <c r="CKW2" s="69"/>
      <c r="CKX2" s="69"/>
      <c r="CKY2" s="69"/>
      <c r="CKZ2" s="69"/>
      <c r="CLA2" s="69"/>
      <c r="CLB2" s="69"/>
      <c r="CLC2" s="69"/>
      <c r="CLD2" s="69"/>
      <c r="CLE2" s="69"/>
      <c r="CLF2" s="69"/>
      <c r="CLG2" s="69"/>
      <c r="CLH2" s="69"/>
      <c r="CLI2" s="69"/>
      <c r="CLJ2" s="69"/>
      <c r="CLK2" s="69"/>
      <c r="CLL2" s="69"/>
      <c r="CLM2" s="69"/>
      <c r="CLN2" s="69"/>
      <c r="CLO2" s="69"/>
      <c r="CLP2" s="69"/>
      <c r="CLQ2" s="69"/>
      <c r="CLR2" s="69"/>
      <c r="CLS2" s="69"/>
      <c r="CLT2" s="72"/>
      <c r="CQO2" s="68"/>
      <c r="CQP2" s="69"/>
      <c r="CQQ2" s="69"/>
      <c r="CQR2" s="69"/>
      <c r="CQS2" s="69"/>
      <c r="CQT2" s="69"/>
      <c r="CQU2" s="69"/>
      <c r="CQV2" s="69"/>
      <c r="CQW2" s="69"/>
      <c r="CQX2" s="69"/>
      <c r="CQY2" s="69"/>
      <c r="CQZ2" s="69"/>
      <c r="CRA2" s="69"/>
      <c r="CRB2" s="69"/>
      <c r="CRC2" s="69"/>
      <c r="CRD2" s="69"/>
      <c r="CRE2" s="69"/>
      <c r="CRF2" s="69"/>
      <c r="CRG2" s="69"/>
      <c r="CRH2" s="69"/>
      <c r="CRI2" s="69"/>
      <c r="CRJ2" s="69"/>
      <c r="CRK2" s="70"/>
      <c r="CRL2" s="69"/>
      <c r="CRM2" s="69"/>
      <c r="CRN2" s="69"/>
      <c r="CRO2" s="69"/>
      <c r="CRP2" s="69"/>
      <c r="CRQ2" s="69"/>
      <c r="CRR2" s="69"/>
      <c r="CRS2" s="69"/>
      <c r="CRT2" s="69"/>
      <c r="CRU2" s="69"/>
      <c r="CRV2" s="69"/>
      <c r="CRW2" s="69"/>
      <c r="CRX2" s="69"/>
      <c r="CRY2" s="69"/>
      <c r="CRZ2" s="69"/>
      <c r="CSA2" s="69"/>
      <c r="CSB2" s="69"/>
      <c r="CSC2" s="69"/>
      <c r="CSD2" s="69"/>
      <c r="CSE2" s="69"/>
      <c r="CSF2" s="71"/>
      <c r="CSG2" s="71"/>
      <c r="CSH2" s="69"/>
      <c r="CSI2" s="69"/>
      <c r="CSJ2" s="69"/>
      <c r="CSK2" s="69"/>
      <c r="CSL2" s="69"/>
      <c r="CSM2" s="69"/>
      <c r="CSN2" s="69"/>
      <c r="CSO2" s="69"/>
      <c r="CSP2" s="69"/>
      <c r="CSQ2" s="69"/>
      <c r="CSR2" s="69"/>
      <c r="CSS2" s="69"/>
      <c r="CST2" s="69"/>
      <c r="CSU2" s="69"/>
      <c r="CSV2" s="69"/>
      <c r="CSW2" s="69"/>
      <c r="CSX2" s="69"/>
      <c r="CSY2" s="69"/>
      <c r="CSZ2" s="69"/>
      <c r="CTA2" s="69"/>
      <c r="CTB2" s="69"/>
      <c r="CTC2" s="69"/>
      <c r="CTD2" s="69"/>
      <c r="CTE2" s="69"/>
      <c r="CTF2" s="69"/>
      <c r="CTG2" s="69"/>
      <c r="CTH2" s="69"/>
      <c r="CTI2" s="69"/>
      <c r="CTJ2" s="69"/>
      <c r="CTK2" s="69"/>
      <c r="CTL2" s="69"/>
      <c r="CTM2" s="69"/>
      <c r="CTN2" s="69"/>
      <c r="CTO2" s="69"/>
      <c r="CTP2" s="69"/>
      <c r="CTQ2" s="69"/>
      <c r="CTR2" s="69"/>
      <c r="CTS2" s="72"/>
      <c r="CYN2" s="68"/>
      <c r="CYO2" s="69"/>
      <c r="CYP2" s="69"/>
      <c r="CYQ2" s="69"/>
      <c r="CYR2" s="69"/>
      <c r="CYS2" s="69"/>
      <c r="CYT2" s="69"/>
      <c r="CYU2" s="69"/>
      <c r="CYV2" s="69"/>
      <c r="CYW2" s="69"/>
      <c r="CYX2" s="69"/>
      <c r="CYY2" s="69"/>
      <c r="CYZ2" s="69"/>
      <c r="CZA2" s="69"/>
      <c r="CZB2" s="69"/>
      <c r="CZC2" s="69"/>
      <c r="CZD2" s="69"/>
      <c r="CZE2" s="69"/>
      <c r="CZF2" s="69"/>
      <c r="CZG2" s="69"/>
      <c r="CZH2" s="69"/>
      <c r="CZI2" s="69"/>
      <c r="CZJ2" s="70"/>
      <c r="CZK2" s="69"/>
      <c r="CZL2" s="69"/>
      <c r="CZM2" s="69"/>
      <c r="CZN2" s="69"/>
      <c r="CZO2" s="69"/>
      <c r="CZP2" s="69"/>
      <c r="CZQ2" s="69"/>
      <c r="CZR2" s="69"/>
      <c r="CZS2" s="69"/>
      <c r="CZT2" s="69"/>
      <c r="CZU2" s="69"/>
      <c r="CZV2" s="69"/>
      <c r="CZW2" s="69"/>
      <c r="CZX2" s="69"/>
      <c r="CZY2" s="69"/>
      <c r="CZZ2" s="69"/>
      <c r="DAA2" s="69"/>
      <c r="DAB2" s="69"/>
      <c r="DAC2" s="69"/>
      <c r="DAD2" s="69"/>
      <c r="DAE2" s="71"/>
      <c r="DAF2" s="71"/>
      <c r="DAG2" s="69"/>
      <c r="DAH2" s="69"/>
      <c r="DAI2" s="69"/>
      <c r="DAJ2" s="69"/>
      <c r="DAK2" s="69"/>
      <c r="DAL2" s="69"/>
      <c r="DAM2" s="69"/>
      <c r="DAN2" s="69"/>
      <c r="DAO2" s="69"/>
      <c r="DAP2" s="69"/>
      <c r="DAQ2" s="69"/>
      <c r="DAR2" s="69"/>
      <c r="DAS2" s="69"/>
      <c r="DAT2" s="69"/>
      <c r="DAU2" s="69"/>
      <c r="DAV2" s="69"/>
      <c r="DAW2" s="69"/>
      <c r="DAX2" s="69"/>
      <c r="DAY2" s="69"/>
      <c r="DAZ2" s="69"/>
      <c r="DBA2" s="69"/>
      <c r="DBB2" s="69"/>
      <c r="DBC2" s="69"/>
      <c r="DBD2" s="69"/>
      <c r="DBE2" s="69"/>
      <c r="DBF2" s="69"/>
      <c r="DBG2" s="69"/>
      <c r="DBH2" s="69"/>
      <c r="DBI2" s="69"/>
      <c r="DBJ2" s="69"/>
      <c r="DBK2" s="69"/>
      <c r="DBL2" s="69"/>
      <c r="DBM2" s="69"/>
      <c r="DBN2" s="69"/>
      <c r="DBO2" s="69"/>
      <c r="DBP2" s="69"/>
      <c r="DBQ2" s="69"/>
      <c r="DBR2" s="72"/>
      <c r="DGM2" s="68"/>
      <c r="DGN2" s="69"/>
      <c r="DGO2" s="69"/>
      <c r="DGP2" s="69"/>
      <c r="DGQ2" s="69"/>
      <c r="DGR2" s="69"/>
      <c r="DGS2" s="69"/>
      <c r="DGT2" s="69"/>
      <c r="DGU2" s="69"/>
      <c r="DGV2" s="69"/>
      <c r="DGW2" s="69"/>
      <c r="DGX2" s="69"/>
      <c r="DGY2" s="69"/>
      <c r="DGZ2" s="69"/>
      <c r="DHA2" s="69"/>
      <c r="DHB2" s="69"/>
      <c r="DHC2" s="69"/>
      <c r="DHD2" s="69"/>
      <c r="DHE2" s="69"/>
      <c r="DHF2" s="69"/>
      <c r="DHG2" s="69"/>
      <c r="DHH2" s="69"/>
      <c r="DHI2" s="70"/>
      <c r="DHJ2" s="69"/>
      <c r="DHK2" s="69"/>
      <c r="DHL2" s="69"/>
      <c r="DHM2" s="69"/>
      <c r="DHN2" s="69"/>
      <c r="DHO2" s="69"/>
      <c r="DHP2" s="69"/>
      <c r="DHQ2" s="69"/>
      <c r="DHR2" s="69"/>
      <c r="DHS2" s="69"/>
      <c r="DHT2" s="69"/>
      <c r="DHU2" s="69"/>
      <c r="DHV2" s="69"/>
      <c r="DHW2" s="69"/>
      <c r="DHX2" s="69"/>
      <c r="DHY2" s="69"/>
      <c r="DHZ2" s="69"/>
      <c r="DIA2" s="69"/>
      <c r="DIB2" s="69"/>
      <c r="DIC2" s="69"/>
      <c r="DID2" s="71"/>
      <c r="DIE2" s="71"/>
      <c r="DIF2" s="69"/>
      <c r="DIG2" s="69"/>
      <c r="DIH2" s="69"/>
      <c r="DII2" s="69"/>
      <c r="DIJ2" s="69"/>
      <c r="DIK2" s="69"/>
      <c r="DIL2" s="69"/>
      <c r="DIM2" s="69"/>
      <c r="DIN2" s="69"/>
      <c r="DIO2" s="69"/>
      <c r="DIP2" s="69"/>
      <c r="DIQ2" s="69"/>
      <c r="DIR2" s="69"/>
      <c r="DIS2" s="69"/>
      <c r="DIT2" s="69"/>
      <c r="DIU2" s="69"/>
      <c r="DIV2" s="69"/>
      <c r="DIW2" s="69"/>
      <c r="DIX2" s="69"/>
      <c r="DIY2" s="69"/>
      <c r="DIZ2" s="69"/>
      <c r="DJA2" s="69"/>
      <c r="DJB2" s="69"/>
      <c r="DJC2" s="69"/>
      <c r="DJD2" s="69"/>
      <c r="DJE2" s="69"/>
      <c r="DJF2" s="69"/>
      <c r="DJG2" s="69"/>
      <c r="DJH2" s="69"/>
      <c r="DJI2" s="69"/>
      <c r="DJJ2" s="69"/>
      <c r="DJK2" s="69"/>
      <c r="DJL2" s="69"/>
      <c r="DJM2" s="69"/>
      <c r="DJN2" s="69"/>
      <c r="DJO2" s="69"/>
      <c r="DJP2" s="69"/>
      <c r="DJQ2" s="72"/>
      <c r="DOL2" s="68"/>
      <c r="DOM2" s="69"/>
      <c r="DON2" s="69"/>
      <c r="DOO2" s="69"/>
      <c r="DOP2" s="69"/>
      <c r="DOQ2" s="69"/>
      <c r="DOR2" s="69"/>
      <c r="DOS2" s="69"/>
      <c r="DOT2" s="69"/>
      <c r="DOU2" s="69"/>
      <c r="DOV2" s="69"/>
      <c r="DOW2" s="69"/>
      <c r="DOX2" s="69"/>
      <c r="DOY2" s="69"/>
      <c r="DOZ2" s="69"/>
      <c r="DPA2" s="69"/>
      <c r="DPB2" s="69"/>
      <c r="DPC2" s="69"/>
      <c r="DPD2" s="69"/>
      <c r="DPE2" s="69"/>
      <c r="DPF2" s="69"/>
      <c r="DPG2" s="69"/>
      <c r="DPH2" s="70"/>
      <c r="DPI2" s="69"/>
      <c r="DPJ2" s="69"/>
      <c r="DPK2" s="69"/>
      <c r="DPL2" s="69"/>
      <c r="DPM2" s="69"/>
      <c r="DPN2" s="69"/>
      <c r="DPO2" s="69"/>
      <c r="DPP2" s="69"/>
      <c r="DPQ2" s="69"/>
      <c r="DPR2" s="69"/>
      <c r="DPS2" s="69"/>
      <c r="DPT2" s="69"/>
      <c r="DPU2" s="69"/>
      <c r="DPV2" s="69"/>
      <c r="DPW2" s="69"/>
      <c r="DPX2" s="69"/>
      <c r="DPY2" s="69"/>
      <c r="DPZ2" s="69"/>
      <c r="DQA2" s="69"/>
      <c r="DQB2" s="69"/>
      <c r="DQC2" s="71"/>
      <c r="DQD2" s="71"/>
      <c r="DQE2" s="69"/>
      <c r="DQF2" s="69"/>
      <c r="DQG2" s="69"/>
      <c r="DQH2" s="69"/>
      <c r="DQI2" s="69"/>
      <c r="DQJ2" s="69"/>
      <c r="DQK2" s="69"/>
      <c r="DQL2" s="69"/>
      <c r="DQM2" s="69"/>
      <c r="DQN2" s="69"/>
      <c r="DQO2" s="69"/>
      <c r="DQP2" s="69"/>
      <c r="DQQ2" s="69"/>
      <c r="DQR2" s="69"/>
      <c r="DQS2" s="69"/>
      <c r="DQT2" s="69"/>
      <c r="DQU2" s="69"/>
      <c r="DQV2" s="69"/>
      <c r="DQW2" s="69"/>
      <c r="DQX2" s="69"/>
      <c r="DQY2" s="69"/>
      <c r="DQZ2" s="69"/>
      <c r="DRA2" s="69"/>
      <c r="DRB2" s="69"/>
      <c r="DRC2" s="69"/>
      <c r="DRD2" s="69"/>
      <c r="DRE2" s="69"/>
      <c r="DRF2" s="69"/>
      <c r="DRG2" s="69"/>
      <c r="DRH2" s="69"/>
      <c r="DRI2" s="69"/>
      <c r="DRJ2" s="69"/>
      <c r="DRK2" s="69"/>
      <c r="DRL2" s="69"/>
      <c r="DRM2" s="69"/>
      <c r="DRN2" s="69"/>
      <c r="DRO2" s="69"/>
      <c r="DRP2" s="72"/>
      <c r="DWK2" s="68"/>
      <c r="DWL2" s="69"/>
      <c r="DWM2" s="69"/>
      <c r="DWN2" s="69"/>
      <c r="DWO2" s="69"/>
      <c r="DWP2" s="69"/>
      <c r="DWQ2" s="69"/>
      <c r="DWR2" s="69"/>
      <c r="DWS2" s="69"/>
      <c r="DWT2" s="69"/>
      <c r="DWU2" s="69"/>
      <c r="DWV2" s="69"/>
      <c r="DWW2" s="69"/>
      <c r="DWX2" s="69"/>
      <c r="DWY2" s="69"/>
      <c r="DWZ2" s="69"/>
      <c r="DXA2" s="69"/>
      <c r="DXB2" s="69"/>
      <c r="DXC2" s="69"/>
      <c r="DXD2" s="69"/>
      <c r="DXE2" s="69"/>
      <c r="DXF2" s="69"/>
      <c r="DXG2" s="70"/>
      <c r="DXH2" s="69"/>
      <c r="DXI2" s="69"/>
      <c r="DXJ2" s="69"/>
      <c r="DXK2" s="69"/>
      <c r="DXL2" s="69"/>
      <c r="DXM2" s="69"/>
      <c r="DXN2" s="69"/>
      <c r="DXO2" s="69"/>
      <c r="DXP2" s="69"/>
      <c r="DXQ2" s="69"/>
      <c r="DXR2" s="69"/>
      <c r="DXS2" s="69"/>
      <c r="DXT2" s="69"/>
      <c r="DXU2" s="69"/>
      <c r="DXV2" s="69"/>
      <c r="DXW2" s="69"/>
      <c r="DXX2" s="69"/>
      <c r="DXY2" s="69"/>
      <c r="DXZ2" s="69"/>
      <c r="DYA2" s="69"/>
      <c r="DYB2" s="71"/>
      <c r="DYC2" s="71"/>
      <c r="DYD2" s="69"/>
      <c r="DYE2" s="69"/>
      <c r="DYF2" s="69"/>
      <c r="DYG2" s="69"/>
      <c r="DYH2" s="69"/>
      <c r="DYI2" s="69"/>
      <c r="DYJ2" s="69"/>
      <c r="DYK2" s="69"/>
      <c r="DYL2" s="69"/>
      <c r="DYM2" s="69"/>
      <c r="DYN2" s="69"/>
      <c r="DYO2" s="69"/>
      <c r="DYP2" s="69"/>
      <c r="DYQ2" s="69"/>
      <c r="DYR2" s="69"/>
      <c r="DYS2" s="69"/>
      <c r="DYT2" s="69"/>
      <c r="DYU2" s="69"/>
      <c r="DYV2" s="69"/>
      <c r="DYW2" s="69"/>
      <c r="DYX2" s="69"/>
      <c r="DYY2" s="69"/>
      <c r="DYZ2" s="69"/>
      <c r="DZA2" s="69"/>
      <c r="DZB2" s="69"/>
      <c r="DZC2" s="69"/>
      <c r="DZD2" s="69"/>
      <c r="DZE2" s="69"/>
      <c r="DZF2" s="69"/>
      <c r="DZG2" s="69"/>
      <c r="DZH2" s="69"/>
      <c r="DZI2" s="69"/>
      <c r="DZJ2" s="69"/>
      <c r="DZK2" s="69"/>
      <c r="DZL2" s="69"/>
      <c r="DZM2" s="69"/>
      <c r="DZN2" s="69"/>
      <c r="DZO2" s="72"/>
      <c r="EEJ2" s="68"/>
      <c r="EEK2" s="69"/>
      <c r="EEL2" s="69"/>
      <c r="EEM2" s="69"/>
      <c r="EEN2" s="69"/>
      <c r="EEO2" s="69"/>
      <c r="EEP2" s="69"/>
      <c r="EEQ2" s="69"/>
      <c r="EER2" s="69"/>
      <c r="EES2" s="69"/>
      <c r="EET2" s="69"/>
      <c r="EEU2" s="69"/>
      <c r="EEV2" s="69"/>
      <c r="EEW2" s="69"/>
      <c r="EEX2" s="69"/>
      <c r="EEY2" s="69"/>
      <c r="EEZ2" s="69"/>
      <c r="EFA2" s="69"/>
      <c r="EFB2" s="69"/>
      <c r="EFC2" s="69"/>
      <c r="EFD2" s="69"/>
      <c r="EFE2" s="69"/>
      <c r="EFF2" s="70"/>
      <c r="EFG2" s="69"/>
      <c r="EFH2" s="69"/>
      <c r="EFI2" s="69"/>
      <c r="EFJ2" s="69"/>
      <c r="EFK2" s="69"/>
      <c r="EFL2" s="69"/>
      <c r="EFM2" s="69"/>
      <c r="EFN2" s="69"/>
      <c r="EFO2" s="69"/>
      <c r="EFP2" s="69"/>
      <c r="EFQ2" s="69"/>
      <c r="EFR2" s="69"/>
      <c r="EFS2" s="69"/>
      <c r="EFT2" s="69"/>
      <c r="EFU2" s="69"/>
      <c r="EFV2" s="69"/>
      <c r="EFW2" s="69"/>
      <c r="EFX2" s="69"/>
      <c r="EFY2" s="69"/>
      <c r="EFZ2" s="69"/>
      <c r="EGA2" s="71"/>
      <c r="EGB2" s="71"/>
      <c r="EGC2" s="69"/>
      <c r="EGD2" s="69"/>
      <c r="EGE2" s="69"/>
      <c r="EGF2" s="69"/>
      <c r="EGG2" s="69"/>
      <c r="EGH2" s="69"/>
      <c r="EGI2" s="69"/>
      <c r="EGJ2" s="69"/>
      <c r="EGK2" s="69"/>
      <c r="EGL2" s="69"/>
      <c r="EGM2" s="69"/>
      <c r="EGN2" s="69"/>
      <c r="EGO2" s="69"/>
      <c r="EGP2" s="69"/>
      <c r="EGQ2" s="69"/>
      <c r="EGR2" s="69"/>
      <c r="EGS2" s="69"/>
      <c r="EGT2" s="69"/>
      <c r="EGU2" s="69"/>
      <c r="EGV2" s="69"/>
      <c r="EGW2" s="69"/>
      <c r="EGX2" s="69"/>
      <c r="EGY2" s="69"/>
      <c r="EGZ2" s="69"/>
      <c r="EHA2" s="69"/>
      <c r="EHB2" s="69"/>
      <c r="EHC2" s="69"/>
      <c r="EHD2" s="69"/>
      <c r="EHE2" s="69"/>
      <c r="EHF2" s="69"/>
      <c r="EHG2" s="69"/>
      <c r="EHH2" s="69"/>
      <c r="EHI2" s="69"/>
      <c r="EHJ2" s="69"/>
      <c r="EHK2" s="69"/>
      <c r="EHL2" s="69"/>
      <c r="EHM2" s="69"/>
      <c r="EHN2" s="72"/>
      <c r="EMI2" s="68"/>
      <c r="EMJ2" s="69"/>
      <c r="EMK2" s="69"/>
      <c r="EML2" s="69"/>
      <c r="EMM2" s="69"/>
      <c r="EMN2" s="69"/>
      <c r="EMO2" s="69"/>
      <c r="EMP2" s="69"/>
      <c r="EMQ2" s="69"/>
      <c r="EMR2" s="69"/>
      <c r="EMS2" s="69"/>
      <c r="EMT2" s="69"/>
      <c r="EMU2" s="69"/>
      <c r="EMV2" s="69"/>
      <c r="EMW2" s="69"/>
      <c r="EMX2" s="69"/>
      <c r="EMY2" s="69"/>
      <c r="EMZ2" s="69"/>
      <c r="ENA2" s="69"/>
      <c r="ENB2" s="69"/>
      <c r="ENC2" s="69"/>
      <c r="END2" s="69"/>
      <c r="ENE2" s="70"/>
      <c r="ENF2" s="69"/>
      <c r="ENG2" s="69"/>
      <c r="ENH2" s="69"/>
      <c r="ENI2" s="69"/>
      <c r="ENJ2" s="69"/>
      <c r="ENK2" s="69"/>
      <c r="ENL2" s="69"/>
      <c r="ENM2" s="69"/>
      <c r="ENN2" s="69"/>
      <c r="ENO2" s="69"/>
      <c r="ENP2" s="69"/>
      <c r="ENQ2" s="69"/>
      <c r="ENR2" s="69"/>
      <c r="ENS2" s="69"/>
      <c r="ENT2" s="69"/>
      <c r="ENU2" s="69"/>
      <c r="ENV2" s="69"/>
      <c r="ENW2" s="69"/>
      <c r="ENX2" s="69"/>
      <c r="ENY2" s="69"/>
      <c r="ENZ2" s="71"/>
      <c r="EOA2" s="71"/>
      <c r="EOB2" s="69"/>
      <c r="EOC2" s="69"/>
      <c r="EOD2" s="69"/>
      <c r="EOE2" s="69"/>
      <c r="EOF2" s="69"/>
      <c r="EOG2" s="69"/>
      <c r="EOH2" s="69"/>
      <c r="EOI2" s="69"/>
      <c r="EOJ2" s="69"/>
      <c r="EOK2" s="69"/>
      <c r="EOL2" s="69"/>
      <c r="EOM2" s="69"/>
      <c r="EON2" s="69"/>
      <c r="EOO2" s="69"/>
      <c r="EOP2" s="69"/>
      <c r="EOQ2" s="69"/>
      <c r="EOR2" s="69"/>
      <c r="EOS2" s="69"/>
      <c r="EOT2" s="69"/>
      <c r="EOU2" s="69"/>
      <c r="EOV2" s="69"/>
      <c r="EOW2" s="69"/>
      <c r="EOX2" s="69"/>
      <c r="EOY2" s="69"/>
      <c r="EOZ2" s="69"/>
      <c r="EPA2" s="69"/>
      <c r="EPB2" s="69"/>
      <c r="EPC2" s="69"/>
      <c r="EPD2" s="69"/>
      <c r="EPE2" s="69"/>
      <c r="EPF2" s="69"/>
      <c r="EPG2" s="69"/>
      <c r="EPH2" s="69"/>
      <c r="EPI2" s="69"/>
      <c r="EPJ2" s="69"/>
      <c r="EPK2" s="69"/>
      <c r="EPL2" s="69"/>
      <c r="EPM2" s="72"/>
      <c r="EUH2" s="68"/>
      <c r="EUI2" s="69"/>
      <c r="EUJ2" s="69"/>
      <c r="EUK2" s="69"/>
      <c r="EUL2" s="69"/>
      <c r="EUM2" s="69"/>
      <c r="EUN2" s="69"/>
      <c r="EUO2" s="69"/>
      <c r="EUP2" s="69"/>
      <c r="EUQ2" s="69"/>
      <c r="EUR2" s="69"/>
      <c r="EUS2" s="69"/>
      <c r="EUT2" s="69"/>
      <c r="EUU2" s="69"/>
      <c r="EUV2" s="69"/>
      <c r="EUW2" s="69"/>
      <c r="EUX2" s="69"/>
      <c r="EUY2" s="69"/>
      <c r="EUZ2" s="69"/>
      <c r="EVA2" s="69"/>
      <c r="EVB2" s="69"/>
      <c r="EVC2" s="69"/>
      <c r="EVD2" s="70"/>
      <c r="EVE2" s="69"/>
      <c r="EVF2" s="69"/>
      <c r="EVG2" s="69"/>
      <c r="EVH2" s="69"/>
      <c r="EVI2" s="69"/>
      <c r="EVJ2" s="69"/>
      <c r="EVK2" s="69"/>
      <c r="EVL2" s="69"/>
      <c r="EVM2" s="69"/>
      <c r="EVN2" s="69"/>
      <c r="EVO2" s="69"/>
      <c r="EVP2" s="69"/>
      <c r="EVQ2" s="69"/>
      <c r="EVR2" s="69"/>
      <c r="EVS2" s="69"/>
      <c r="EVT2" s="69"/>
      <c r="EVU2" s="69"/>
      <c r="EVV2" s="69"/>
      <c r="EVW2" s="69"/>
      <c r="EVX2" s="69"/>
      <c r="EVY2" s="71"/>
      <c r="EVZ2" s="71"/>
      <c r="EWA2" s="69"/>
      <c r="EWB2" s="69"/>
      <c r="EWC2" s="69"/>
      <c r="EWD2" s="69"/>
      <c r="EWE2" s="69"/>
      <c r="EWF2" s="69"/>
      <c r="EWG2" s="69"/>
      <c r="EWH2" s="69"/>
      <c r="EWI2" s="69"/>
      <c r="EWJ2" s="69"/>
      <c r="EWK2" s="69"/>
      <c r="EWL2" s="69"/>
      <c r="EWM2" s="69"/>
      <c r="EWN2" s="69"/>
      <c r="EWO2" s="69"/>
      <c r="EWP2" s="69"/>
      <c r="EWQ2" s="69"/>
      <c r="EWR2" s="69"/>
      <c r="EWS2" s="69"/>
      <c r="EWT2" s="69"/>
      <c r="EWU2" s="69"/>
      <c r="EWV2" s="69"/>
      <c r="EWW2" s="69"/>
      <c r="EWX2" s="69"/>
      <c r="EWY2" s="69"/>
      <c r="EWZ2" s="69"/>
      <c r="EXA2" s="69"/>
      <c r="EXB2" s="69"/>
      <c r="EXC2" s="69"/>
      <c r="EXD2" s="69"/>
      <c r="EXE2" s="69"/>
      <c r="EXF2" s="69"/>
      <c r="EXG2" s="69"/>
      <c r="EXH2" s="69"/>
      <c r="EXI2" s="69"/>
      <c r="EXJ2" s="69"/>
      <c r="EXK2" s="69"/>
      <c r="EXL2" s="72"/>
      <c r="FCG2" s="68"/>
      <c r="FCH2" s="69"/>
      <c r="FCI2" s="69"/>
      <c r="FCJ2" s="69"/>
      <c r="FCK2" s="69"/>
      <c r="FCL2" s="69"/>
      <c r="FCM2" s="69"/>
      <c r="FCN2" s="69"/>
      <c r="FCO2" s="69"/>
      <c r="FCP2" s="69"/>
      <c r="FCQ2" s="69"/>
      <c r="FCR2" s="69"/>
      <c r="FCS2" s="69"/>
      <c r="FCT2" s="69"/>
      <c r="FCU2" s="69"/>
      <c r="FCV2" s="69"/>
      <c r="FCW2" s="69"/>
      <c r="FCX2" s="69"/>
      <c r="FCY2" s="69"/>
      <c r="FCZ2" s="69"/>
      <c r="FDA2" s="69"/>
      <c r="FDB2" s="69"/>
      <c r="FDC2" s="70"/>
      <c r="FDD2" s="69"/>
      <c r="FDE2" s="69"/>
      <c r="FDF2" s="69"/>
      <c r="FDG2" s="69"/>
      <c r="FDH2" s="69"/>
      <c r="FDI2" s="69"/>
      <c r="FDJ2" s="69"/>
      <c r="FDK2" s="69"/>
      <c r="FDL2" s="69"/>
      <c r="FDM2" s="69"/>
      <c r="FDN2" s="69"/>
      <c r="FDO2" s="69"/>
      <c r="FDP2" s="69"/>
      <c r="FDQ2" s="69"/>
      <c r="FDR2" s="69"/>
      <c r="FDS2" s="69"/>
      <c r="FDT2" s="69"/>
      <c r="FDU2" s="69"/>
      <c r="FDV2" s="69"/>
      <c r="FDW2" s="69"/>
      <c r="FDX2" s="71"/>
      <c r="FDY2" s="71"/>
      <c r="FDZ2" s="69"/>
      <c r="FEA2" s="69"/>
      <c r="FEB2" s="69"/>
      <c r="FEC2" s="69"/>
      <c r="FED2" s="69"/>
      <c r="FEE2" s="69"/>
      <c r="FEF2" s="69"/>
      <c r="FEG2" s="69"/>
      <c r="FEH2" s="69"/>
      <c r="FEI2" s="69"/>
      <c r="FEJ2" s="69"/>
      <c r="FEK2" s="69"/>
      <c r="FEL2" s="69"/>
      <c r="FEM2" s="69"/>
      <c r="FEN2" s="69"/>
      <c r="FEO2" s="69"/>
      <c r="FEP2" s="69"/>
      <c r="FEQ2" s="69"/>
      <c r="FER2" s="69"/>
      <c r="FES2" s="69"/>
      <c r="FET2" s="69"/>
      <c r="FEU2" s="69"/>
      <c r="FEV2" s="69"/>
      <c r="FEW2" s="69"/>
      <c r="FEX2" s="69"/>
      <c r="FEY2" s="69"/>
      <c r="FEZ2" s="69"/>
      <c r="FFA2" s="69"/>
      <c r="FFB2" s="69"/>
      <c r="FFC2" s="69"/>
      <c r="FFD2" s="69"/>
      <c r="FFE2" s="69"/>
      <c r="FFF2" s="69"/>
      <c r="FFG2" s="69"/>
      <c r="FFH2" s="69"/>
      <c r="FFI2" s="69"/>
      <c r="FFJ2" s="69"/>
      <c r="FFK2" s="72"/>
      <c r="FKF2" s="68"/>
      <c r="FKG2" s="69"/>
      <c r="FKH2" s="69"/>
      <c r="FKI2" s="69"/>
      <c r="FKJ2" s="69"/>
      <c r="FKK2" s="69"/>
      <c r="FKL2" s="69"/>
      <c r="FKM2" s="69"/>
      <c r="FKN2" s="69"/>
      <c r="FKO2" s="69"/>
      <c r="FKP2" s="69"/>
      <c r="FKQ2" s="69"/>
      <c r="FKR2" s="69"/>
      <c r="FKS2" s="69"/>
      <c r="FKT2" s="69"/>
      <c r="FKU2" s="69"/>
      <c r="FKV2" s="69"/>
      <c r="FKW2" s="69"/>
      <c r="FKX2" s="69"/>
      <c r="FKY2" s="69"/>
      <c r="FKZ2" s="69"/>
      <c r="FLA2" s="69"/>
      <c r="FLB2" s="70"/>
      <c r="FLC2" s="69"/>
      <c r="FLD2" s="69"/>
      <c r="FLE2" s="69"/>
      <c r="FLF2" s="69"/>
      <c r="FLG2" s="69"/>
      <c r="FLH2" s="69"/>
      <c r="FLI2" s="69"/>
      <c r="FLJ2" s="69"/>
      <c r="FLK2" s="69"/>
      <c r="FLL2" s="69"/>
      <c r="FLM2" s="69"/>
      <c r="FLN2" s="69"/>
      <c r="FLO2" s="69"/>
      <c r="FLP2" s="69"/>
      <c r="FLQ2" s="69"/>
      <c r="FLR2" s="69"/>
      <c r="FLS2" s="69"/>
      <c r="FLT2" s="69"/>
      <c r="FLU2" s="69"/>
      <c r="FLV2" s="69"/>
      <c r="FLW2" s="71"/>
      <c r="FLX2" s="71"/>
      <c r="FLY2" s="69"/>
      <c r="FLZ2" s="69"/>
      <c r="FMA2" s="69"/>
      <c r="FMB2" s="69"/>
      <c r="FMC2" s="69"/>
      <c r="FMD2" s="69"/>
      <c r="FME2" s="69"/>
      <c r="FMF2" s="69"/>
      <c r="FMG2" s="69"/>
      <c r="FMH2" s="69"/>
      <c r="FMI2" s="69"/>
      <c r="FMJ2" s="69"/>
      <c r="FMK2" s="69"/>
      <c r="FML2" s="69"/>
      <c r="FMM2" s="69"/>
      <c r="FMN2" s="69"/>
      <c r="FMO2" s="69"/>
      <c r="FMP2" s="69"/>
      <c r="FMQ2" s="69"/>
      <c r="FMR2" s="69"/>
      <c r="FMS2" s="69"/>
      <c r="FMT2" s="69"/>
      <c r="FMU2" s="69"/>
      <c r="FMV2" s="69"/>
      <c r="FMW2" s="69"/>
      <c r="FMX2" s="69"/>
      <c r="FMY2" s="69"/>
      <c r="FMZ2" s="69"/>
      <c r="FNA2" s="69"/>
      <c r="FNB2" s="69"/>
      <c r="FNC2" s="69"/>
      <c r="FND2" s="69"/>
      <c r="FNE2" s="69"/>
      <c r="FNF2" s="69"/>
      <c r="FNG2" s="69"/>
      <c r="FNH2" s="69"/>
      <c r="FNI2" s="69"/>
      <c r="FNJ2" s="72"/>
      <c r="FSE2" s="68"/>
      <c r="FSF2" s="69"/>
      <c r="FSG2" s="69"/>
      <c r="FSH2" s="69"/>
      <c r="FSI2" s="69"/>
      <c r="FSJ2" s="69"/>
      <c r="FSK2" s="69"/>
      <c r="FSL2" s="69"/>
      <c r="FSM2" s="69"/>
      <c r="FSN2" s="69"/>
      <c r="FSO2" s="69"/>
      <c r="FSP2" s="69"/>
      <c r="FSQ2" s="69"/>
      <c r="FSR2" s="69"/>
      <c r="FSS2" s="69"/>
      <c r="FST2" s="69"/>
      <c r="FSU2" s="69"/>
      <c r="FSV2" s="69"/>
      <c r="FSW2" s="69"/>
      <c r="FSX2" s="69"/>
      <c r="FSY2" s="69"/>
      <c r="FSZ2" s="69"/>
      <c r="FTA2" s="70"/>
      <c r="FTB2" s="69"/>
      <c r="FTC2" s="69"/>
      <c r="FTD2" s="69"/>
      <c r="FTE2" s="69"/>
      <c r="FTF2" s="69"/>
      <c r="FTG2" s="69"/>
      <c r="FTH2" s="69"/>
      <c r="FTI2" s="69"/>
      <c r="FTJ2" s="69"/>
      <c r="FTK2" s="69"/>
      <c r="FTL2" s="69"/>
      <c r="FTM2" s="69"/>
      <c r="FTN2" s="69"/>
      <c r="FTO2" s="69"/>
      <c r="FTP2" s="69"/>
      <c r="FTQ2" s="69"/>
      <c r="FTR2" s="69"/>
      <c r="FTS2" s="69"/>
      <c r="FTT2" s="69"/>
      <c r="FTU2" s="69"/>
      <c r="FTV2" s="71"/>
      <c r="FTW2" s="71"/>
      <c r="FTX2" s="69"/>
      <c r="FTY2" s="69"/>
      <c r="FTZ2" s="69"/>
      <c r="FUA2" s="69"/>
      <c r="FUB2" s="69"/>
      <c r="FUC2" s="69"/>
      <c r="FUD2" s="69"/>
      <c r="FUE2" s="69"/>
      <c r="FUF2" s="69"/>
      <c r="FUG2" s="69"/>
      <c r="FUH2" s="69"/>
      <c r="FUI2" s="69"/>
      <c r="FUJ2" s="69"/>
      <c r="FUK2" s="69"/>
      <c r="FUL2" s="69"/>
      <c r="FUM2" s="69"/>
      <c r="FUN2" s="69"/>
      <c r="FUO2" s="69"/>
      <c r="FUP2" s="69"/>
      <c r="FUQ2" s="69"/>
      <c r="FUR2" s="69"/>
      <c r="FUS2" s="69"/>
      <c r="FUT2" s="69"/>
      <c r="FUU2" s="69"/>
      <c r="FUV2" s="69"/>
      <c r="FUW2" s="69"/>
      <c r="FUX2" s="69"/>
      <c r="FUY2" s="69"/>
      <c r="FUZ2" s="69"/>
      <c r="FVA2" s="69"/>
      <c r="FVB2" s="69"/>
      <c r="FVC2" s="69"/>
      <c r="FVD2" s="69"/>
      <c r="FVE2" s="69"/>
      <c r="FVF2" s="69"/>
      <c r="FVG2" s="69"/>
      <c r="FVH2" s="69"/>
      <c r="FVI2" s="72"/>
      <c r="GAD2" s="68"/>
      <c r="GAE2" s="69"/>
      <c r="GAF2" s="69"/>
      <c r="GAG2" s="69"/>
      <c r="GAH2" s="69"/>
      <c r="GAI2" s="69"/>
      <c r="GAJ2" s="69"/>
      <c r="GAK2" s="69"/>
      <c r="GAL2" s="69"/>
      <c r="GAM2" s="69"/>
      <c r="GAN2" s="69"/>
      <c r="GAO2" s="69"/>
      <c r="GAP2" s="69"/>
      <c r="GAQ2" s="69"/>
      <c r="GAR2" s="69"/>
      <c r="GAS2" s="69"/>
      <c r="GAT2" s="69"/>
      <c r="GAU2" s="69"/>
      <c r="GAV2" s="69"/>
      <c r="GAW2" s="69"/>
      <c r="GAX2" s="69"/>
      <c r="GAY2" s="69"/>
      <c r="GAZ2" s="70"/>
      <c r="GBA2" s="69"/>
      <c r="GBB2" s="69"/>
      <c r="GBC2" s="69"/>
      <c r="GBD2" s="69"/>
      <c r="GBE2" s="69"/>
      <c r="GBF2" s="69"/>
      <c r="GBG2" s="69"/>
      <c r="GBH2" s="69"/>
      <c r="GBI2" s="69"/>
      <c r="GBJ2" s="69"/>
      <c r="GBK2" s="69"/>
      <c r="GBL2" s="69"/>
      <c r="GBM2" s="69"/>
      <c r="GBN2" s="69"/>
      <c r="GBO2" s="69"/>
      <c r="GBP2" s="69"/>
      <c r="GBQ2" s="69"/>
      <c r="GBR2" s="69"/>
      <c r="GBS2" s="69"/>
      <c r="GBT2" s="69"/>
      <c r="GBU2" s="71"/>
      <c r="GBV2" s="71"/>
      <c r="GBW2" s="69"/>
      <c r="GBX2" s="69"/>
      <c r="GBY2" s="69"/>
      <c r="GBZ2" s="69"/>
      <c r="GCA2" s="69"/>
      <c r="GCB2" s="69"/>
      <c r="GCC2" s="69"/>
      <c r="GCD2" s="69"/>
      <c r="GCE2" s="69"/>
      <c r="GCF2" s="69"/>
      <c r="GCG2" s="69"/>
      <c r="GCH2" s="69"/>
      <c r="GCI2" s="69"/>
      <c r="GCJ2" s="69"/>
      <c r="GCK2" s="69"/>
      <c r="GCL2" s="69"/>
      <c r="GCM2" s="69"/>
      <c r="GCN2" s="69"/>
      <c r="GCO2" s="69"/>
      <c r="GCP2" s="69"/>
      <c r="GCQ2" s="69"/>
      <c r="GCR2" s="69"/>
      <c r="GCS2" s="69"/>
      <c r="GCT2" s="69"/>
      <c r="GCU2" s="69"/>
      <c r="GCV2" s="69"/>
      <c r="GCW2" s="69"/>
      <c r="GCX2" s="69"/>
      <c r="GCY2" s="69"/>
      <c r="GCZ2" s="69"/>
      <c r="GDA2" s="69"/>
      <c r="GDB2" s="69"/>
      <c r="GDC2" s="69"/>
      <c r="GDD2" s="69"/>
      <c r="GDE2" s="69"/>
      <c r="GDF2" s="69"/>
      <c r="GDG2" s="69"/>
      <c r="GDH2" s="72"/>
      <c r="GIC2" s="68"/>
      <c r="GID2" s="69"/>
      <c r="GIE2" s="69"/>
      <c r="GIF2" s="69"/>
      <c r="GIG2" s="69"/>
      <c r="GIH2" s="69"/>
      <c r="GII2" s="69"/>
      <c r="GIJ2" s="69"/>
      <c r="GIK2" s="69"/>
      <c r="GIL2" s="69"/>
      <c r="GIM2" s="69"/>
      <c r="GIN2" s="69"/>
      <c r="GIO2" s="69"/>
      <c r="GIP2" s="69"/>
      <c r="GIQ2" s="69"/>
      <c r="GIR2" s="69"/>
      <c r="GIS2" s="69"/>
      <c r="GIT2" s="69"/>
      <c r="GIU2" s="69"/>
      <c r="GIV2" s="69"/>
      <c r="GIW2" s="69"/>
      <c r="GIX2" s="69"/>
      <c r="GIY2" s="70"/>
      <c r="GIZ2" s="69"/>
      <c r="GJA2" s="69"/>
      <c r="GJB2" s="69"/>
      <c r="GJC2" s="69"/>
      <c r="GJD2" s="69"/>
      <c r="GJE2" s="69"/>
      <c r="GJF2" s="69"/>
      <c r="GJG2" s="69"/>
      <c r="GJH2" s="69"/>
      <c r="GJI2" s="69"/>
      <c r="GJJ2" s="69"/>
      <c r="GJK2" s="69"/>
      <c r="GJL2" s="69"/>
      <c r="GJM2" s="69"/>
      <c r="GJN2" s="69"/>
      <c r="GJO2" s="69"/>
      <c r="GJP2" s="69"/>
      <c r="GJQ2" s="69"/>
      <c r="GJR2" s="69"/>
      <c r="GJS2" s="69"/>
      <c r="GJT2" s="71"/>
      <c r="GJU2" s="71"/>
      <c r="GJV2" s="69"/>
      <c r="GJW2" s="69"/>
      <c r="GJX2" s="69"/>
      <c r="GJY2" s="69"/>
      <c r="GJZ2" s="69"/>
      <c r="GKA2" s="69"/>
      <c r="GKB2" s="69"/>
      <c r="GKC2" s="69"/>
      <c r="GKD2" s="69"/>
      <c r="GKE2" s="69"/>
      <c r="GKF2" s="69"/>
      <c r="GKG2" s="69"/>
      <c r="GKH2" s="69"/>
      <c r="GKI2" s="69"/>
      <c r="GKJ2" s="69"/>
      <c r="GKK2" s="69"/>
      <c r="GKL2" s="69"/>
      <c r="GKM2" s="69"/>
      <c r="GKN2" s="69"/>
      <c r="GKO2" s="69"/>
      <c r="GKP2" s="69"/>
      <c r="GKQ2" s="69"/>
      <c r="GKR2" s="69"/>
      <c r="GKS2" s="69"/>
      <c r="GKT2" s="69"/>
      <c r="GKU2" s="69"/>
      <c r="GKV2" s="69"/>
      <c r="GKW2" s="69"/>
      <c r="GKX2" s="69"/>
      <c r="GKY2" s="69"/>
      <c r="GKZ2" s="69"/>
      <c r="GLA2" s="69"/>
      <c r="GLB2" s="69"/>
      <c r="GLC2" s="69"/>
      <c r="GLD2" s="69"/>
      <c r="GLE2" s="69"/>
      <c r="GLF2" s="69"/>
      <c r="GLG2" s="72"/>
      <c r="GQB2" s="68"/>
      <c r="GQC2" s="69"/>
      <c r="GQD2" s="69"/>
      <c r="GQE2" s="69"/>
      <c r="GQF2" s="69"/>
      <c r="GQG2" s="69"/>
      <c r="GQH2" s="69"/>
      <c r="GQI2" s="69"/>
      <c r="GQJ2" s="69"/>
      <c r="GQK2" s="69"/>
      <c r="GQL2" s="69"/>
      <c r="GQM2" s="69"/>
      <c r="GQN2" s="69"/>
      <c r="GQO2" s="69"/>
      <c r="GQP2" s="69"/>
      <c r="GQQ2" s="69"/>
      <c r="GQR2" s="69"/>
      <c r="GQS2" s="69"/>
      <c r="GQT2" s="69"/>
      <c r="GQU2" s="69"/>
      <c r="GQV2" s="69"/>
      <c r="GQW2" s="69"/>
      <c r="GQX2" s="70"/>
      <c r="GQY2" s="69"/>
      <c r="GQZ2" s="69"/>
      <c r="GRA2" s="69"/>
      <c r="GRB2" s="69"/>
      <c r="GRC2" s="69"/>
      <c r="GRD2" s="69"/>
      <c r="GRE2" s="69"/>
      <c r="GRF2" s="69"/>
      <c r="GRG2" s="69"/>
      <c r="GRH2" s="69"/>
      <c r="GRI2" s="69"/>
      <c r="GRJ2" s="69"/>
      <c r="GRK2" s="69"/>
      <c r="GRL2" s="69"/>
      <c r="GRM2" s="69"/>
      <c r="GRN2" s="69"/>
      <c r="GRO2" s="69"/>
      <c r="GRP2" s="69"/>
      <c r="GRQ2" s="69"/>
      <c r="GRR2" s="69"/>
      <c r="GRS2" s="71"/>
      <c r="GRT2" s="71"/>
      <c r="GRU2" s="69"/>
      <c r="GRV2" s="69"/>
      <c r="GRW2" s="69"/>
      <c r="GRX2" s="69"/>
      <c r="GRY2" s="69"/>
      <c r="GRZ2" s="69"/>
      <c r="GSA2" s="69"/>
      <c r="GSB2" s="69"/>
      <c r="GSC2" s="69"/>
      <c r="GSD2" s="69"/>
      <c r="GSE2" s="69"/>
      <c r="GSF2" s="69"/>
      <c r="GSG2" s="69"/>
      <c r="GSH2" s="69"/>
      <c r="GSI2" s="69"/>
      <c r="GSJ2" s="69"/>
      <c r="GSK2" s="69"/>
      <c r="GSL2" s="69"/>
      <c r="GSM2" s="69"/>
      <c r="GSN2" s="69"/>
      <c r="GSO2" s="69"/>
      <c r="GSP2" s="69"/>
      <c r="GSQ2" s="69"/>
      <c r="GSR2" s="69"/>
      <c r="GSS2" s="69"/>
      <c r="GST2" s="69"/>
      <c r="GSU2" s="69"/>
      <c r="GSV2" s="69"/>
      <c r="GSW2" s="69"/>
      <c r="GSX2" s="69"/>
      <c r="GSY2" s="69"/>
      <c r="GSZ2" s="69"/>
      <c r="GTA2" s="69"/>
      <c r="GTB2" s="69"/>
      <c r="GTC2" s="69"/>
      <c r="GTD2" s="69"/>
      <c r="GTE2" s="69"/>
      <c r="GTF2" s="72"/>
      <c r="GYA2" s="68"/>
      <c r="GYB2" s="69"/>
      <c r="GYC2" s="69"/>
      <c r="GYD2" s="69"/>
      <c r="GYE2" s="69"/>
      <c r="GYF2" s="69"/>
      <c r="GYG2" s="69"/>
      <c r="GYH2" s="69"/>
      <c r="GYI2" s="69"/>
      <c r="GYJ2" s="69"/>
      <c r="GYK2" s="69"/>
      <c r="GYL2" s="69"/>
      <c r="GYM2" s="69"/>
      <c r="GYN2" s="69"/>
      <c r="GYO2" s="69"/>
      <c r="GYP2" s="69"/>
      <c r="GYQ2" s="69"/>
      <c r="GYR2" s="69"/>
      <c r="GYS2" s="69"/>
      <c r="GYT2" s="69"/>
      <c r="GYU2" s="69"/>
      <c r="GYV2" s="69"/>
      <c r="GYW2" s="70"/>
      <c r="GYX2" s="69"/>
      <c r="GYY2" s="69"/>
      <c r="GYZ2" s="69"/>
      <c r="GZA2" s="69"/>
      <c r="GZB2" s="69"/>
      <c r="GZC2" s="69"/>
      <c r="GZD2" s="69"/>
      <c r="GZE2" s="69"/>
      <c r="GZF2" s="69"/>
      <c r="GZG2" s="69"/>
      <c r="GZH2" s="69"/>
      <c r="GZI2" s="69"/>
      <c r="GZJ2" s="69"/>
      <c r="GZK2" s="69"/>
      <c r="GZL2" s="69"/>
      <c r="GZM2" s="69"/>
      <c r="GZN2" s="69"/>
      <c r="GZO2" s="69"/>
      <c r="GZP2" s="69"/>
      <c r="GZQ2" s="69"/>
      <c r="GZR2" s="71"/>
      <c r="GZS2" s="71"/>
      <c r="GZT2" s="69"/>
      <c r="GZU2" s="69"/>
      <c r="GZV2" s="69"/>
      <c r="GZW2" s="69"/>
      <c r="GZX2" s="69"/>
      <c r="GZY2" s="69"/>
      <c r="GZZ2" s="69"/>
      <c r="HAA2" s="69"/>
      <c r="HAB2" s="69"/>
      <c r="HAC2" s="69"/>
      <c r="HAD2" s="69"/>
      <c r="HAE2" s="69"/>
      <c r="HAF2" s="69"/>
      <c r="HAG2" s="69"/>
      <c r="HAH2" s="69"/>
      <c r="HAI2" s="69"/>
      <c r="HAJ2" s="69"/>
      <c r="HAK2" s="69"/>
      <c r="HAL2" s="69"/>
      <c r="HAM2" s="69"/>
      <c r="HAN2" s="69"/>
      <c r="HAO2" s="69"/>
      <c r="HAP2" s="69"/>
      <c r="HAQ2" s="69"/>
      <c r="HAR2" s="69"/>
      <c r="HAS2" s="69"/>
      <c r="HAT2" s="69"/>
      <c r="HAU2" s="69"/>
      <c r="HAV2" s="69"/>
      <c r="HAW2" s="69"/>
      <c r="HAX2" s="69"/>
      <c r="HAY2" s="69"/>
      <c r="HAZ2" s="69"/>
      <c r="HBA2" s="69"/>
      <c r="HBB2" s="69"/>
      <c r="HBC2" s="69"/>
      <c r="HBD2" s="69"/>
      <c r="HBE2" s="72"/>
      <c r="HFZ2" s="68"/>
      <c r="HGA2" s="69"/>
      <c r="HGB2" s="69"/>
      <c r="HGC2" s="69"/>
      <c r="HGD2" s="69"/>
      <c r="HGE2" s="69"/>
      <c r="HGF2" s="69"/>
      <c r="HGG2" s="69"/>
      <c r="HGH2" s="69"/>
      <c r="HGI2" s="69"/>
      <c r="HGJ2" s="69"/>
      <c r="HGK2" s="69"/>
      <c r="HGL2" s="69"/>
      <c r="HGM2" s="69"/>
      <c r="HGN2" s="69"/>
      <c r="HGO2" s="69"/>
      <c r="HGP2" s="69"/>
      <c r="HGQ2" s="69"/>
      <c r="HGR2" s="69"/>
      <c r="HGS2" s="69"/>
      <c r="HGT2" s="69"/>
      <c r="HGU2" s="69"/>
      <c r="HGV2" s="70"/>
      <c r="HGW2" s="69"/>
      <c r="HGX2" s="69"/>
      <c r="HGY2" s="69"/>
      <c r="HGZ2" s="69"/>
      <c r="HHA2" s="69"/>
      <c r="HHB2" s="69"/>
      <c r="HHC2" s="69"/>
      <c r="HHD2" s="69"/>
      <c r="HHE2" s="69"/>
      <c r="HHF2" s="69"/>
      <c r="HHG2" s="69"/>
      <c r="HHH2" s="69"/>
      <c r="HHI2" s="69"/>
      <c r="HHJ2" s="69"/>
      <c r="HHK2" s="69"/>
      <c r="HHL2" s="69"/>
      <c r="HHM2" s="69"/>
      <c r="HHN2" s="69"/>
      <c r="HHO2" s="69"/>
      <c r="HHP2" s="69"/>
      <c r="HHQ2" s="71"/>
      <c r="HHR2" s="71"/>
      <c r="HHS2" s="69"/>
      <c r="HHT2" s="69"/>
      <c r="HHU2" s="69"/>
      <c r="HHV2" s="69"/>
      <c r="HHW2" s="69"/>
      <c r="HHX2" s="69"/>
      <c r="HHY2" s="69"/>
      <c r="HHZ2" s="69"/>
      <c r="HIA2" s="69"/>
      <c r="HIB2" s="69"/>
      <c r="HIC2" s="69"/>
      <c r="HID2" s="69"/>
      <c r="HIE2" s="69"/>
      <c r="HIF2" s="69"/>
      <c r="HIG2" s="69"/>
      <c r="HIH2" s="69"/>
      <c r="HII2" s="69"/>
      <c r="HIJ2" s="69"/>
      <c r="HIK2" s="69"/>
      <c r="HIL2" s="69"/>
      <c r="HIM2" s="69"/>
      <c r="HIN2" s="69"/>
      <c r="HIO2" s="69"/>
      <c r="HIP2" s="69"/>
      <c r="HIQ2" s="69"/>
      <c r="HIR2" s="69"/>
      <c r="HIS2" s="69"/>
      <c r="HIT2" s="69"/>
      <c r="HIU2" s="69"/>
      <c r="HIV2" s="69"/>
      <c r="HIW2" s="69"/>
      <c r="HIX2" s="69"/>
      <c r="HIY2" s="69"/>
      <c r="HIZ2" s="69"/>
      <c r="HJA2" s="69"/>
      <c r="HJB2" s="69"/>
      <c r="HJC2" s="69"/>
      <c r="HJD2" s="72"/>
      <c r="HNY2" s="68"/>
      <c r="HNZ2" s="69"/>
      <c r="HOA2" s="69"/>
      <c r="HOB2" s="69"/>
      <c r="HOC2" s="69"/>
      <c r="HOD2" s="69"/>
      <c r="HOE2" s="69"/>
      <c r="HOF2" s="69"/>
      <c r="HOG2" s="69"/>
      <c r="HOH2" s="69"/>
      <c r="HOI2" s="69"/>
      <c r="HOJ2" s="69"/>
      <c r="HOK2" s="69"/>
      <c r="HOL2" s="69"/>
      <c r="HOM2" s="69"/>
      <c r="HON2" s="69"/>
      <c r="HOO2" s="69"/>
      <c r="HOP2" s="69"/>
      <c r="HOQ2" s="69"/>
      <c r="HOR2" s="69"/>
      <c r="HOS2" s="69"/>
      <c r="HOT2" s="69"/>
      <c r="HOU2" s="70"/>
      <c r="HOV2" s="69"/>
      <c r="HOW2" s="69"/>
      <c r="HOX2" s="69"/>
      <c r="HOY2" s="69"/>
      <c r="HOZ2" s="69"/>
      <c r="HPA2" s="69"/>
      <c r="HPB2" s="69"/>
      <c r="HPC2" s="69"/>
      <c r="HPD2" s="69"/>
      <c r="HPE2" s="69"/>
      <c r="HPF2" s="69"/>
      <c r="HPG2" s="69"/>
      <c r="HPH2" s="69"/>
      <c r="HPI2" s="69"/>
      <c r="HPJ2" s="69"/>
      <c r="HPK2" s="69"/>
      <c r="HPL2" s="69"/>
      <c r="HPM2" s="69"/>
      <c r="HPN2" s="69"/>
      <c r="HPO2" s="69"/>
      <c r="HPP2" s="71"/>
      <c r="HPQ2" s="71"/>
      <c r="HPR2" s="69"/>
      <c r="HPS2" s="69"/>
      <c r="HPT2" s="69"/>
      <c r="HPU2" s="69"/>
      <c r="HPV2" s="69"/>
      <c r="HPW2" s="69"/>
      <c r="HPX2" s="69"/>
      <c r="HPY2" s="69"/>
      <c r="HPZ2" s="69"/>
      <c r="HQA2" s="69"/>
      <c r="HQB2" s="69"/>
      <c r="HQC2" s="69"/>
      <c r="HQD2" s="69"/>
      <c r="HQE2" s="69"/>
      <c r="HQF2" s="69"/>
      <c r="HQG2" s="69"/>
      <c r="HQH2" s="69"/>
      <c r="HQI2" s="69"/>
      <c r="HQJ2" s="69"/>
      <c r="HQK2" s="69"/>
      <c r="HQL2" s="69"/>
      <c r="HQM2" s="69"/>
      <c r="HQN2" s="69"/>
      <c r="HQO2" s="69"/>
      <c r="HQP2" s="69"/>
      <c r="HQQ2" s="69"/>
      <c r="HQR2" s="69"/>
      <c r="HQS2" s="69"/>
      <c r="HQT2" s="69"/>
      <c r="HQU2" s="69"/>
      <c r="HQV2" s="69"/>
      <c r="HQW2" s="69"/>
      <c r="HQX2" s="69"/>
      <c r="HQY2" s="69"/>
      <c r="HQZ2" s="69"/>
      <c r="HRA2" s="69"/>
      <c r="HRB2" s="69"/>
      <c r="HRC2" s="72"/>
      <c r="HVX2" s="68"/>
      <c r="HVY2" s="69"/>
      <c r="HVZ2" s="69"/>
      <c r="HWA2" s="69"/>
      <c r="HWB2" s="69"/>
      <c r="HWC2" s="69"/>
      <c r="HWD2" s="69"/>
      <c r="HWE2" s="69"/>
      <c r="HWF2" s="69"/>
      <c r="HWG2" s="69"/>
      <c r="HWH2" s="69"/>
      <c r="HWI2" s="69"/>
      <c r="HWJ2" s="69"/>
      <c r="HWK2" s="69"/>
      <c r="HWL2" s="69"/>
      <c r="HWM2" s="69"/>
      <c r="HWN2" s="69"/>
      <c r="HWO2" s="69"/>
      <c r="HWP2" s="69"/>
      <c r="HWQ2" s="69"/>
      <c r="HWR2" s="69"/>
      <c r="HWS2" s="69"/>
      <c r="HWT2" s="70"/>
      <c r="HWU2" s="69"/>
      <c r="HWV2" s="69"/>
      <c r="HWW2" s="69"/>
      <c r="HWX2" s="69"/>
      <c r="HWY2" s="69"/>
      <c r="HWZ2" s="69"/>
      <c r="HXA2" s="69"/>
      <c r="HXB2" s="69"/>
      <c r="HXC2" s="69"/>
      <c r="HXD2" s="69"/>
      <c r="HXE2" s="69"/>
      <c r="HXF2" s="69"/>
      <c r="HXG2" s="69"/>
      <c r="HXH2" s="69"/>
      <c r="HXI2" s="69"/>
      <c r="HXJ2" s="69"/>
      <c r="HXK2" s="69"/>
      <c r="HXL2" s="69"/>
      <c r="HXM2" s="69"/>
      <c r="HXN2" s="69"/>
      <c r="HXO2" s="71"/>
      <c r="HXP2" s="71"/>
      <c r="HXQ2" s="69"/>
      <c r="HXR2" s="69"/>
      <c r="HXS2" s="69"/>
      <c r="HXT2" s="69"/>
      <c r="HXU2" s="69"/>
      <c r="HXV2" s="69"/>
      <c r="HXW2" s="69"/>
      <c r="HXX2" s="69"/>
      <c r="HXY2" s="69"/>
      <c r="HXZ2" s="69"/>
      <c r="HYA2" s="69"/>
      <c r="HYB2" s="69"/>
      <c r="HYC2" s="69"/>
      <c r="HYD2" s="69"/>
      <c r="HYE2" s="69"/>
      <c r="HYF2" s="69"/>
      <c r="HYG2" s="69"/>
      <c r="HYH2" s="69"/>
      <c r="HYI2" s="69"/>
      <c r="HYJ2" s="69"/>
      <c r="HYK2" s="69"/>
      <c r="HYL2" s="69"/>
      <c r="HYM2" s="69"/>
      <c r="HYN2" s="69"/>
      <c r="HYO2" s="69"/>
      <c r="HYP2" s="69"/>
      <c r="HYQ2" s="69"/>
      <c r="HYR2" s="69"/>
      <c r="HYS2" s="69"/>
      <c r="HYT2" s="69"/>
      <c r="HYU2" s="69"/>
      <c r="HYV2" s="69"/>
      <c r="HYW2" s="69"/>
      <c r="HYX2" s="69"/>
      <c r="HYY2" s="69"/>
      <c r="HYZ2" s="69"/>
      <c r="HZA2" s="69"/>
      <c r="HZB2" s="72"/>
      <c r="IDW2" s="68"/>
      <c r="IDX2" s="69"/>
      <c r="IDY2" s="69"/>
      <c r="IDZ2" s="69"/>
      <c r="IEA2" s="69"/>
      <c r="IEB2" s="69"/>
      <c r="IEC2" s="69"/>
      <c r="IED2" s="69"/>
      <c r="IEE2" s="69"/>
      <c r="IEF2" s="69"/>
      <c r="IEG2" s="69"/>
      <c r="IEH2" s="69"/>
      <c r="IEI2" s="69"/>
      <c r="IEJ2" s="69"/>
      <c r="IEK2" s="69"/>
      <c r="IEL2" s="69"/>
      <c r="IEM2" s="69"/>
      <c r="IEN2" s="69"/>
      <c r="IEO2" s="69"/>
      <c r="IEP2" s="69"/>
      <c r="IEQ2" s="69"/>
      <c r="IER2" s="69"/>
      <c r="IES2" s="70"/>
      <c r="IET2" s="69"/>
      <c r="IEU2" s="69"/>
      <c r="IEV2" s="69"/>
      <c r="IEW2" s="69"/>
      <c r="IEX2" s="69"/>
      <c r="IEY2" s="69"/>
      <c r="IEZ2" s="69"/>
      <c r="IFA2" s="69"/>
      <c r="IFB2" s="69"/>
      <c r="IFC2" s="69"/>
      <c r="IFD2" s="69"/>
      <c r="IFE2" s="69"/>
      <c r="IFF2" s="69"/>
      <c r="IFG2" s="69"/>
      <c r="IFH2" s="69"/>
      <c r="IFI2" s="69"/>
      <c r="IFJ2" s="69"/>
      <c r="IFK2" s="69"/>
      <c r="IFL2" s="69"/>
      <c r="IFM2" s="69"/>
      <c r="IFN2" s="71"/>
      <c r="IFO2" s="71"/>
      <c r="IFP2" s="69"/>
      <c r="IFQ2" s="69"/>
      <c r="IFR2" s="69"/>
      <c r="IFS2" s="69"/>
      <c r="IFT2" s="69"/>
      <c r="IFU2" s="69"/>
      <c r="IFV2" s="69"/>
      <c r="IFW2" s="69"/>
      <c r="IFX2" s="69"/>
      <c r="IFY2" s="69"/>
      <c r="IFZ2" s="69"/>
      <c r="IGA2" s="69"/>
      <c r="IGB2" s="69"/>
      <c r="IGC2" s="69"/>
      <c r="IGD2" s="69"/>
      <c r="IGE2" s="69"/>
      <c r="IGF2" s="69"/>
      <c r="IGG2" s="69"/>
      <c r="IGH2" s="69"/>
      <c r="IGI2" s="69"/>
      <c r="IGJ2" s="69"/>
      <c r="IGK2" s="69"/>
      <c r="IGL2" s="69"/>
      <c r="IGM2" s="69"/>
      <c r="IGN2" s="69"/>
      <c r="IGO2" s="69"/>
      <c r="IGP2" s="69"/>
      <c r="IGQ2" s="69"/>
      <c r="IGR2" s="69"/>
      <c r="IGS2" s="69"/>
      <c r="IGT2" s="69"/>
      <c r="IGU2" s="69"/>
      <c r="IGV2" s="69"/>
      <c r="IGW2" s="69"/>
      <c r="IGX2" s="69"/>
      <c r="IGY2" s="69"/>
      <c r="IGZ2" s="69"/>
      <c r="IHA2" s="72"/>
      <c r="ILV2" s="68"/>
      <c r="ILW2" s="69"/>
      <c r="ILX2" s="69"/>
      <c r="ILY2" s="69"/>
      <c r="ILZ2" s="69"/>
      <c r="IMA2" s="69"/>
      <c r="IMB2" s="69"/>
      <c r="IMC2" s="69"/>
      <c r="IMD2" s="69"/>
      <c r="IME2" s="69"/>
      <c r="IMF2" s="69"/>
      <c r="IMG2" s="69"/>
      <c r="IMH2" s="69"/>
      <c r="IMI2" s="69"/>
      <c r="IMJ2" s="69"/>
      <c r="IMK2" s="69"/>
      <c r="IML2" s="69"/>
      <c r="IMM2" s="69"/>
      <c r="IMN2" s="69"/>
      <c r="IMO2" s="69"/>
      <c r="IMP2" s="69"/>
      <c r="IMQ2" s="69"/>
      <c r="IMR2" s="70"/>
      <c r="IMS2" s="69"/>
      <c r="IMT2" s="69"/>
      <c r="IMU2" s="69"/>
      <c r="IMV2" s="69"/>
      <c r="IMW2" s="69"/>
      <c r="IMX2" s="69"/>
      <c r="IMY2" s="69"/>
      <c r="IMZ2" s="69"/>
      <c r="INA2" s="69"/>
      <c r="INB2" s="69"/>
      <c r="INC2" s="69"/>
      <c r="IND2" s="69"/>
      <c r="INE2" s="69"/>
      <c r="INF2" s="69"/>
      <c r="ING2" s="69"/>
      <c r="INH2" s="69"/>
      <c r="INI2" s="69"/>
      <c r="INJ2" s="69"/>
      <c r="INK2" s="69"/>
      <c r="INL2" s="69"/>
      <c r="INM2" s="71"/>
      <c r="INN2" s="71"/>
      <c r="INO2" s="69"/>
      <c r="INP2" s="69"/>
      <c r="INQ2" s="69"/>
      <c r="INR2" s="69"/>
      <c r="INS2" s="69"/>
      <c r="INT2" s="69"/>
      <c r="INU2" s="69"/>
      <c r="INV2" s="69"/>
      <c r="INW2" s="69"/>
      <c r="INX2" s="69"/>
      <c r="INY2" s="69"/>
      <c r="INZ2" s="69"/>
      <c r="IOA2" s="69"/>
      <c r="IOB2" s="69"/>
      <c r="IOC2" s="69"/>
      <c r="IOD2" s="69"/>
      <c r="IOE2" s="69"/>
      <c r="IOF2" s="69"/>
      <c r="IOG2" s="69"/>
      <c r="IOH2" s="69"/>
      <c r="IOI2" s="69"/>
      <c r="IOJ2" s="69"/>
      <c r="IOK2" s="69"/>
      <c r="IOL2" s="69"/>
      <c r="IOM2" s="69"/>
      <c r="ION2" s="69"/>
      <c r="IOO2" s="69"/>
      <c r="IOP2" s="69"/>
      <c r="IOQ2" s="69"/>
      <c r="IOR2" s="69"/>
      <c r="IOS2" s="69"/>
      <c r="IOT2" s="69"/>
      <c r="IOU2" s="69"/>
      <c r="IOV2" s="69"/>
      <c r="IOW2" s="69"/>
      <c r="IOX2" s="69"/>
      <c r="IOY2" s="69"/>
      <c r="IOZ2" s="72"/>
      <c r="ITU2" s="68"/>
      <c r="ITV2" s="69"/>
      <c r="ITW2" s="69"/>
      <c r="ITX2" s="69"/>
      <c r="ITY2" s="69"/>
      <c r="ITZ2" s="69"/>
      <c r="IUA2" s="69"/>
      <c r="IUB2" s="69"/>
      <c r="IUC2" s="69"/>
      <c r="IUD2" s="69"/>
      <c r="IUE2" s="69"/>
      <c r="IUF2" s="69"/>
      <c r="IUG2" s="69"/>
      <c r="IUH2" s="69"/>
      <c r="IUI2" s="69"/>
      <c r="IUJ2" s="69"/>
      <c r="IUK2" s="69"/>
      <c r="IUL2" s="69"/>
      <c r="IUM2" s="69"/>
      <c r="IUN2" s="69"/>
      <c r="IUO2" s="69"/>
      <c r="IUP2" s="69"/>
      <c r="IUQ2" s="70"/>
      <c r="IUR2" s="69"/>
      <c r="IUS2" s="69"/>
      <c r="IUT2" s="69"/>
      <c r="IUU2" s="69"/>
      <c r="IUV2" s="69"/>
      <c r="IUW2" s="69"/>
      <c r="IUX2" s="69"/>
      <c r="IUY2" s="69"/>
      <c r="IUZ2" s="69"/>
      <c r="IVA2" s="69"/>
      <c r="IVB2" s="69"/>
      <c r="IVC2" s="69"/>
      <c r="IVD2" s="69"/>
      <c r="IVE2" s="69"/>
      <c r="IVF2" s="69"/>
      <c r="IVG2" s="69"/>
      <c r="IVH2" s="69"/>
      <c r="IVI2" s="69"/>
      <c r="IVJ2" s="69"/>
      <c r="IVK2" s="69"/>
      <c r="IVL2" s="71"/>
      <c r="IVM2" s="71"/>
      <c r="IVN2" s="69"/>
      <c r="IVO2" s="69"/>
      <c r="IVP2" s="69"/>
      <c r="IVQ2" s="69"/>
      <c r="IVR2" s="69"/>
      <c r="IVS2" s="69"/>
      <c r="IVT2" s="69"/>
      <c r="IVU2" s="69"/>
      <c r="IVV2" s="69"/>
      <c r="IVW2" s="69"/>
      <c r="IVX2" s="69"/>
      <c r="IVY2" s="69"/>
      <c r="IVZ2" s="69"/>
      <c r="IWA2" s="69"/>
      <c r="IWB2" s="69"/>
      <c r="IWC2" s="69"/>
      <c r="IWD2" s="69"/>
      <c r="IWE2" s="69"/>
      <c r="IWF2" s="69"/>
      <c r="IWG2" s="69"/>
      <c r="IWH2" s="69"/>
      <c r="IWI2" s="69"/>
      <c r="IWJ2" s="69"/>
      <c r="IWK2" s="69"/>
      <c r="IWL2" s="69"/>
      <c r="IWM2" s="69"/>
      <c r="IWN2" s="69"/>
      <c r="IWO2" s="69"/>
      <c r="IWP2" s="69"/>
      <c r="IWQ2" s="69"/>
      <c r="IWR2" s="69"/>
      <c r="IWS2" s="69"/>
      <c r="IWT2" s="69"/>
      <c r="IWU2" s="69"/>
      <c r="IWV2" s="69"/>
      <c r="IWW2" s="69"/>
      <c r="IWX2" s="69"/>
      <c r="IWY2" s="72"/>
      <c r="JBT2" s="68"/>
      <c r="JBU2" s="69"/>
      <c r="JBV2" s="69"/>
      <c r="JBW2" s="69"/>
      <c r="JBX2" s="69"/>
      <c r="JBY2" s="69"/>
      <c r="JBZ2" s="69"/>
      <c r="JCA2" s="69"/>
      <c r="JCB2" s="69"/>
      <c r="JCC2" s="69"/>
      <c r="JCD2" s="69"/>
      <c r="JCE2" s="69"/>
      <c r="JCF2" s="69"/>
      <c r="JCG2" s="69"/>
      <c r="JCH2" s="69"/>
      <c r="JCI2" s="69"/>
      <c r="JCJ2" s="69"/>
      <c r="JCK2" s="69"/>
      <c r="JCL2" s="69"/>
      <c r="JCM2" s="69"/>
      <c r="JCN2" s="69"/>
      <c r="JCO2" s="69"/>
      <c r="JCP2" s="70"/>
      <c r="JCQ2" s="69"/>
      <c r="JCR2" s="69"/>
      <c r="JCS2" s="69"/>
      <c r="JCT2" s="69"/>
      <c r="JCU2" s="69"/>
      <c r="JCV2" s="69"/>
      <c r="JCW2" s="69"/>
      <c r="JCX2" s="69"/>
      <c r="JCY2" s="69"/>
      <c r="JCZ2" s="69"/>
      <c r="JDA2" s="69"/>
      <c r="JDB2" s="69"/>
      <c r="JDC2" s="69"/>
      <c r="JDD2" s="69"/>
      <c r="JDE2" s="69"/>
      <c r="JDF2" s="69"/>
      <c r="JDG2" s="69"/>
      <c r="JDH2" s="69"/>
      <c r="JDI2" s="69"/>
      <c r="JDJ2" s="69"/>
      <c r="JDK2" s="71"/>
      <c r="JDL2" s="71"/>
      <c r="JDM2" s="69"/>
      <c r="JDN2" s="69"/>
      <c r="JDO2" s="69"/>
      <c r="JDP2" s="69"/>
      <c r="JDQ2" s="69"/>
      <c r="JDR2" s="69"/>
      <c r="JDS2" s="69"/>
      <c r="JDT2" s="69"/>
      <c r="JDU2" s="69"/>
      <c r="JDV2" s="69"/>
      <c r="JDW2" s="69"/>
      <c r="JDX2" s="69"/>
      <c r="JDY2" s="69"/>
      <c r="JDZ2" s="69"/>
      <c r="JEA2" s="69"/>
      <c r="JEB2" s="69"/>
      <c r="JEC2" s="69"/>
      <c r="JED2" s="69"/>
      <c r="JEE2" s="69"/>
      <c r="JEF2" s="69"/>
      <c r="JEG2" s="69"/>
      <c r="JEH2" s="69"/>
      <c r="JEI2" s="69"/>
      <c r="JEJ2" s="69"/>
      <c r="JEK2" s="69"/>
      <c r="JEL2" s="69"/>
      <c r="JEM2" s="69"/>
      <c r="JEN2" s="69"/>
      <c r="JEO2" s="69"/>
      <c r="JEP2" s="69"/>
      <c r="JEQ2" s="69"/>
      <c r="JER2" s="69"/>
      <c r="JES2" s="69"/>
      <c r="JET2" s="69"/>
      <c r="JEU2" s="69"/>
      <c r="JEV2" s="69"/>
      <c r="JEW2" s="69"/>
      <c r="JEX2" s="72"/>
      <c r="JJS2" s="68"/>
      <c r="JJT2" s="69"/>
      <c r="JJU2" s="69"/>
      <c r="JJV2" s="69"/>
      <c r="JJW2" s="69"/>
      <c r="JJX2" s="69"/>
      <c r="JJY2" s="69"/>
      <c r="JJZ2" s="69"/>
      <c r="JKA2" s="69"/>
      <c r="JKB2" s="69"/>
      <c r="JKC2" s="69"/>
      <c r="JKD2" s="69"/>
      <c r="JKE2" s="69"/>
      <c r="JKF2" s="69"/>
      <c r="JKG2" s="69"/>
      <c r="JKH2" s="69"/>
      <c r="JKI2" s="69"/>
      <c r="JKJ2" s="69"/>
      <c r="JKK2" s="69"/>
      <c r="JKL2" s="69"/>
      <c r="JKM2" s="69"/>
      <c r="JKN2" s="69"/>
      <c r="JKO2" s="70"/>
      <c r="JKP2" s="69"/>
      <c r="JKQ2" s="69"/>
      <c r="JKR2" s="69"/>
      <c r="JKS2" s="69"/>
      <c r="JKT2" s="69"/>
      <c r="JKU2" s="69"/>
      <c r="JKV2" s="69"/>
      <c r="JKW2" s="69"/>
      <c r="JKX2" s="69"/>
      <c r="JKY2" s="69"/>
      <c r="JKZ2" s="69"/>
      <c r="JLA2" s="69"/>
      <c r="JLB2" s="69"/>
      <c r="JLC2" s="69"/>
      <c r="JLD2" s="69"/>
      <c r="JLE2" s="69"/>
      <c r="JLF2" s="69"/>
      <c r="JLG2" s="69"/>
      <c r="JLH2" s="69"/>
      <c r="JLI2" s="69"/>
      <c r="JLJ2" s="71"/>
      <c r="JLK2" s="71"/>
      <c r="JLL2" s="69"/>
      <c r="JLM2" s="69"/>
      <c r="JLN2" s="69"/>
      <c r="JLO2" s="69"/>
      <c r="JLP2" s="69"/>
      <c r="JLQ2" s="69"/>
      <c r="JLR2" s="69"/>
      <c r="JLS2" s="69"/>
      <c r="JLT2" s="69"/>
      <c r="JLU2" s="69"/>
      <c r="JLV2" s="69"/>
      <c r="JLW2" s="69"/>
      <c r="JLX2" s="69"/>
      <c r="JLY2" s="69"/>
      <c r="JLZ2" s="69"/>
      <c r="JMA2" s="69"/>
      <c r="JMB2" s="69"/>
      <c r="JMC2" s="69"/>
      <c r="JMD2" s="69"/>
      <c r="JME2" s="69"/>
      <c r="JMF2" s="69"/>
      <c r="JMG2" s="69"/>
      <c r="JMH2" s="69"/>
      <c r="JMI2" s="69"/>
      <c r="JMJ2" s="69"/>
      <c r="JMK2" s="69"/>
      <c r="JML2" s="69"/>
      <c r="JMM2" s="69"/>
      <c r="JMN2" s="69"/>
      <c r="JMO2" s="69"/>
      <c r="JMP2" s="69"/>
      <c r="JMQ2" s="69"/>
      <c r="JMR2" s="69"/>
      <c r="JMS2" s="69"/>
      <c r="JMT2" s="69"/>
      <c r="JMU2" s="69"/>
      <c r="JMV2" s="69"/>
      <c r="JMW2" s="72"/>
      <c r="JRR2" s="68"/>
      <c r="JRS2" s="69"/>
      <c r="JRT2" s="69"/>
      <c r="JRU2" s="69"/>
      <c r="JRV2" s="69"/>
      <c r="JRW2" s="69"/>
      <c r="JRX2" s="69"/>
      <c r="JRY2" s="69"/>
      <c r="JRZ2" s="69"/>
      <c r="JSA2" s="69"/>
      <c r="JSB2" s="69"/>
      <c r="JSC2" s="69"/>
      <c r="JSD2" s="69"/>
      <c r="JSE2" s="69"/>
      <c r="JSF2" s="69"/>
      <c r="JSG2" s="69"/>
      <c r="JSH2" s="69"/>
      <c r="JSI2" s="69"/>
      <c r="JSJ2" s="69"/>
      <c r="JSK2" s="69"/>
      <c r="JSL2" s="69"/>
      <c r="JSM2" s="69"/>
      <c r="JSN2" s="70"/>
      <c r="JSO2" s="69"/>
      <c r="JSP2" s="69"/>
      <c r="JSQ2" s="69"/>
      <c r="JSR2" s="69"/>
      <c r="JSS2" s="69"/>
      <c r="JST2" s="69"/>
      <c r="JSU2" s="69"/>
      <c r="JSV2" s="69"/>
      <c r="JSW2" s="69"/>
      <c r="JSX2" s="69"/>
      <c r="JSY2" s="69"/>
      <c r="JSZ2" s="69"/>
      <c r="JTA2" s="69"/>
      <c r="JTB2" s="69"/>
      <c r="JTC2" s="69"/>
      <c r="JTD2" s="69"/>
      <c r="JTE2" s="69"/>
      <c r="JTF2" s="69"/>
      <c r="JTG2" s="69"/>
      <c r="JTH2" s="69"/>
      <c r="JTI2" s="71"/>
      <c r="JTJ2" s="71"/>
      <c r="JTK2" s="69"/>
      <c r="JTL2" s="69"/>
      <c r="JTM2" s="69"/>
      <c r="JTN2" s="69"/>
      <c r="JTO2" s="69"/>
      <c r="JTP2" s="69"/>
      <c r="JTQ2" s="69"/>
      <c r="JTR2" s="69"/>
      <c r="JTS2" s="69"/>
      <c r="JTT2" s="69"/>
      <c r="JTU2" s="69"/>
      <c r="JTV2" s="69"/>
      <c r="JTW2" s="69"/>
      <c r="JTX2" s="69"/>
      <c r="JTY2" s="69"/>
      <c r="JTZ2" s="69"/>
      <c r="JUA2" s="69"/>
      <c r="JUB2" s="69"/>
      <c r="JUC2" s="69"/>
      <c r="JUD2" s="69"/>
      <c r="JUE2" s="69"/>
      <c r="JUF2" s="69"/>
      <c r="JUG2" s="69"/>
      <c r="JUH2" s="69"/>
      <c r="JUI2" s="69"/>
      <c r="JUJ2" s="69"/>
      <c r="JUK2" s="69"/>
      <c r="JUL2" s="69"/>
      <c r="JUM2" s="69"/>
      <c r="JUN2" s="69"/>
      <c r="JUO2" s="69"/>
      <c r="JUP2" s="69"/>
      <c r="JUQ2" s="69"/>
      <c r="JUR2" s="69"/>
      <c r="JUS2" s="69"/>
      <c r="JUT2" s="69"/>
      <c r="JUU2" s="69"/>
      <c r="JUV2" s="72"/>
      <c r="JZQ2" s="68"/>
      <c r="JZR2" s="69"/>
      <c r="JZS2" s="69"/>
      <c r="JZT2" s="69"/>
      <c r="JZU2" s="69"/>
      <c r="JZV2" s="69"/>
      <c r="JZW2" s="69"/>
      <c r="JZX2" s="69"/>
      <c r="JZY2" s="69"/>
      <c r="JZZ2" s="69"/>
      <c r="KAA2" s="69"/>
      <c r="KAB2" s="69"/>
      <c r="KAC2" s="69"/>
      <c r="KAD2" s="69"/>
      <c r="KAE2" s="69"/>
      <c r="KAF2" s="69"/>
      <c r="KAG2" s="69"/>
      <c r="KAH2" s="69"/>
      <c r="KAI2" s="69"/>
      <c r="KAJ2" s="69"/>
      <c r="KAK2" s="69"/>
      <c r="KAL2" s="69"/>
      <c r="KAM2" s="70"/>
      <c r="KAN2" s="69"/>
      <c r="KAO2" s="69"/>
      <c r="KAP2" s="69"/>
      <c r="KAQ2" s="69"/>
      <c r="KAR2" s="69"/>
      <c r="KAS2" s="69"/>
      <c r="KAT2" s="69"/>
      <c r="KAU2" s="69"/>
      <c r="KAV2" s="69"/>
      <c r="KAW2" s="69"/>
      <c r="KAX2" s="69"/>
      <c r="KAY2" s="69"/>
      <c r="KAZ2" s="69"/>
      <c r="KBA2" s="69"/>
      <c r="KBB2" s="69"/>
      <c r="KBC2" s="69"/>
      <c r="KBD2" s="69"/>
      <c r="KBE2" s="69"/>
      <c r="KBF2" s="69"/>
      <c r="KBG2" s="69"/>
      <c r="KBH2" s="71"/>
      <c r="KBI2" s="71"/>
      <c r="KBJ2" s="69"/>
      <c r="KBK2" s="69"/>
      <c r="KBL2" s="69"/>
      <c r="KBM2" s="69"/>
      <c r="KBN2" s="69"/>
      <c r="KBO2" s="69"/>
      <c r="KBP2" s="69"/>
      <c r="KBQ2" s="69"/>
      <c r="KBR2" s="69"/>
      <c r="KBS2" s="69"/>
      <c r="KBT2" s="69"/>
      <c r="KBU2" s="69"/>
      <c r="KBV2" s="69"/>
      <c r="KBW2" s="69"/>
      <c r="KBX2" s="69"/>
      <c r="KBY2" s="69"/>
      <c r="KBZ2" s="69"/>
      <c r="KCA2" s="69"/>
      <c r="KCB2" s="69"/>
      <c r="KCC2" s="69"/>
      <c r="KCD2" s="69"/>
      <c r="KCE2" s="69"/>
      <c r="KCF2" s="69"/>
      <c r="KCG2" s="69"/>
      <c r="KCH2" s="69"/>
      <c r="KCI2" s="69"/>
      <c r="KCJ2" s="69"/>
      <c r="KCK2" s="69"/>
      <c r="KCL2" s="69"/>
      <c r="KCM2" s="69"/>
      <c r="KCN2" s="69"/>
      <c r="KCO2" s="69"/>
      <c r="KCP2" s="69"/>
      <c r="KCQ2" s="69"/>
      <c r="KCR2" s="69"/>
      <c r="KCS2" s="69"/>
      <c r="KCT2" s="69"/>
      <c r="KCU2" s="72"/>
      <c r="KHP2" s="68"/>
      <c r="KHQ2" s="69"/>
      <c r="KHR2" s="69"/>
      <c r="KHS2" s="69"/>
      <c r="KHT2" s="69"/>
      <c r="KHU2" s="69"/>
      <c r="KHV2" s="69"/>
      <c r="KHW2" s="69"/>
      <c r="KHX2" s="69"/>
      <c r="KHY2" s="69"/>
      <c r="KHZ2" s="69"/>
      <c r="KIA2" s="69"/>
      <c r="KIB2" s="69"/>
      <c r="KIC2" s="69"/>
      <c r="KID2" s="69"/>
      <c r="KIE2" s="69"/>
      <c r="KIF2" s="69"/>
      <c r="KIG2" s="69"/>
      <c r="KIH2" s="69"/>
      <c r="KII2" s="69"/>
      <c r="KIJ2" s="69"/>
      <c r="KIK2" s="69"/>
      <c r="KIL2" s="70"/>
      <c r="KIM2" s="69"/>
      <c r="KIN2" s="69"/>
      <c r="KIO2" s="69"/>
      <c r="KIP2" s="69"/>
      <c r="KIQ2" s="69"/>
      <c r="KIR2" s="69"/>
      <c r="KIS2" s="69"/>
      <c r="KIT2" s="69"/>
      <c r="KIU2" s="69"/>
      <c r="KIV2" s="69"/>
      <c r="KIW2" s="69"/>
      <c r="KIX2" s="69"/>
      <c r="KIY2" s="69"/>
      <c r="KIZ2" s="69"/>
      <c r="KJA2" s="69"/>
      <c r="KJB2" s="69"/>
      <c r="KJC2" s="69"/>
      <c r="KJD2" s="69"/>
      <c r="KJE2" s="69"/>
      <c r="KJF2" s="69"/>
      <c r="KJG2" s="71"/>
      <c r="KJH2" s="71"/>
      <c r="KJI2" s="69"/>
      <c r="KJJ2" s="69"/>
      <c r="KJK2" s="69"/>
      <c r="KJL2" s="69"/>
      <c r="KJM2" s="69"/>
      <c r="KJN2" s="69"/>
      <c r="KJO2" s="69"/>
      <c r="KJP2" s="69"/>
      <c r="KJQ2" s="69"/>
      <c r="KJR2" s="69"/>
      <c r="KJS2" s="69"/>
      <c r="KJT2" s="69"/>
      <c r="KJU2" s="69"/>
      <c r="KJV2" s="69"/>
      <c r="KJW2" s="69"/>
      <c r="KJX2" s="69"/>
      <c r="KJY2" s="69"/>
      <c r="KJZ2" s="69"/>
      <c r="KKA2" s="69"/>
      <c r="KKB2" s="69"/>
      <c r="KKC2" s="69"/>
      <c r="KKD2" s="69"/>
      <c r="KKE2" s="69"/>
      <c r="KKF2" s="69"/>
      <c r="KKG2" s="69"/>
      <c r="KKH2" s="69"/>
      <c r="KKI2" s="69"/>
      <c r="KKJ2" s="69"/>
      <c r="KKK2" s="69"/>
      <c r="KKL2" s="69"/>
      <c r="KKM2" s="69"/>
      <c r="KKN2" s="69"/>
      <c r="KKO2" s="69"/>
      <c r="KKP2" s="69"/>
      <c r="KKQ2" s="69"/>
      <c r="KKR2" s="69"/>
      <c r="KKS2" s="69"/>
      <c r="KKT2" s="72"/>
      <c r="KPO2" s="68"/>
      <c r="KPP2" s="69"/>
      <c r="KPQ2" s="69"/>
      <c r="KPR2" s="69"/>
      <c r="KPS2" s="69"/>
      <c r="KPT2" s="69"/>
      <c r="KPU2" s="69"/>
      <c r="KPV2" s="69"/>
      <c r="KPW2" s="69"/>
      <c r="KPX2" s="69"/>
      <c r="KPY2" s="69"/>
      <c r="KPZ2" s="69"/>
      <c r="KQA2" s="69"/>
      <c r="KQB2" s="69"/>
      <c r="KQC2" s="69"/>
      <c r="KQD2" s="69"/>
      <c r="KQE2" s="69"/>
      <c r="KQF2" s="69"/>
      <c r="KQG2" s="69"/>
      <c r="KQH2" s="69"/>
      <c r="KQI2" s="69"/>
      <c r="KQJ2" s="69"/>
      <c r="KQK2" s="70"/>
      <c r="KQL2" s="69"/>
      <c r="KQM2" s="69"/>
      <c r="KQN2" s="69"/>
      <c r="KQO2" s="69"/>
      <c r="KQP2" s="69"/>
      <c r="KQQ2" s="69"/>
      <c r="KQR2" s="69"/>
      <c r="KQS2" s="69"/>
      <c r="KQT2" s="69"/>
      <c r="KQU2" s="69"/>
      <c r="KQV2" s="69"/>
      <c r="KQW2" s="69"/>
      <c r="KQX2" s="69"/>
      <c r="KQY2" s="69"/>
      <c r="KQZ2" s="69"/>
      <c r="KRA2" s="69"/>
      <c r="KRB2" s="69"/>
      <c r="KRC2" s="69"/>
      <c r="KRD2" s="69"/>
      <c r="KRE2" s="69"/>
      <c r="KRF2" s="71"/>
      <c r="KRG2" s="71"/>
      <c r="KRH2" s="69"/>
      <c r="KRI2" s="69"/>
      <c r="KRJ2" s="69"/>
      <c r="KRK2" s="69"/>
      <c r="KRL2" s="69"/>
      <c r="KRM2" s="69"/>
      <c r="KRN2" s="69"/>
      <c r="KRO2" s="69"/>
      <c r="KRP2" s="69"/>
      <c r="KRQ2" s="69"/>
      <c r="KRR2" s="69"/>
      <c r="KRS2" s="69"/>
      <c r="KRT2" s="69"/>
      <c r="KRU2" s="69"/>
      <c r="KRV2" s="69"/>
      <c r="KRW2" s="69"/>
      <c r="KRX2" s="69"/>
      <c r="KRY2" s="69"/>
      <c r="KRZ2" s="69"/>
      <c r="KSA2" s="69"/>
      <c r="KSB2" s="69"/>
      <c r="KSC2" s="69"/>
      <c r="KSD2" s="69"/>
      <c r="KSE2" s="69"/>
      <c r="KSF2" s="69"/>
      <c r="KSG2" s="69"/>
      <c r="KSH2" s="69"/>
      <c r="KSI2" s="69"/>
      <c r="KSJ2" s="69"/>
      <c r="KSK2" s="69"/>
      <c r="KSL2" s="69"/>
      <c r="KSM2" s="69"/>
      <c r="KSN2" s="69"/>
      <c r="KSO2" s="69"/>
      <c r="KSP2" s="69"/>
      <c r="KSQ2" s="69"/>
      <c r="KSR2" s="69"/>
      <c r="KSS2" s="72"/>
      <c r="KXN2" s="68"/>
      <c r="KXO2" s="69"/>
      <c r="KXP2" s="69"/>
      <c r="KXQ2" s="69"/>
      <c r="KXR2" s="69"/>
      <c r="KXS2" s="69"/>
      <c r="KXT2" s="69"/>
      <c r="KXU2" s="69"/>
      <c r="KXV2" s="69"/>
      <c r="KXW2" s="69"/>
      <c r="KXX2" s="69"/>
      <c r="KXY2" s="69"/>
      <c r="KXZ2" s="69"/>
      <c r="KYA2" s="69"/>
      <c r="KYB2" s="69"/>
      <c r="KYC2" s="69"/>
      <c r="KYD2" s="69"/>
      <c r="KYE2" s="69"/>
      <c r="KYF2" s="69"/>
      <c r="KYG2" s="69"/>
      <c r="KYH2" s="69"/>
      <c r="KYI2" s="69"/>
      <c r="KYJ2" s="70"/>
      <c r="KYK2" s="69"/>
      <c r="KYL2" s="69"/>
      <c r="KYM2" s="69"/>
      <c r="KYN2" s="69"/>
      <c r="KYO2" s="69"/>
      <c r="KYP2" s="69"/>
      <c r="KYQ2" s="69"/>
      <c r="KYR2" s="69"/>
      <c r="KYS2" s="69"/>
      <c r="KYT2" s="69"/>
      <c r="KYU2" s="69"/>
      <c r="KYV2" s="69"/>
      <c r="KYW2" s="69"/>
      <c r="KYX2" s="69"/>
      <c r="KYY2" s="69"/>
      <c r="KYZ2" s="69"/>
      <c r="KZA2" s="69"/>
      <c r="KZB2" s="69"/>
      <c r="KZC2" s="69"/>
      <c r="KZD2" s="69"/>
      <c r="KZE2" s="71"/>
      <c r="KZF2" s="71"/>
      <c r="KZG2" s="69"/>
      <c r="KZH2" s="69"/>
      <c r="KZI2" s="69"/>
      <c r="KZJ2" s="69"/>
      <c r="KZK2" s="69"/>
      <c r="KZL2" s="69"/>
      <c r="KZM2" s="69"/>
      <c r="KZN2" s="69"/>
      <c r="KZO2" s="69"/>
      <c r="KZP2" s="69"/>
      <c r="KZQ2" s="69"/>
      <c r="KZR2" s="69"/>
      <c r="KZS2" s="69"/>
      <c r="KZT2" s="69"/>
      <c r="KZU2" s="69"/>
      <c r="KZV2" s="69"/>
      <c r="KZW2" s="69"/>
      <c r="KZX2" s="69"/>
      <c r="KZY2" s="69"/>
      <c r="KZZ2" s="69"/>
      <c r="LAA2" s="69"/>
      <c r="LAB2" s="69"/>
      <c r="LAC2" s="69"/>
      <c r="LAD2" s="69"/>
      <c r="LAE2" s="69"/>
      <c r="LAF2" s="69"/>
      <c r="LAG2" s="69"/>
      <c r="LAH2" s="69"/>
      <c r="LAI2" s="69"/>
      <c r="LAJ2" s="69"/>
      <c r="LAK2" s="69"/>
      <c r="LAL2" s="69"/>
      <c r="LAM2" s="69"/>
      <c r="LAN2" s="69"/>
      <c r="LAO2" s="69"/>
      <c r="LAP2" s="69"/>
      <c r="LAQ2" s="69"/>
      <c r="LAR2" s="72"/>
      <c r="LFM2" s="68"/>
      <c r="LFN2" s="69"/>
      <c r="LFO2" s="69"/>
      <c r="LFP2" s="69"/>
      <c r="LFQ2" s="69"/>
      <c r="LFR2" s="69"/>
      <c r="LFS2" s="69"/>
      <c r="LFT2" s="69"/>
      <c r="LFU2" s="69"/>
      <c r="LFV2" s="69"/>
      <c r="LFW2" s="69"/>
      <c r="LFX2" s="69"/>
      <c r="LFY2" s="69"/>
      <c r="LFZ2" s="69"/>
      <c r="LGA2" s="69"/>
      <c r="LGB2" s="69"/>
      <c r="LGC2" s="69"/>
      <c r="LGD2" s="69"/>
      <c r="LGE2" s="69"/>
      <c r="LGF2" s="69"/>
      <c r="LGG2" s="69"/>
      <c r="LGH2" s="69"/>
      <c r="LGI2" s="70"/>
      <c r="LGJ2" s="69"/>
      <c r="LGK2" s="69"/>
      <c r="LGL2" s="69"/>
      <c r="LGM2" s="69"/>
      <c r="LGN2" s="69"/>
      <c r="LGO2" s="69"/>
      <c r="LGP2" s="69"/>
      <c r="LGQ2" s="69"/>
      <c r="LGR2" s="69"/>
      <c r="LGS2" s="69"/>
      <c r="LGT2" s="69"/>
      <c r="LGU2" s="69"/>
      <c r="LGV2" s="69"/>
      <c r="LGW2" s="69"/>
      <c r="LGX2" s="69"/>
      <c r="LGY2" s="69"/>
      <c r="LGZ2" s="69"/>
      <c r="LHA2" s="69"/>
      <c r="LHB2" s="69"/>
      <c r="LHC2" s="69"/>
      <c r="LHD2" s="71"/>
      <c r="LHE2" s="71"/>
      <c r="LHF2" s="69"/>
      <c r="LHG2" s="69"/>
      <c r="LHH2" s="69"/>
      <c r="LHI2" s="69"/>
      <c r="LHJ2" s="69"/>
      <c r="LHK2" s="69"/>
      <c r="LHL2" s="69"/>
      <c r="LHM2" s="69"/>
      <c r="LHN2" s="69"/>
      <c r="LHO2" s="69"/>
      <c r="LHP2" s="69"/>
      <c r="LHQ2" s="69"/>
      <c r="LHR2" s="69"/>
      <c r="LHS2" s="69"/>
      <c r="LHT2" s="69"/>
      <c r="LHU2" s="69"/>
      <c r="LHV2" s="69"/>
      <c r="LHW2" s="69"/>
      <c r="LHX2" s="69"/>
      <c r="LHY2" s="69"/>
      <c r="LHZ2" s="69"/>
      <c r="LIA2" s="69"/>
      <c r="LIB2" s="69"/>
      <c r="LIC2" s="69"/>
      <c r="LID2" s="69"/>
      <c r="LIE2" s="69"/>
      <c r="LIF2" s="69"/>
      <c r="LIG2" s="69"/>
      <c r="LIH2" s="69"/>
      <c r="LII2" s="69"/>
      <c r="LIJ2" s="69"/>
      <c r="LIK2" s="69"/>
      <c r="LIL2" s="69"/>
      <c r="LIM2" s="69"/>
      <c r="LIN2" s="69"/>
      <c r="LIO2" s="69"/>
      <c r="LIP2" s="69"/>
      <c r="LIQ2" s="72"/>
      <c r="LNL2" s="68"/>
      <c r="LNM2" s="69"/>
      <c r="LNN2" s="69"/>
      <c r="LNO2" s="69"/>
      <c r="LNP2" s="69"/>
      <c r="LNQ2" s="69"/>
      <c r="LNR2" s="69"/>
      <c r="LNS2" s="69"/>
      <c r="LNT2" s="69"/>
      <c r="LNU2" s="69"/>
      <c r="LNV2" s="69"/>
      <c r="LNW2" s="69"/>
      <c r="LNX2" s="69"/>
      <c r="LNY2" s="69"/>
      <c r="LNZ2" s="69"/>
      <c r="LOA2" s="69"/>
      <c r="LOB2" s="69"/>
      <c r="LOC2" s="69"/>
      <c r="LOD2" s="69"/>
      <c r="LOE2" s="69"/>
      <c r="LOF2" s="69"/>
      <c r="LOG2" s="69"/>
      <c r="LOH2" s="70"/>
      <c r="LOI2" s="69"/>
      <c r="LOJ2" s="69"/>
      <c r="LOK2" s="69"/>
      <c r="LOL2" s="69"/>
      <c r="LOM2" s="69"/>
      <c r="LON2" s="69"/>
      <c r="LOO2" s="69"/>
      <c r="LOP2" s="69"/>
      <c r="LOQ2" s="69"/>
      <c r="LOR2" s="69"/>
      <c r="LOS2" s="69"/>
      <c r="LOT2" s="69"/>
      <c r="LOU2" s="69"/>
      <c r="LOV2" s="69"/>
      <c r="LOW2" s="69"/>
      <c r="LOX2" s="69"/>
      <c r="LOY2" s="69"/>
      <c r="LOZ2" s="69"/>
      <c r="LPA2" s="69"/>
      <c r="LPB2" s="69"/>
      <c r="LPC2" s="71"/>
      <c r="LPD2" s="71"/>
      <c r="LPE2" s="69"/>
      <c r="LPF2" s="69"/>
      <c r="LPG2" s="69"/>
      <c r="LPH2" s="69"/>
      <c r="LPI2" s="69"/>
      <c r="LPJ2" s="69"/>
      <c r="LPK2" s="69"/>
      <c r="LPL2" s="69"/>
      <c r="LPM2" s="69"/>
      <c r="LPN2" s="69"/>
      <c r="LPO2" s="69"/>
      <c r="LPP2" s="69"/>
      <c r="LPQ2" s="69"/>
      <c r="LPR2" s="69"/>
      <c r="LPS2" s="69"/>
      <c r="LPT2" s="69"/>
      <c r="LPU2" s="69"/>
      <c r="LPV2" s="69"/>
      <c r="LPW2" s="69"/>
      <c r="LPX2" s="69"/>
      <c r="LPY2" s="69"/>
      <c r="LPZ2" s="69"/>
      <c r="LQA2" s="69"/>
      <c r="LQB2" s="69"/>
      <c r="LQC2" s="69"/>
      <c r="LQD2" s="69"/>
      <c r="LQE2" s="69"/>
      <c r="LQF2" s="69"/>
      <c r="LQG2" s="69"/>
      <c r="LQH2" s="69"/>
      <c r="LQI2" s="69"/>
      <c r="LQJ2" s="69"/>
      <c r="LQK2" s="69"/>
      <c r="LQL2" s="69"/>
      <c r="LQM2" s="69"/>
      <c r="LQN2" s="69"/>
      <c r="LQO2" s="69"/>
      <c r="LQP2" s="72"/>
      <c r="LVK2" s="68"/>
      <c r="LVL2" s="69"/>
      <c r="LVM2" s="69"/>
      <c r="LVN2" s="69"/>
      <c r="LVO2" s="69"/>
      <c r="LVP2" s="69"/>
      <c r="LVQ2" s="69"/>
      <c r="LVR2" s="69"/>
      <c r="LVS2" s="69"/>
      <c r="LVT2" s="69"/>
      <c r="LVU2" s="69"/>
      <c r="LVV2" s="69"/>
      <c r="LVW2" s="69"/>
      <c r="LVX2" s="69"/>
      <c r="LVY2" s="69"/>
      <c r="LVZ2" s="69"/>
      <c r="LWA2" s="69"/>
      <c r="LWB2" s="69"/>
      <c r="LWC2" s="69"/>
      <c r="LWD2" s="69"/>
      <c r="LWE2" s="69"/>
      <c r="LWF2" s="69"/>
      <c r="LWG2" s="70"/>
      <c r="LWH2" s="69"/>
      <c r="LWI2" s="69"/>
      <c r="LWJ2" s="69"/>
      <c r="LWK2" s="69"/>
      <c r="LWL2" s="69"/>
      <c r="LWM2" s="69"/>
      <c r="LWN2" s="69"/>
      <c r="LWO2" s="69"/>
      <c r="LWP2" s="69"/>
      <c r="LWQ2" s="69"/>
      <c r="LWR2" s="69"/>
      <c r="LWS2" s="69"/>
      <c r="LWT2" s="69"/>
      <c r="LWU2" s="69"/>
      <c r="LWV2" s="69"/>
      <c r="LWW2" s="69"/>
      <c r="LWX2" s="69"/>
      <c r="LWY2" s="69"/>
      <c r="LWZ2" s="69"/>
      <c r="LXA2" s="69"/>
      <c r="LXB2" s="71"/>
      <c r="LXC2" s="71"/>
      <c r="LXD2" s="69"/>
      <c r="LXE2" s="69"/>
      <c r="LXF2" s="69"/>
      <c r="LXG2" s="69"/>
      <c r="LXH2" s="69"/>
      <c r="LXI2" s="69"/>
      <c r="LXJ2" s="69"/>
      <c r="LXK2" s="69"/>
      <c r="LXL2" s="69"/>
      <c r="LXM2" s="69"/>
      <c r="LXN2" s="69"/>
      <c r="LXO2" s="69"/>
      <c r="LXP2" s="69"/>
      <c r="LXQ2" s="69"/>
      <c r="LXR2" s="69"/>
      <c r="LXS2" s="69"/>
      <c r="LXT2" s="69"/>
      <c r="LXU2" s="69"/>
      <c r="LXV2" s="69"/>
      <c r="LXW2" s="69"/>
      <c r="LXX2" s="69"/>
      <c r="LXY2" s="69"/>
      <c r="LXZ2" s="69"/>
      <c r="LYA2" s="69"/>
      <c r="LYB2" s="69"/>
      <c r="LYC2" s="69"/>
      <c r="LYD2" s="69"/>
      <c r="LYE2" s="69"/>
      <c r="LYF2" s="69"/>
      <c r="LYG2" s="69"/>
      <c r="LYH2" s="69"/>
      <c r="LYI2" s="69"/>
      <c r="LYJ2" s="69"/>
      <c r="LYK2" s="69"/>
      <c r="LYL2" s="69"/>
      <c r="LYM2" s="69"/>
      <c r="LYN2" s="69"/>
      <c r="LYO2" s="72"/>
      <c r="MDJ2" s="68"/>
      <c r="MDK2" s="69"/>
      <c r="MDL2" s="69"/>
      <c r="MDM2" s="69"/>
      <c r="MDN2" s="69"/>
      <c r="MDO2" s="69"/>
      <c r="MDP2" s="69"/>
      <c r="MDQ2" s="69"/>
      <c r="MDR2" s="69"/>
      <c r="MDS2" s="69"/>
      <c r="MDT2" s="69"/>
      <c r="MDU2" s="69"/>
      <c r="MDV2" s="69"/>
      <c r="MDW2" s="69"/>
      <c r="MDX2" s="69"/>
      <c r="MDY2" s="69"/>
      <c r="MDZ2" s="69"/>
      <c r="MEA2" s="69"/>
      <c r="MEB2" s="69"/>
      <c r="MEC2" s="69"/>
      <c r="MED2" s="69"/>
      <c r="MEE2" s="69"/>
      <c r="MEF2" s="70"/>
      <c r="MEG2" s="69"/>
      <c r="MEH2" s="69"/>
      <c r="MEI2" s="69"/>
      <c r="MEJ2" s="69"/>
      <c r="MEK2" s="69"/>
      <c r="MEL2" s="69"/>
      <c r="MEM2" s="69"/>
      <c r="MEN2" s="69"/>
      <c r="MEO2" s="69"/>
      <c r="MEP2" s="69"/>
      <c r="MEQ2" s="69"/>
      <c r="MER2" s="69"/>
      <c r="MES2" s="69"/>
      <c r="MET2" s="69"/>
      <c r="MEU2" s="69"/>
      <c r="MEV2" s="69"/>
      <c r="MEW2" s="69"/>
      <c r="MEX2" s="69"/>
      <c r="MEY2" s="69"/>
      <c r="MEZ2" s="69"/>
      <c r="MFA2" s="71"/>
      <c r="MFB2" s="71"/>
      <c r="MFC2" s="69"/>
      <c r="MFD2" s="69"/>
      <c r="MFE2" s="69"/>
      <c r="MFF2" s="69"/>
      <c r="MFG2" s="69"/>
      <c r="MFH2" s="69"/>
      <c r="MFI2" s="69"/>
      <c r="MFJ2" s="69"/>
      <c r="MFK2" s="69"/>
      <c r="MFL2" s="69"/>
      <c r="MFM2" s="69"/>
      <c r="MFN2" s="69"/>
      <c r="MFO2" s="69"/>
      <c r="MFP2" s="69"/>
      <c r="MFQ2" s="69"/>
      <c r="MFR2" s="69"/>
      <c r="MFS2" s="69"/>
      <c r="MFT2" s="69"/>
      <c r="MFU2" s="69"/>
      <c r="MFV2" s="69"/>
      <c r="MFW2" s="69"/>
      <c r="MFX2" s="69"/>
      <c r="MFY2" s="69"/>
      <c r="MFZ2" s="69"/>
      <c r="MGA2" s="69"/>
      <c r="MGB2" s="69"/>
      <c r="MGC2" s="69"/>
      <c r="MGD2" s="69"/>
      <c r="MGE2" s="69"/>
      <c r="MGF2" s="69"/>
      <c r="MGG2" s="69"/>
      <c r="MGH2" s="69"/>
      <c r="MGI2" s="69"/>
      <c r="MGJ2" s="69"/>
      <c r="MGK2" s="69"/>
      <c r="MGL2" s="69"/>
      <c r="MGM2" s="69"/>
      <c r="MGN2" s="72"/>
      <c r="MLI2" s="68"/>
      <c r="MLJ2" s="69"/>
      <c r="MLK2" s="69"/>
      <c r="MLL2" s="69"/>
      <c r="MLM2" s="69"/>
      <c r="MLN2" s="69"/>
      <c r="MLO2" s="69"/>
      <c r="MLP2" s="69"/>
      <c r="MLQ2" s="69"/>
      <c r="MLR2" s="69"/>
      <c r="MLS2" s="69"/>
      <c r="MLT2" s="69"/>
      <c r="MLU2" s="69"/>
      <c r="MLV2" s="69"/>
      <c r="MLW2" s="69"/>
      <c r="MLX2" s="69"/>
      <c r="MLY2" s="69"/>
      <c r="MLZ2" s="69"/>
      <c r="MMA2" s="69"/>
      <c r="MMB2" s="69"/>
      <c r="MMC2" s="69"/>
      <c r="MMD2" s="69"/>
      <c r="MME2" s="70"/>
      <c r="MMF2" s="69"/>
      <c r="MMG2" s="69"/>
      <c r="MMH2" s="69"/>
      <c r="MMI2" s="69"/>
      <c r="MMJ2" s="69"/>
      <c r="MMK2" s="69"/>
      <c r="MML2" s="69"/>
      <c r="MMM2" s="69"/>
      <c r="MMN2" s="69"/>
      <c r="MMO2" s="69"/>
      <c r="MMP2" s="69"/>
      <c r="MMQ2" s="69"/>
      <c r="MMR2" s="69"/>
      <c r="MMS2" s="69"/>
      <c r="MMT2" s="69"/>
      <c r="MMU2" s="69"/>
      <c r="MMV2" s="69"/>
      <c r="MMW2" s="69"/>
      <c r="MMX2" s="69"/>
      <c r="MMY2" s="69"/>
      <c r="MMZ2" s="71"/>
      <c r="MNA2" s="71"/>
      <c r="MNB2" s="69"/>
      <c r="MNC2" s="69"/>
      <c r="MND2" s="69"/>
      <c r="MNE2" s="69"/>
      <c r="MNF2" s="69"/>
      <c r="MNG2" s="69"/>
      <c r="MNH2" s="69"/>
      <c r="MNI2" s="69"/>
      <c r="MNJ2" s="69"/>
      <c r="MNK2" s="69"/>
      <c r="MNL2" s="69"/>
      <c r="MNM2" s="69"/>
      <c r="MNN2" s="69"/>
      <c r="MNO2" s="69"/>
      <c r="MNP2" s="69"/>
      <c r="MNQ2" s="69"/>
      <c r="MNR2" s="69"/>
      <c r="MNS2" s="69"/>
      <c r="MNT2" s="69"/>
      <c r="MNU2" s="69"/>
      <c r="MNV2" s="69"/>
      <c r="MNW2" s="69"/>
      <c r="MNX2" s="69"/>
      <c r="MNY2" s="69"/>
      <c r="MNZ2" s="69"/>
      <c r="MOA2" s="69"/>
      <c r="MOB2" s="69"/>
      <c r="MOC2" s="69"/>
      <c r="MOD2" s="69"/>
      <c r="MOE2" s="69"/>
      <c r="MOF2" s="69"/>
      <c r="MOG2" s="69"/>
      <c r="MOH2" s="69"/>
      <c r="MOI2" s="69"/>
      <c r="MOJ2" s="69"/>
      <c r="MOK2" s="69"/>
      <c r="MOL2" s="69"/>
      <c r="MOM2" s="72"/>
      <c r="MTH2" s="68"/>
      <c r="MTI2" s="69"/>
      <c r="MTJ2" s="69"/>
      <c r="MTK2" s="69"/>
      <c r="MTL2" s="69"/>
      <c r="MTM2" s="69"/>
      <c r="MTN2" s="69"/>
      <c r="MTO2" s="69"/>
      <c r="MTP2" s="69"/>
      <c r="MTQ2" s="69"/>
      <c r="MTR2" s="69"/>
      <c r="MTS2" s="69"/>
      <c r="MTT2" s="69"/>
      <c r="MTU2" s="69"/>
      <c r="MTV2" s="69"/>
      <c r="MTW2" s="69"/>
      <c r="MTX2" s="69"/>
      <c r="MTY2" s="69"/>
      <c r="MTZ2" s="69"/>
      <c r="MUA2" s="69"/>
      <c r="MUB2" s="69"/>
      <c r="MUC2" s="69"/>
      <c r="MUD2" s="70"/>
      <c r="MUE2" s="69"/>
      <c r="MUF2" s="69"/>
      <c r="MUG2" s="69"/>
      <c r="MUH2" s="69"/>
      <c r="MUI2" s="69"/>
      <c r="MUJ2" s="69"/>
      <c r="MUK2" s="69"/>
      <c r="MUL2" s="69"/>
      <c r="MUM2" s="69"/>
      <c r="MUN2" s="69"/>
      <c r="MUO2" s="69"/>
      <c r="MUP2" s="69"/>
      <c r="MUQ2" s="69"/>
      <c r="MUR2" s="69"/>
      <c r="MUS2" s="69"/>
      <c r="MUT2" s="69"/>
      <c r="MUU2" s="69"/>
      <c r="MUV2" s="69"/>
      <c r="MUW2" s="69"/>
      <c r="MUX2" s="69"/>
      <c r="MUY2" s="71"/>
      <c r="MUZ2" s="71"/>
      <c r="MVA2" s="69"/>
      <c r="MVB2" s="69"/>
      <c r="MVC2" s="69"/>
      <c r="MVD2" s="69"/>
      <c r="MVE2" s="69"/>
      <c r="MVF2" s="69"/>
      <c r="MVG2" s="69"/>
      <c r="MVH2" s="69"/>
      <c r="MVI2" s="69"/>
      <c r="MVJ2" s="69"/>
      <c r="MVK2" s="69"/>
      <c r="MVL2" s="69"/>
      <c r="MVM2" s="69"/>
      <c r="MVN2" s="69"/>
      <c r="MVO2" s="69"/>
      <c r="MVP2" s="69"/>
      <c r="MVQ2" s="69"/>
      <c r="MVR2" s="69"/>
      <c r="MVS2" s="69"/>
      <c r="MVT2" s="69"/>
      <c r="MVU2" s="69"/>
      <c r="MVV2" s="69"/>
      <c r="MVW2" s="69"/>
      <c r="MVX2" s="69"/>
      <c r="MVY2" s="69"/>
      <c r="MVZ2" s="69"/>
      <c r="MWA2" s="69"/>
      <c r="MWB2" s="69"/>
      <c r="MWC2" s="69"/>
      <c r="MWD2" s="69"/>
      <c r="MWE2" s="69"/>
      <c r="MWF2" s="69"/>
      <c r="MWG2" s="69"/>
      <c r="MWH2" s="69"/>
      <c r="MWI2" s="69"/>
      <c r="MWJ2" s="69"/>
      <c r="MWK2" s="69"/>
      <c r="MWL2" s="72"/>
      <c r="NBG2" s="68"/>
      <c r="NBH2" s="69"/>
      <c r="NBI2" s="69"/>
      <c r="NBJ2" s="69"/>
      <c r="NBK2" s="69"/>
      <c r="NBL2" s="69"/>
      <c r="NBM2" s="69"/>
      <c r="NBN2" s="69"/>
      <c r="NBO2" s="69"/>
      <c r="NBP2" s="69"/>
      <c r="NBQ2" s="69"/>
      <c r="NBR2" s="69"/>
      <c r="NBS2" s="69"/>
      <c r="NBT2" s="69"/>
      <c r="NBU2" s="69"/>
      <c r="NBV2" s="69"/>
      <c r="NBW2" s="69"/>
      <c r="NBX2" s="69"/>
      <c r="NBY2" s="69"/>
      <c r="NBZ2" s="69"/>
      <c r="NCA2" s="69"/>
      <c r="NCB2" s="69"/>
      <c r="NCC2" s="70"/>
      <c r="NCD2" s="69"/>
      <c r="NCE2" s="69"/>
      <c r="NCF2" s="69"/>
      <c r="NCG2" s="69"/>
      <c r="NCH2" s="69"/>
      <c r="NCI2" s="69"/>
      <c r="NCJ2" s="69"/>
      <c r="NCK2" s="69"/>
      <c r="NCL2" s="69"/>
      <c r="NCM2" s="69"/>
      <c r="NCN2" s="69"/>
      <c r="NCO2" s="69"/>
      <c r="NCP2" s="69"/>
      <c r="NCQ2" s="69"/>
      <c r="NCR2" s="69"/>
      <c r="NCS2" s="69"/>
      <c r="NCT2" s="69"/>
      <c r="NCU2" s="69"/>
      <c r="NCV2" s="69"/>
      <c r="NCW2" s="69"/>
      <c r="NCX2" s="71"/>
      <c r="NCY2" s="71"/>
      <c r="NCZ2" s="69"/>
      <c r="NDA2" s="69"/>
      <c r="NDB2" s="69"/>
      <c r="NDC2" s="69"/>
      <c r="NDD2" s="69"/>
      <c r="NDE2" s="69"/>
      <c r="NDF2" s="69"/>
      <c r="NDG2" s="69"/>
      <c r="NDH2" s="69"/>
      <c r="NDI2" s="69"/>
      <c r="NDJ2" s="69"/>
      <c r="NDK2" s="69"/>
      <c r="NDL2" s="69"/>
      <c r="NDM2" s="69"/>
      <c r="NDN2" s="69"/>
      <c r="NDO2" s="69"/>
      <c r="NDP2" s="69"/>
      <c r="NDQ2" s="69"/>
      <c r="NDR2" s="69"/>
      <c r="NDS2" s="69"/>
      <c r="NDT2" s="69"/>
      <c r="NDU2" s="69"/>
      <c r="NDV2" s="69"/>
      <c r="NDW2" s="69"/>
      <c r="NDX2" s="69"/>
      <c r="NDY2" s="69"/>
      <c r="NDZ2" s="69"/>
      <c r="NEA2" s="69"/>
      <c r="NEB2" s="69"/>
      <c r="NEC2" s="69"/>
      <c r="NED2" s="69"/>
      <c r="NEE2" s="69"/>
      <c r="NEF2" s="69"/>
      <c r="NEG2" s="69"/>
      <c r="NEH2" s="69"/>
      <c r="NEI2" s="69"/>
      <c r="NEJ2" s="69"/>
      <c r="NEK2" s="72"/>
      <c r="NJF2" s="68"/>
      <c r="NJG2" s="69"/>
      <c r="NJH2" s="69"/>
      <c r="NJI2" s="69"/>
      <c r="NJJ2" s="69"/>
      <c r="NJK2" s="69"/>
      <c r="NJL2" s="69"/>
      <c r="NJM2" s="69"/>
      <c r="NJN2" s="69"/>
      <c r="NJO2" s="69"/>
      <c r="NJP2" s="69"/>
      <c r="NJQ2" s="69"/>
      <c r="NJR2" s="69"/>
      <c r="NJS2" s="69"/>
      <c r="NJT2" s="69"/>
      <c r="NJU2" s="69"/>
      <c r="NJV2" s="69"/>
      <c r="NJW2" s="69"/>
      <c r="NJX2" s="69"/>
      <c r="NJY2" s="69"/>
      <c r="NJZ2" s="69"/>
      <c r="NKA2" s="69"/>
      <c r="NKB2" s="70"/>
      <c r="NKC2" s="69"/>
      <c r="NKD2" s="69"/>
      <c r="NKE2" s="69"/>
      <c r="NKF2" s="69"/>
      <c r="NKG2" s="69"/>
      <c r="NKH2" s="69"/>
      <c r="NKI2" s="69"/>
      <c r="NKJ2" s="69"/>
      <c r="NKK2" s="69"/>
      <c r="NKL2" s="69"/>
      <c r="NKM2" s="69"/>
      <c r="NKN2" s="69"/>
      <c r="NKO2" s="69"/>
      <c r="NKP2" s="69"/>
      <c r="NKQ2" s="69"/>
      <c r="NKR2" s="69"/>
      <c r="NKS2" s="69"/>
      <c r="NKT2" s="69"/>
      <c r="NKU2" s="69"/>
      <c r="NKV2" s="69"/>
      <c r="NKW2" s="71"/>
      <c r="NKX2" s="71"/>
      <c r="NKY2" s="69"/>
      <c r="NKZ2" s="69"/>
      <c r="NLA2" s="69"/>
      <c r="NLB2" s="69"/>
      <c r="NLC2" s="69"/>
      <c r="NLD2" s="69"/>
      <c r="NLE2" s="69"/>
      <c r="NLF2" s="69"/>
      <c r="NLG2" s="69"/>
      <c r="NLH2" s="69"/>
      <c r="NLI2" s="69"/>
      <c r="NLJ2" s="69"/>
      <c r="NLK2" s="69"/>
      <c r="NLL2" s="69"/>
      <c r="NLM2" s="69"/>
      <c r="NLN2" s="69"/>
      <c r="NLO2" s="69"/>
      <c r="NLP2" s="69"/>
      <c r="NLQ2" s="69"/>
      <c r="NLR2" s="69"/>
      <c r="NLS2" s="69"/>
      <c r="NLT2" s="69"/>
      <c r="NLU2" s="69"/>
      <c r="NLV2" s="69"/>
      <c r="NLW2" s="69"/>
      <c r="NLX2" s="69"/>
      <c r="NLY2" s="69"/>
      <c r="NLZ2" s="69"/>
      <c r="NMA2" s="69"/>
      <c r="NMB2" s="69"/>
      <c r="NMC2" s="69"/>
      <c r="NMD2" s="69"/>
      <c r="NME2" s="69"/>
      <c r="NMF2" s="69"/>
      <c r="NMG2" s="69"/>
      <c r="NMH2" s="69"/>
      <c r="NMI2" s="69"/>
      <c r="NMJ2" s="72"/>
      <c r="NRE2" s="68"/>
      <c r="NRF2" s="69"/>
      <c r="NRG2" s="69"/>
      <c r="NRH2" s="69"/>
      <c r="NRI2" s="69"/>
      <c r="NRJ2" s="69"/>
      <c r="NRK2" s="69"/>
      <c r="NRL2" s="69"/>
      <c r="NRM2" s="69"/>
      <c r="NRN2" s="69"/>
      <c r="NRO2" s="69"/>
      <c r="NRP2" s="69"/>
      <c r="NRQ2" s="69"/>
      <c r="NRR2" s="69"/>
      <c r="NRS2" s="69"/>
      <c r="NRT2" s="69"/>
      <c r="NRU2" s="69"/>
      <c r="NRV2" s="69"/>
      <c r="NRW2" s="69"/>
      <c r="NRX2" s="69"/>
      <c r="NRY2" s="69"/>
      <c r="NRZ2" s="69"/>
      <c r="NSA2" s="70"/>
      <c r="NSB2" s="69"/>
      <c r="NSC2" s="69"/>
      <c r="NSD2" s="69"/>
      <c r="NSE2" s="69"/>
      <c r="NSF2" s="69"/>
      <c r="NSG2" s="69"/>
      <c r="NSH2" s="69"/>
      <c r="NSI2" s="69"/>
      <c r="NSJ2" s="69"/>
      <c r="NSK2" s="69"/>
      <c r="NSL2" s="69"/>
      <c r="NSM2" s="69"/>
      <c r="NSN2" s="69"/>
      <c r="NSO2" s="69"/>
      <c r="NSP2" s="69"/>
      <c r="NSQ2" s="69"/>
      <c r="NSR2" s="69"/>
      <c r="NSS2" s="69"/>
      <c r="NST2" s="69"/>
      <c r="NSU2" s="69"/>
      <c r="NSV2" s="71"/>
      <c r="NSW2" s="71"/>
      <c r="NSX2" s="69"/>
      <c r="NSY2" s="69"/>
      <c r="NSZ2" s="69"/>
      <c r="NTA2" s="69"/>
      <c r="NTB2" s="69"/>
      <c r="NTC2" s="69"/>
      <c r="NTD2" s="69"/>
      <c r="NTE2" s="69"/>
      <c r="NTF2" s="69"/>
      <c r="NTG2" s="69"/>
      <c r="NTH2" s="69"/>
      <c r="NTI2" s="69"/>
      <c r="NTJ2" s="69"/>
      <c r="NTK2" s="69"/>
      <c r="NTL2" s="69"/>
      <c r="NTM2" s="69"/>
      <c r="NTN2" s="69"/>
      <c r="NTO2" s="69"/>
      <c r="NTP2" s="69"/>
      <c r="NTQ2" s="69"/>
      <c r="NTR2" s="69"/>
      <c r="NTS2" s="69"/>
      <c r="NTT2" s="69"/>
      <c r="NTU2" s="69"/>
      <c r="NTV2" s="69"/>
      <c r="NTW2" s="69"/>
      <c r="NTX2" s="69"/>
      <c r="NTY2" s="69"/>
      <c r="NTZ2" s="69"/>
      <c r="NUA2" s="69"/>
      <c r="NUB2" s="69"/>
      <c r="NUC2" s="69"/>
      <c r="NUD2" s="69"/>
      <c r="NUE2" s="69"/>
      <c r="NUF2" s="69"/>
      <c r="NUG2" s="69"/>
      <c r="NUH2" s="69"/>
      <c r="NUI2" s="72"/>
      <c r="NZD2" s="68"/>
      <c r="NZE2" s="69"/>
      <c r="NZF2" s="69"/>
      <c r="NZG2" s="69"/>
      <c r="NZH2" s="69"/>
      <c r="NZI2" s="69"/>
      <c r="NZJ2" s="69"/>
      <c r="NZK2" s="69"/>
      <c r="NZL2" s="69"/>
      <c r="NZM2" s="69"/>
      <c r="NZN2" s="69"/>
      <c r="NZO2" s="69"/>
      <c r="NZP2" s="69"/>
      <c r="NZQ2" s="69"/>
      <c r="NZR2" s="69"/>
      <c r="NZS2" s="69"/>
      <c r="NZT2" s="69"/>
      <c r="NZU2" s="69"/>
      <c r="NZV2" s="69"/>
      <c r="NZW2" s="69"/>
      <c r="NZX2" s="69"/>
      <c r="NZY2" s="69"/>
      <c r="NZZ2" s="70"/>
      <c r="OAA2" s="69"/>
      <c r="OAB2" s="69"/>
      <c r="OAC2" s="69"/>
      <c r="OAD2" s="69"/>
      <c r="OAE2" s="69"/>
      <c r="OAF2" s="69"/>
      <c r="OAG2" s="69"/>
      <c r="OAH2" s="69"/>
      <c r="OAI2" s="69"/>
      <c r="OAJ2" s="69"/>
      <c r="OAK2" s="69"/>
      <c r="OAL2" s="69"/>
      <c r="OAM2" s="69"/>
      <c r="OAN2" s="69"/>
      <c r="OAO2" s="69"/>
      <c r="OAP2" s="69"/>
      <c r="OAQ2" s="69"/>
      <c r="OAR2" s="69"/>
      <c r="OAS2" s="69"/>
      <c r="OAT2" s="69"/>
      <c r="OAU2" s="71"/>
      <c r="OAV2" s="71"/>
      <c r="OAW2" s="69"/>
      <c r="OAX2" s="69"/>
      <c r="OAY2" s="69"/>
      <c r="OAZ2" s="69"/>
      <c r="OBA2" s="69"/>
      <c r="OBB2" s="69"/>
      <c r="OBC2" s="69"/>
      <c r="OBD2" s="69"/>
      <c r="OBE2" s="69"/>
      <c r="OBF2" s="69"/>
      <c r="OBG2" s="69"/>
      <c r="OBH2" s="69"/>
      <c r="OBI2" s="69"/>
      <c r="OBJ2" s="69"/>
      <c r="OBK2" s="69"/>
      <c r="OBL2" s="69"/>
      <c r="OBM2" s="69"/>
      <c r="OBN2" s="69"/>
      <c r="OBO2" s="69"/>
      <c r="OBP2" s="69"/>
      <c r="OBQ2" s="69"/>
      <c r="OBR2" s="69"/>
      <c r="OBS2" s="69"/>
      <c r="OBT2" s="69"/>
      <c r="OBU2" s="69"/>
      <c r="OBV2" s="69"/>
      <c r="OBW2" s="69"/>
      <c r="OBX2" s="69"/>
      <c r="OBY2" s="69"/>
      <c r="OBZ2" s="69"/>
      <c r="OCA2" s="69"/>
      <c r="OCB2" s="69"/>
      <c r="OCC2" s="69"/>
      <c r="OCD2" s="69"/>
      <c r="OCE2" s="69"/>
      <c r="OCF2" s="69"/>
      <c r="OCG2" s="69"/>
      <c r="OCH2" s="72"/>
      <c r="OHC2" s="68"/>
      <c r="OHD2" s="69"/>
      <c r="OHE2" s="69"/>
      <c r="OHF2" s="69"/>
      <c r="OHG2" s="69"/>
      <c r="OHH2" s="69"/>
      <c r="OHI2" s="69"/>
      <c r="OHJ2" s="69"/>
      <c r="OHK2" s="69"/>
      <c r="OHL2" s="69"/>
      <c r="OHM2" s="69"/>
      <c r="OHN2" s="69"/>
      <c r="OHO2" s="69"/>
      <c r="OHP2" s="69"/>
      <c r="OHQ2" s="69"/>
      <c r="OHR2" s="69"/>
      <c r="OHS2" s="69"/>
      <c r="OHT2" s="69"/>
      <c r="OHU2" s="69"/>
      <c r="OHV2" s="69"/>
      <c r="OHW2" s="69"/>
      <c r="OHX2" s="69"/>
      <c r="OHY2" s="70"/>
      <c r="OHZ2" s="69"/>
      <c r="OIA2" s="69"/>
      <c r="OIB2" s="69"/>
      <c r="OIC2" s="69"/>
      <c r="OID2" s="69"/>
      <c r="OIE2" s="69"/>
      <c r="OIF2" s="69"/>
      <c r="OIG2" s="69"/>
      <c r="OIH2" s="69"/>
      <c r="OII2" s="69"/>
      <c r="OIJ2" s="69"/>
      <c r="OIK2" s="69"/>
      <c r="OIL2" s="69"/>
      <c r="OIM2" s="69"/>
      <c r="OIN2" s="69"/>
      <c r="OIO2" s="69"/>
      <c r="OIP2" s="69"/>
      <c r="OIQ2" s="69"/>
      <c r="OIR2" s="69"/>
      <c r="OIS2" s="69"/>
      <c r="OIT2" s="71"/>
      <c r="OIU2" s="71"/>
      <c r="OIV2" s="69"/>
      <c r="OIW2" s="69"/>
      <c r="OIX2" s="69"/>
      <c r="OIY2" s="69"/>
      <c r="OIZ2" s="69"/>
      <c r="OJA2" s="69"/>
      <c r="OJB2" s="69"/>
      <c r="OJC2" s="69"/>
      <c r="OJD2" s="69"/>
      <c r="OJE2" s="69"/>
      <c r="OJF2" s="69"/>
      <c r="OJG2" s="69"/>
      <c r="OJH2" s="69"/>
      <c r="OJI2" s="69"/>
      <c r="OJJ2" s="69"/>
      <c r="OJK2" s="69"/>
      <c r="OJL2" s="69"/>
      <c r="OJM2" s="69"/>
      <c r="OJN2" s="69"/>
      <c r="OJO2" s="69"/>
      <c r="OJP2" s="69"/>
      <c r="OJQ2" s="69"/>
      <c r="OJR2" s="69"/>
      <c r="OJS2" s="69"/>
      <c r="OJT2" s="69"/>
      <c r="OJU2" s="69"/>
      <c r="OJV2" s="69"/>
      <c r="OJW2" s="69"/>
      <c r="OJX2" s="69"/>
      <c r="OJY2" s="69"/>
      <c r="OJZ2" s="69"/>
      <c r="OKA2" s="69"/>
      <c r="OKB2" s="69"/>
      <c r="OKC2" s="69"/>
      <c r="OKD2" s="69"/>
      <c r="OKE2" s="69"/>
      <c r="OKF2" s="69"/>
      <c r="OKG2" s="72"/>
      <c r="OPB2" s="68"/>
      <c r="OPC2" s="69"/>
      <c r="OPD2" s="69"/>
      <c r="OPE2" s="69"/>
      <c r="OPF2" s="69"/>
      <c r="OPG2" s="69"/>
      <c r="OPH2" s="69"/>
      <c r="OPI2" s="69"/>
      <c r="OPJ2" s="69"/>
      <c r="OPK2" s="69"/>
      <c r="OPL2" s="69"/>
      <c r="OPM2" s="69"/>
      <c r="OPN2" s="69"/>
      <c r="OPO2" s="69"/>
      <c r="OPP2" s="69"/>
      <c r="OPQ2" s="69"/>
      <c r="OPR2" s="69"/>
      <c r="OPS2" s="69"/>
      <c r="OPT2" s="69"/>
      <c r="OPU2" s="69"/>
      <c r="OPV2" s="69"/>
      <c r="OPW2" s="69"/>
      <c r="OPX2" s="70"/>
      <c r="OPY2" s="69"/>
      <c r="OPZ2" s="69"/>
      <c r="OQA2" s="69"/>
      <c r="OQB2" s="69"/>
      <c r="OQC2" s="69"/>
      <c r="OQD2" s="69"/>
      <c r="OQE2" s="69"/>
      <c r="OQF2" s="69"/>
      <c r="OQG2" s="69"/>
      <c r="OQH2" s="69"/>
      <c r="OQI2" s="69"/>
      <c r="OQJ2" s="69"/>
      <c r="OQK2" s="69"/>
      <c r="OQL2" s="69"/>
      <c r="OQM2" s="69"/>
      <c r="OQN2" s="69"/>
      <c r="OQO2" s="69"/>
      <c r="OQP2" s="69"/>
      <c r="OQQ2" s="69"/>
      <c r="OQR2" s="69"/>
      <c r="OQS2" s="71"/>
      <c r="OQT2" s="71"/>
      <c r="OQU2" s="69"/>
      <c r="OQV2" s="69"/>
      <c r="OQW2" s="69"/>
      <c r="OQX2" s="69"/>
      <c r="OQY2" s="69"/>
      <c r="OQZ2" s="69"/>
      <c r="ORA2" s="69"/>
      <c r="ORB2" s="69"/>
      <c r="ORC2" s="69"/>
      <c r="ORD2" s="69"/>
      <c r="ORE2" s="69"/>
      <c r="ORF2" s="69"/>
      <c r="ORG2" s="69"/>
      <c r="ORH2" s="69"/>
      <c r="ORI2" s="69"/>
      <c r="ORJ2" s="69"/>
      <c r="ORK2" s="69"/>
      <c r="ORL2" s="69"/>
      <c r="ORM2" s="69"/>
      <c r="ORN2" s="69"/>
      <c r="ORO2" s="69"/>
      <c r="ORP2" s="69"/>
      <c r="ORQ2" s="69"/>
      <c r="ORR2" s="69"/>
      <c r="ORS2" s="69"/>
      <c r="ORT2" s="69"/>
      <c r="ORU2" s="69"/>
      <c r="ORV2" s="69"/>
      <c r="ORW2" s="69"/>
      <c r="ORX2" s="69"/>
      <c r="ORY2" s="69"/>
      <c r="ORZ2" s="69"/>
      <c r="OSA2" s="69"/>
      <c r="OSB2" s="69"/>
      <c r="OSC2" s="69"/>
      <c r="OSD2" s="69"/>
      <c r="OSE2" s="69"/>
      <c r="OSF2" s="72"/>
      <c r="OXA2" s="68"/>
      <c r="OXB2" s="69"/>
      <c r="OXC2" s="69"/>
      <c r="OXD2" s="69"/>
      <c r="OXE2" s="69"/>
      <c r="OXF2" s="69"/>
      <c r="OXG2" s="69"/>
      <c r="OXH2" s="69"/>
      <c r="OXI2" s="69"/>
      <c r="OXJ2" s="69"/>
      <c r="OXK2" s="69"/>
      <c r="OXL2" s="69"/>
      <c r="OXM2" s="69"/>
      <c r="OXN2" s="69"/>
      <c r="OXO2" s="69"/>
      <c r="OXP2" s="69"/>
      <c r="OXQ2" s="69"/>
      <c r="OXR2" s="69"/>
      <c r="OXS2" s="69"/>
      <c r="OXT2" s="69"/>
      <c r="OXU2" s="69"/>
      <c r="OXV2" s="69"/>
      <c r="OXW2" s="70"/>
      <c r="OXX2" s="69"/>
      <c r="OXY2" s="69"/>
      <c r="OXZ2" s="69"/>
      <c r="OYA2" s="69"/>
      <c r="OYB2" s="69"/>
      <c r="OYC2" s="69"/>
      <c r="OYD2" s="69"/>
      <c r="OYE2" s="69"/>
      <c r="OYF2" s="69"/>
      <c r="OYG2" s="69"/>
      <c r="OYH2" s="69"/>
      <c r="OYI2" s="69"/>
      <c r="OYJ2" s="69"/>
      <c r="OYK2" s="69"/>
      <c r="OYL2" s="69"/>
      <c r="OYM2" s="69"/>
      <c r="OYN2" s="69"/>
      <c r="OYO2" s="69"/>
      <c r="OYP2" s="69"/>
      <c r="OYQ2" s="69"/>
      <c r="OYR2" s="71"/>
      <c r="OYS2" s="71"/>
      <c r="OYT2" s="69"/>
      <c r="OYU2" s="69"/>
      <c r="OYV2" s="69"/>
      <c r="OYW2" s="69"/>
      <c r="OYX2" s="69"/>
      <c r="OYY2" s="69"/>
      <c r="OYZ2" s="69"/>
      <c r="OZA2" s="69"/>
      <c r="OZB2" s="69"/>
      <c r="OZC2" s="69"/>
      <c r="OZD2" s="69"/>
      <c r="OZE2" s="69"/>
      <c r="OZF2" s="69"/>
      <c r="OZG2" s="69"/>
      <c r="OZH2" s="69"/>
      <c r="OZI2" s="69"/>
      <c r="OZJ2" s="69"/>
      <c r="OZK2" s="69"/>
      <c r="OZL2" s="69"/>
      <c r="OZM2" s="69"/>
      <c r="OZN2" s="69"/>
      <c r="OZO2" s="69"/>
      <c r="OZP2" s="69"/>
      <c r="OZQ2" s="69"/>
      <c r="OZR2" s="69"/>
      <c r="OZS2" s="69"/>
      <c r="OZT2" s="69"/>
      <c r="OZU2" s="69"/>
      <c r="OZV2" s="69"/>
      <c r="OZW2" s="69"/>
      <c r="OZX2" s="69"/>
      <c r="OZY2" s="69"/>
      <c r="OZZ2" s="69"/>
      <c r="PAA2" s="69"/>
      <c r="PAB2" s="69"/>
      <c r="PAC2" s="69"/>
      <c r="PAD2" s="69"/>
      <c r="PAE2" s="72"/>
      <c r="PEZ2" s="68"/>
      <c r="PFA2" s="69"/>
      <c r="PFB2" s="69"/>
      <c r="PFC2" s="69"/>
      <c r="PFD2" s="69"/>
      <c r="PFE2" s="69"/>
      <c r="PFF2" s="69"/>
      <c r="PFG2" s="69"/>
      <c r="PFH2" s="69"/>
      <c r="PFI2" s="69"/>
      <c r="PFJ2" s="69"/>
      <c r="PFK2" s="69"/>
      <c r="PFL2" s="69"/>
      <c r="PFM2" s="69"/>
      <c r="PFN2" s="69"/>
      <c r="PFO2" s="69"/>
      <c r="PFP2" s="69"/>
      <c r="PFQ2" s="69"/>
      <c r="PFR2" s="69"/>
      <c r="PFS2" s="69"/>
      <c r="PFT2" s="69"/>
      <c r="PFU2" s="69"/>
      <c r="PFV2" s="70"/>
      <c r="PFW2" s="69"/>
      <c r="PFX2" s="69"/>
      <c r="PFY2" s="69"/>
      <c r="PFZ2" s="69"/>
      <c r="PGA2" s="69"/>
      <c r="PGB2" s="69"/>
      <c r="PGC2" s="69"/>
      <c r="PGD2" s="69"/>
      <c r="PGE2" s="69"/>
      <c r="PGF2" s="69"/>
      <c r="PGG2" s="69"/>
      <c r="PGH2" s="69"/>
      <c r="PGI2" s="69"/>
      <c r="PGJ2" s="69"/>
      <c r="PGK2" s="69"/>
      <c r="PGL2" s="69"/>
      <c r="PGM2" s="69"/>
      <c r="PGN2" s="69"/>
      <c r="PGO2" s="69"/>
      <c r="PGP2" s="69"/>
      <c r="PGQ2" s="71"/>
      <c r="PGR2" s="71"/>
      <c r="PGS2" s="69"/>
      <c r="PGT2" s="69"/>
      <c r="PGU2" s="69"/>
      <c r="PGV2" s="69"/>
      <c r="PGW2" s="69"/>
      <c r="PGX2" s="69"/>
      <c r="PGY2" s="69"/>
      <c r="PGZ2" s="69"/>
      <c r="PHA2" s="69"/>
      <c r="PHB2" s="69"/>
      <c r="PHC2" s="69"/>
      <c r="PHD2" s="69"/>
      <c r="PHE2" s="69"/>
      <c r="PHF2" s="69"/>
      <c r="PHG2" s="69"/>
      <c r="PHH2" s="69"/>
      <c r="PHI2" s="69"/>
      <c r="PHJ2" s="69"/>
      <c r="PHK2" s="69"/>
      <c r="PHL2" s="69"/>
      <c r="PHM2" s="69"/>
      <c r="PHN2" s="69"/>
      <c r="PHO2" s="69"/>
      <c r="PHP2" s="69"/>
      <c r="PHQ2" s="69"/>
      <c r="PHR2" s="69"/>
      <c r="PHS2" s="69"/>
      <c r="PHT2" s="69"/>
      <c r="PHU2" s="69"/>
      <c r="PHV2" s="69"/>
      <c r="PHW2" s="69"/>
      <c r="PHX2" s="69"/>
      <c r="PHY2" s="69"/>
      <c r="PHZ2" s="69"/>
      <c r="PIA2" s="69"/>
      <c r="PIB2" s="69"/>
      <c r="PIC2" s="69"/>
      <c r="PID2" s="72"/>
      <c r="PMY2" s="68"/>
      <c r="PMZ2" s="69"/>
      <c r="PNA2" s="69"/>
      <c r="PNB2" s="69"/>
      <c r="PNC2" s="69"/>
      <c r="PND2" s="69"/>
      <c r="PNE2" s="69"/>
      <c r="PNF2" s="69"/>
      <c r="PNG2" s="69"/>
      <c r="PNH2" s="69"/>
      <c r="PNI2" s="69"/>
      <c r="PNJ2" s="69"/>
      <c r="PNK2" s="69"/>
      <c r="PNL2" s="69"/>
      <c r="PNM2" s="69"/>
      <c r="PNN2" s="69"/>
      <c r="PNO2" s="69"/>
      <c r="PNP2" s="69"/>
      <c r="PNQ2" s="69"/>
      <c r="PNR2" s="69"/>
      <c r="PNS2" s="69"/>
      <c r="PNT2" s="69"/>
      <c r="PNU2" s="70"/>
      <c r="PNV2" s="69"/>
      <c r="PNW2" s="69"/>
      <c r="PNX2" s="69"/>
      <c r="PNY2" s="69"/>
      <c r="PNZ2" s="69"/>
      <c r="POA2" s="69"/>
      <c r="POB2" s="69"/>
      <c r="POC2" s="69"/>
      <c r="POD2" s="69"/>
      <c r="POE2" s="69"/>
      <c r="POF2" s="69"/>
      <c r="POG2" s="69"/>
      <c r="POH2" s="69"/>
      <c r="POI2" s="69"/>
      <c r="POJ2" s="69"/>
      <c r="POK2" s="69"/>
      <c r="POL2" s="69"/>
      <c r="POM2" s="69"/>
      <c r="PON2" s="69"/>
      <c r="POO2" s="69"/>
      <c r="POP2" s="71"/>
      <c r="POQ2" s="71"/>
      <c r="POR2" s="69"/>
      <c r="POS2" s="69"/>
      <c r="POT2" s="69"/>
      <c r="POU2" s="69"/>
      <c r="POV2" s="69"/>
      <c r="POW2" s="69"/>
      <c r="POX2" s="69"/>
      <c r="POY2" s="69"/>
      <c r="POZ2" s="69"/>
      <c r="PPA2" s="69"/>
      <c r="PPB2" s="69"/>
      <c r="PPC2" s="69"/>
      <c r="PPD2" s="69"/>
      <c r="PPE2" s="69"/>
      <c r="PPF2" s="69"/>
      <c r="PPG2" s="69"/>
      <c r="PPH2" s="69"/>
      <c r="PPI2" s="69"/>
      <c r="PPJ2" s="69"/>
      <c r="PPK2" s="69"/>
      <c r="PPL2" s="69"/>
      <c r="PPM2" s="69"/>
      <c r="PPN2" s="69"/>
      <c r="PPO2" s="69"/>
      <c r="PPP2" s="69"/>
      <c r="PPQ2" s="69"/>
      <c r="PPR2" s="69"/>
      <c r="PPS2" s="69"/>
      <c r="PPT2" s="69"/>
      <c r="PPU2" s="69"/>
      <c r="PPV2" s="69"/>
      <c r="PPW2" s="69"/>
      <c r="PPX2" s="69"/>
      <c r="PPY2" s="69"/>
      <c r="PPZ2" s="69"/>
      <c r="PQA2" s="69"/>
      <c r="PQB2" s="69"/>
      <c r="PQC2" s="72"/>
      <c r="PUX2" s="68"/>
      <c r="PUY2" s="69"/>
      <c r="PUZ2" s="69"/>
      <c r="PVA2" s="69"/>
      <c r="PVB2" s="69"/>
      <c r="PVC2" s="69"/>
      <c r="PVD2" s="69"/>
      <c r="PVE2" s="69"/>
      <c r="PVF2" s="69"/>
      <c r="PVG2" s="69"/>
      <c r="PVH2" s="69"/>
      <c r="PVI2" s="69"/>
      <c r="PVJ2" s="69"/>
      <c r="PVK2" s="69"/>
      <c r="PVL2" s="69"/>
      <c r="PVM2" s="69"/>
      <c r="PVN2" s="69"/>
      <c r="PVO2" s="69"/>
      <c r="PVP2" s="69"/>
      <c r="PVQ2" s="69"/>
      <c r="PVR2" s="69"/>
      <c r="PVS2" s="69"/>
      <c r="PVT2" s="70"/>
      <c r="PVU2" s="69"/>
      <c r="PVV2" s="69"/>
      <c r="PVW2" s="69"/>
      <c r="PVX2" s="69"/>
      <c r="PVY2" s="69"/>
      <c r="PVZ2" s="69"/>
      <c r="PWA2" s="69"/>
      <c r="PWB2" s="69"/>
      <c r="PWC2" s="69"/>
      <c r="PWD2" s="69"/>
      <c r="PWE2" s="69"/>
      <c r="PWF2" s="69"/>
      <c r="PWG2" s="69"/>
      <c r="PWH2" s="69"/>
      <c r="PWI2" s="69"/>
      <c r="PWJ2" s="69"/>
      <c r="PWK2" s="69"/>
      <c r="PWL2" s="69"/>
      <c r="PWM2" s="69"/>
      <c r="PWN2" s="69"/>
      <c r="PWO2" s="71"/>
      <c r="PWP2" s="71"/>
      <c r="PWQ2" s="69"/>
      <c r="PWR2" s="69"/>
      <c r="PWS2" s="69"/>
      <c r="PWT2" s="69"/>
      <c r="PWU2" s="69"/>
      <c r="PWV2" s="69"/>
      <c r="PWW2" s="69"/>
      <c r="PWX2" s="69"/>
      <c r="PWY2" s="69"/>
      <c r="PWZ2" s="69"/>
      <c r="PXA2" s="69"/>
      <c r="PXB2" s="69"/>
      <c r="PXC2" s="69"/>
      <c r="PXD2" s="69"/>
      <c r="PXE2" s="69"/>
      <c r="PXF2" s="69"/>
      <c r="PXG2" s="69"/>
      <c r="PXH2" s="69"/>
      <c r="PXI2" s="69"/>
      <c r="PXJ2" s="69"/>
      <c r="PXK2" s="69"/>
      <c r="PXL2" s="69"/>
      <c r="PXM2" s="69"/>
      <c r="PXN2" s="69"/>
      <c r="PXO2" s="69"/>
      <c r="PXP2" s="69"/>
      <c r="PXQ2" s="69"/>
      <c r="PXR2" s="69"/>
      <c r="PXS2" s="69"/>
      <c r="PXT2" s="69"/>
      <c r="PXU2" s="69"/>
      <c r="PXV2" s="69"/>
      <c r="PXW2" s="69"/>
      <c r="PXX2" s="69"/>
      <c r="PXY2" s="69"/>
      <c r="PXZ2" s="69"/>
      <c r="PYA2" s="69"/>
      <c r="PYB2" s="72"/>
      <c r="QCW2" s="68"/>
      <c r="QCX2" s="69"/>
      <c r="QCY2" s="69"/>
      <c r="QCZ2" s="69"/>
      <c r="QDA2" s="69"/>
      <c r="QDB2" s="69"/>
      <c r="QDC2" s="69"/>
      <c r="QDD2" s="69"/>
      <c r="QDE2" s="69"/>
      <c r="QDF2" s="69"/>
      <c r="QDG2" s="69"/>
      <c r="QDH2" s="69"/>
      <c r="QDI2" s="69"/>
      <c r="QDJ2" s="69"/>
      <c r="QDK2" s="69"/>
      <c r="QDL2" s="69"/>
      <c r="QDM2" s="69"/>
      <c r="QDN2" s="69"/>
      <c r="QDO2" s="69"/>
      <c r="QDP2" s="69"/>
      <c r="QDQ2" s="69"/>
      <c r="QDR2" s="69"/>
      <c r="QDS2" s="70"/>
      <c r="QDT2" s="69"/>
      <c r="QDU2" s="69"/>
      <c r="QDV2" s="69"/>
      <c r="QDW2" s="69"/>
      <c r="QDX2" s="69"/>
      <c r="QDY2" s="69"/>
      <c r="QDZ2" s="69"/>
      <c r="QEA2" s="69"/>
      <c r="QEB2" s="69"/>
      <c r="QEC2" s="69"/>
      <c r="QED2" s="69"/>
      <c r="QEE2" s="69"/>
      <c r="QEF2" s="69"/>
      <c r="QEG2" s="69"/>
      <c r="QEH2" s="69"/>
      <c r="QEI2" s="69"/>
      <c r="QEJ2" s="69"/>
      <c r="QEK2" s="69"/>
      <c r="QEL2" s="69"/>
      <c r="QEM2" s="69"/>
      <c r="QEN2" s="71"/>
      <c r="QEO2" s="71"/>
      <c r="QEP2" s="69"/>
      <c r="QEQ2" s="69"/>
      <c r="QER2" s="69"/>
      <c r="QES2" s="69"/>
      <c r="QET2" s="69"/>
      <c r="QEU2" s="69"/>
      <c r="QEV2" s="69"/>
      <c r="QEW2" s="69"/>
      <c r="QEX2" s="69"/>
      <c r="QEY2" s="69"/>
      <c r="QEZ2" s="69"/>
      <c r="QFA2" s="69"/>
      <c r="QFB2" s="69"/>
      <c r="QFC2" s="69"/>
      <c r="QFD2" s="69"/>
      <c r="QFE2" s="69"/>
      <c r="QFF2" s="69"/>
      <c r="QFG2" s="69"/>
      <c r="QFH2" s="69"/>
      <c r="QFI2" s="69"/>
      <c r="QFJ2" s="69"/>
      <c r="QFK2" s="69"/>
      <c r="QFL2" s="69"/>
      <c r="QFM2" s="69"/>
      <c r="QFN2" s="69"/>
      <c r="QFO2" s="69"/>
      <c r="QFP2" s="69"/>
      <c r="QFQ2" s="69"/>
      <c r="QFR2" s="69"/>
      <c r="QFS2" s="69"/>
      <c r="QFT2" s="69"/>
      <c r="QFU2" s="69"/>
      <c r="QFV2" s="69"/>
      <c r="QFW2" s="69"/>
      <c r="QFX2" s="69"/>
      <c r="QFY2" s="69"/>
      <c r="QFZ2" s="69"/>
      <c r="QGA2" s="72"/>
      <c r="QKV2" s="68"/>
      <c r="QKW2" s="69"/>
      <c r="QKX2" s="69"/>
      <c r="QKY2" s="69"/>
      <c r="QKZ2" s="69"/>
      <c r="QLA2" s="69"/>
      <c r="QLB2" s="69"/>
      <c r="QLC2" s="69"/>
      <c r="QLD2" s="69"/>
      <c r="QLE2" s="69"/>
      <c r="QLF2" s="69"/>
      <c r="QLG2" s="69"/>
      <c r="QLH2" s="69"/>
      <c r="QLI2" s="69"/>
      <c r="QLJ2" s="69"/>
      <c r="QLK2" s="69"/>
      <c r="QLL2" s="69"/>
      <c r="QLM2" s="69"/>
      <c r="QLN2" s="69"/>
      <c r="QLO2" s="69"/>
      <c r="QLP2" s="69"/>
      <c r="QLQ2" s="69"/>
      <c r="QLR2" s="70"/>
      <c r="QLS2" s="69"/>
      <c r="QLT2" s="69"/>
      <c r="QLU2" s="69"/>
      <c r="QLV2" s="69"/>
      <c r="QLW2" s="69"/>
      <c r="QLX2" s="69"/>
      <c r="QLY2" s="69"/>
      <c r="QLZ2" s="69"/>
      <c r="QMA2" s="69"/>
      <c r="QMB2" s="69"/>
      <c r="QMC2" s="69"/>
      <c r="QMD2" s="69"/>
      <c r="QME2" s="69"/>
      <c r="QMF2" s="69"/>
      <c r="QMG2" s="69"/>
      <c r="QMH2" s="69"/>
      <c r="QMI2" s="69"/>
      <c r="QMJ2" s="69"/>
      <c r="QMK2" s="69"/>
      <c r="QML2" s="69"/>
      <c r="QMM2" s="71"/>
      <c r="QMN2" s="71"/>
      <c r="QMO2" s="69"/>
      <c r="QMP2" s="69"/>
      <c r="QMQ2" s="69"/>
      <c r="QMR2" s="69"/>
      <c r="QMS2" s="69"/>
      <c r="QMT2" s="69"/>
      <c r="QMU2" s="69"/>
      <c r="QMV2" s="69"/>
      <c r="QMW2" s="69"/>
      <c r="QMX2" s="69"/>
      <c r="QMY2" s="69"/>
      <c r="QMZ2" s="69"/>
      <c r="QNA2" s="69"/>
      <c r="QNB2" s="69"/>
      <c r="QNC2" s="69"/>
      <c r="QND2" s="69"/>
      <c r="QNE2" s="69"/>
      <c r="QNF2" s="69"/>
      <c r="QNG2" s="69"/>
      <c r="QNH2" s="69"/>
      <c r="QNI2" s="69"/>
      <c r="QNJ2" s="69"/>
      <c r="QNK2" s="69"/>
      <c r="QNL2" s="69"/>
      <c r="QNM2" s="69"/>
      <c r="QNN2" s="69"/>
      <c r="QNO2" s="69"/>
      <c r="QNP2" s="69"/>
      <c r="QNQ2" s="69"/>
      <c r="QNR2" s="69"/>
      <c r="QNS2" s="69"/>
      <c r="QNT2" s="69"/>
      <c r="QNU2" s="69"/>
      <c r="QNV2" s="69"/>
      <c r="QNW2" s="69"/>
      <c r="QNX2" s="69"/>
      <c r="QNY2" s="69"/>
      <c r="QNZ2" s="72"/>
      <c r="QSU2" s="68"/>
      <c r="QSV2" s="69"/>
      <c r="QSW2" s="69"/>
      <c r="QSX2" s="69"/>
      <c r="QSY2" s="69"/>
      <c r="QSZ2" s="69"/>
      <c r="QTA2" s="69"/>
      <c r="QTB2" s="69"/>
      <c r="QTC2" s="69"/>
      <c r="QTD2" s="69"/>
      <c r="QTE2" s="69"/>
      <c r="QTF2" s="69"/>
      <c r="QTG2" s="69"/>
      <c r="QTH2" s="69"/>
      <c r="QTI2" s="69"/>
      <c r="QTJ2" s="69"/>
      <c r="QTK2" s="69"/>
      <c r="QTL2" s="69"/>
      <c r="QTM2" s="69"/>
      <c r="QTN2" s="69"/>
      <c r="QTO2" s="69"/>
      <c r="QTP2" s="69"/>
      <c r="QTQ2" s="70"/>
      <c r="QTR2" s="69"/>
      <c r="QTS2" s="69"/>
      <c r="QTT2" s="69"/>
      <c r="QTU2" s="69"/>
      <c r="QTV2" s="69"/>
      <c r="QTW2" s="69"/>
      <c r="QTX2" s="69"/>
      <c r="QTY2" s="69"/>
      <c r="QTZ2" s="69"/>
      <c r="QUA2" s="69"/>
      <c r="QUB2" s="69"/>
      <c r="QUC2" s="69"/>
      <c r="QUD2" s="69"/>
      <c r="QUE2" s="69"/>
      <c r="QUF2" s="69"/>
      <c r="QUG2" s="69"/>
      <c r="QUH2" s="69"/>
      <c r="QUI2" s="69"/>
      <c r="QUJ2" s="69"/>
      <c r="QUK2" s="69"/>
      <c r="QUL2" s="71"/>
      <c r="QUM2" s="71"/>
      <c r="QUN2" s="69"/>
      <c r="QUO2" s="69"/>
      <c r="QUP2" s="69"/>
      <c r="QUQ2" s="69"/>
      <c r="QUR2" s="69"/>
      <c r="QUS2" s="69"/>
      <c r="QUT2" s="69"/>
      <c r="QUU2" s="69"/>
      <c r="QUV2" s="69"/>
      <c r="QUW2" s="69"/>
      <c r="QUX2" s="69"/>
      <c r="QUY2" s="69"/>
      <c r="QUZ2" s="69"/>
      <c r="QVA2" s="69"/>
      <c r="QVB2" s="69"/>
      <c r="QVC2" s="69"/>
      <c r="QVD2" s="69"/>
      <c r="QVE2" s="69"/>
      <c r="QVF2" s="69"/>
      <c r="QVG2" s="69"/>
      <c r="QVH2" s="69"/>
      <c r="QVI2" s="69"/>
      <c r="QVJ2" s="69"/>
      <c r="QVK2" s="69"/>
      <c r="QVL2" s="69"/>
      <c r="QVM2" s="69"/>
      <c r="QVN2" s="69"/>
      <c r="QVO2" s="69"/>
      <c r="QVP2" s="69"/>
      <c r="QVQ2" s="69"/>
      <c r="QVR2" s="69"/>
      <c r="QVS2" s="69"/>
      <c r="QVT2" s="69"/>
      <c r="QVU2" s="69"/>
      <c r="QVV2" s="69"/>
      <c r="QVW2" s="69"/>
      <c r="QVX2" s="69"/>
      <c r="QVY2" s="72"/>
      <c r="RAT2" s="68"/>
      <c r="RAU2" s="69"/>
      <c r="RAV2" s="69"/>
      <c r="RAW2" s="69"/>
      <c r="RAX2" s="69"/>
      <c r="RAY2" s="69"/>
      <c r="RAZ2" s="69"/>
      <c r="RBA2" s="69"/>
      <c r="RBB2" s="69"/>
      <c r="RBC2" s="69"/>
      <c r="RBD2" s="69"/>
      <c r="RBE2" s="69"/>
      <c r="RBF2" s="69"/>
      <c r="RBG2" s="69"/>
      <c r="RBH2" s="69"/>
      <c r="RBI2" s="69"/>
      <c r="RBJ2" s="69"/>
      <c r="RBK2" s="69"/>
      <c r="RBL2" s="69"/>
      <c r="RBM2" s="69"/>
      <c r="RBN2" s="69"/>
      <c r="RBO2" s="69"/>
      <c r="RBP2" s="70"/>
      <c r="RBQ2" s="69"/>
      <c r="RBR2" s="69"/>
      <c r="RBS2" s="69"/>
      <c r="RBT2" s="69"/>
      <c r="RBU2" s="69"/>
      <c r="RBV2" s="69"/>
      <c r="RBW2" s="69"/>
      <c r="RBX2" s="69"/>
      <c r="RBY2" s="69"/>
      <c r="RBZ2" s="69"/>
      <c r="RCA2" s="69"/>
      <c r="RCB2" s="69"/>
      <c r="RCC2" s="69"/>
      <c r="RCD2" s="69"/>
      <c r="RCE2" s="69"/>
      <c r="RCF2" s="69"/>
      <c r="RCG2" s="69"/>
      <c r="RCH2" s="69"/>
      <c r="RCI2" s="69"/>
      <c r="RCJ2" s="69"/>
      <c r="RCK2" s="71"/>
      <c r="RCL2" s="71"/>
      <c r="RCM2" s="69"/>
      <c r="RCN2" s="69"/>
      <c r="RCO2" s="69"/>
      <c r="RCP2" s="69"/>
      <c r="RCQ2" s="69"/>
      <c r="RCR2" s="69"/>
      <c r="RCS2" s="69"/>
      <c r="RCT2" s="69"/>
      <c r="RCU2" s="69"/>
      <c r="RCV2" s="69"/>
      <c r="RCW2" s="69"/>
      <c r="RCX2" s="69"/>
      <c r="RCY2" s="69"/>
      <c r="RCZ2" s="69"/>
      <c r="RDA2" s="69"/>
      <c r="RDB2" s="69"/>
      <c r="RDC2" s="69"/>
      <c r="RDD2" s="69"/>
      <c r="RDE2" s="69"/>
      <c r="RDF2" s="69"/>
      <c r="RDG2" s="69"/>
      <c r="RDH2" s="69"/>
      <c r="RDI2" s="69"/>
      <c r="RDJ2" s="69"/>
      <c r="RDK2" s="69"/>
      <c r="RDL2" s="69"/>
      <c r="RDM2" s="69"/>
      <c r="RDN2" s="69"/>
      <c r="RDO2" s="69"/>
      <c r="RDP2" s="69"/>
      <c r="RDQ2" s="69"/>
      <c r="RDR2" s="69"/>
      <c r="RDS2" s="69"/>
      <c r="RDT2" s="69"/>
      <c r="RDU2" s="69"/>
      <c r="RDV2" s="69"/>
      <c r="RDW2" s="69"/>
      <c r="RDX2" s="72"/>
      <c r="RIS2" s="68"/>
      <c r="RIT2" s="69"/>
      <c r="RIU2" s="69"/>
      <c r="RIV2" s="69"/>
      <c r="RIW2" s="69"/>
      <c r="RIX2" s="69"/>
      <c r="RIY2" s="69"/>
      <c r="RIZ2" s="69"/>
      <c r="RJA2" s="69"/>
      <c r="RJB2" s="69"/>
      <c r="RJC2" s="69"/>
      <c r="RJD2" s="69"/>
      <c r="RJE2" s="69"/>
      <c r="RJF2" s="69"/>
      <c r="RJG2" s="69"/>
      <c r="RJH2" s="69"/>
      <c r="RJI2" s="69"/>
      <c r="RJJ2" s="69"/>
      <c r="RJK2" s="69"/>
      <c r="RJL2" s="69"/>
      <c r="RJM2" s="69"/>
      <c r="RJN2" s="69"/>
      <c r="RJO2" s="70"/>
      <c r="RJP2" s="69"/>
      <c r="RJQ2" s="69"/>
      <c r="RJR2" s="69"/>
      <c r="RJS2" s="69"/>
      <c r="RJT2" s="69"/>
      <c r="RJU2" s="69"/>
      <c r="RJV2" s="69"/>
      <c r="RJW2" s="69"/>
      <c r="RJX2" s="69"/>
      <c r="RJY2" s="69"/>
      <c r="RJZ2" s="69"/>
      <c r="RKA2" s="69"/>
      <c r="RKB2" s="69"/>
      <c r="RKC2" s="69"/>
      <c r="RKD2" s="69"/>
      <c r="RKE2" s="69"/>
      <c r="RKF2" s="69"/>
      <c r="RKG2" s="69"/>
      <c r="RKH2" s="69"/>
      <c r="RKI2" s="69"/>
      <c r="RKJ2" s="71"/>
      <c r="RKK2" s="71"/>
      <c r="RKL2" s="69"/>
      <c r="RKM2" s="69"/>
      <c r="RKN2" s="69"/>
      <c r="RKO2" s="69"/>
      <c r="RKP2" s="69"/>
      <c r="RKQ2" s="69"/>
      <c r="RKR2" s="69"/>
      <c r="RKS2" s="69"/>
      <c r="RKT2" s="69"/>
      <c r="RKU2" s="69"/>
      <c r="RKV2" s="69"/>
      <c r="RKW2" s="69"/>
      <c r="RKX2" s="69"/>
      <c r="RKY2" s="69"/>
      <c r="RKZ2" s="69"/>
      <c r="RLA2" s="69"/>
      <c r="RLB2" s="69"/>
      <c r="RLC2" s="69"/>
      <c r="RLD2" s="69"/>
      <c r="RLE2" s="69"/>
      <c r="RLF2" s="69"/>
      <c r="RLG2" s="69"/>
      <c r="RLH2" s="69"/>
      <c r="RLI2" s="69"/>
      <c r="RLJ2" s="69"/>
      <c r="RLK2" s="69"/>
      <c r="RLL2" s="69"/>
      <c r="RLM2" s="69"/>
      <c r="RLN2" s="69"/>
      <c r="RLO2" s="69"/>
      <c r="RLP2" s="69"/>
      <c r="RLQ2" s="69"/>
      <c r="RLR2" s="69"/>
      <c r="RLS2" s="69"/>
      <c r="RLT2" s="69"/>
      <c r="RLU2" s="69"/>
      <c r="RLV2" s="69"/>
      <c r="RLW2" s="72"/>
      <c r="RQR2" s="68"/>
      <c r="RQS2" s="69"/>
      <c r="RQT2" s="69"/>
      <c r="RQU2" s="69"/>
      <c r="RQV2" s="69"/>
      <c r="RQW2" s="69"/>
      <c r="RQX2" s="69"/>
      <c r="RQY2" s="69"/>
      <c r="RQZ2" s="69"/>
      <c r="RRA2" s="69"/>
      <c r="RRB2" s="69"/>
      <c r="RRC2" s="69"/>
      <c r="RRD2" s="69"/>
      <c r="RRE2" s="69"/>
      <c r="RRF2" s="69"/>
      <c r="RRG2" s="69"/>
      <c r="RRH2" s="69"/>
      <c r="RRI2" s="69"/>
      <c r="RRJ2" s="69"/>
      <c r="RRK2" s="69"/>
      <c r="RRL2" s="69"/>
      <c r="RRM2" s="69"/>
      <c r="RRN2" s="70"/>
      <c r="RRO2" s="69"/>
      <c r="RRP2" s="69"/>
      <c r="RRQ2" s="69"/>
      <c r="RRR2" s="69"/>
      <c r="RRS2" s="69"/>
      <c r="RRT2" s="69"/>
      <c r="RRU2" s="69"/>
      <c r="RRV2" s="69"/>
      <c r="RRW2" s="69"/>
      <c r="RRX2" s="69"/>
      <c r="RRY2" s="69"/>
      <c r="RRZ2" s="69"/>
      <c r="RSA2" s="69"/>
      <c r="RSB2" s="69"/>
      <c r="RSC2" s="69"/>
      <c r="RSD2" s="69"/>
      <c r="RSE2" s="69"/>
      <c r="RSF2" s="69"/>
      <c r="RSG2" s="69"/>
      <c r="RSH2" s="69"/>
      <c r="RSI2" s="71"/>
      <c r="RSJ2" s="71"/>
      <c r="RSK2" s="69"/>
      <c r="RSL2" s="69"/>
      <c r="RSM2" s="69"/>
      <c r="RSN2" s="69"/>
      <c r="RSO2" s="69"/>
      <c r="RSP2" s="69"/>
      <c r="RSQ2" s="69"/>
      <c r="RSR2" s="69"/>
      <c r="RSS2" s="69"/>
      <c r="RST2" s="69"/>
      <c r="RSU2" s="69"/>
      <c r="RSV2" s="69"/>
      <c r="RSW2" s="69"/>
      <c r="RSX2" s="69"/>
      <c r="RSY2" s="69"/>
      <c r="RSZ2" s="69"/>
      <c r="RTA2" s="69"/>
      <c r="RTB2" s="69"/>
      <c r="RTC2" s="69"/>
      <c r="RTD2" s="69"/>
      <c r="RTE2" s="69"/>
      <c r="RTF2" s="69"/>
      <c r="RTG2" s="69"/>
      <c r="RTH2" s="69"/>
      <c r="RTI2" s="69"/>
      <c r="RTJ2" s="69"/>
      <c r="RTK2" s="69"/>
      <c r="RTL2" s="69"/>
      <c r="RTM2" s="69"/>
      <c r="RTN2" s="69"/>
      <c r="RTO2" s="69"/>
      <c r="RTP2" s="69"/>
      <c r="RTQ2" s="69"/>
      <c r="RTR2" s="69"/>
      <c r="RTS2" s="69"/>
      <c r="RTT2" s="69"/>
      <c r="RTU2" s="69"/>
      <c r="RTV2" s="72"/>
      <c r="RYQ2" s="68"/>
      <c r="RYR2" s="69"/>
      <c r="RYS2" s="69"/>
      <c r="RYT2" s="69"/>
      <c r="RYU2" s="69"/>
      <c r="RYV2" s="69"/>
      <c r="RYW2" s="69"/>
      <c r="RYX2" s="69"/>
      <c r="RYY2" s="69"/>
      <c r="RYZ2" s="69"/>
      <c r="RZA2" s="69"/>
      <c r="RZB2" s="69"/>
      <c r="RZC2" s="69"/>
      <c r="RZD2" s="69"/>
      <c r="RZE2" s="69"/>
      <c r="RZF2" s="69"/>
      <c r="RZG2" s="69"/>
      <c r="RZH2" s="69"/>
      <c r="RZI2" s="69"/>
      <c r="RZJ2" s="69"/>
      <c r="RZK2" s="69"/>
      <c r="RZL2" s="69"/>
      <c r="RZM2" s="70"/>
      <c r="RZN2" s="69"/>
      <c r="RZO2" s="69"/>
      <c r="RZP2" s="69"/>
      <c r="RZQ2" s="69"/>
      <c r="RZR2" s="69"/>
      <c r="RZS2" s="69"/>
      <c r="RZT2" s="69"/>
      <c r="RZU2" s="69"/>
      <c r="RZV2" s="69"/>
      <c r="RZW2" s="69"/>
      <c r="RZX2" s="69"/>
      <c r="RZY2" s="69"/>
      <c r="RZZ2" s="69"/>
      <c r="SAA2" s="69"/>
      <c r="SAB2" s="69"/>
      <c r="SAC2" s="69"/>
      <c r="SAD2" s="69"/>
      <c r="SAE2" s="69"/>
      <c r="SAF2" s="69"/>
      <c r="SAG2" s="69"/>
      <c r="SAH2" s="71"/>
      <c r="SAI2" s="71"/>
      <c r="SAJ2" s="69"/>
      <c r="SAK2" s="69"/>
      <c r="SAL2" s="69"/>
      <c r="SAM2" s="69"/>
      <c r="SAN2" s="69"/>
      <c r="SAO2" s="69"/>
      <c r="SAP2" s="69"/>
      <c r="SAQ2" s="69"/>
      <c r="SAR2" s="69"/>
      <c r="SAS2" s="69"/>
      <c r="SAT2" s="69"/>
      <c r="SAU2" s="69"/>
      <c r="SAV2" s="69"/>
      <c r="SAW2" s="69"/>
      <c r="SAX2" s="69"/>
      <c r="SAY2" s="69"/>
      <c r="SAZ2" s="69"/>
      <c r="SBA2" s="69"/>
      <c r="SBB2" s="69"/>
      <c r="SBC2" s="69"/>
      <c r="SBD2" s="69"/>
      <c r="SBE2" s="69"/>
      <c r="SBF2" s="69"/>
      <c r="SBG2" s="69"/>
      <c r="SBH2" s="69"/>
      <c r="SBI2" s="69"/>
      <c r="SBJ2" s="69"/>
      <c r="SBK2" s="69"/>
      <c r="SBL2" s="69"/>
      <c r="SBM2" s="69"/>
      <c r="SBN2" s="69"/>
      <c r="SBO2" s="69"/>
      <c r="SBP2" s="69"/>
      <c r="SBQ2" s="69"/>
      <c r="SBR2" s="69"/>
      <c r="SBS2" s="69"/>
      <c r="SBT2" s="69"/>
      <c r="SBU2" s="72"/>
      <c r="SGP2" s="68"/>
      <c r="SGQ2" s="69"/>
      <c r="SGR2" s="69"/>
      <c r="SGS2" s="69"/>
      <c r="SGT2" s="69"/>
      <c r="SGU2" s="69"/>
      <c r="SGV2" s="69"/>
      <c r="SGW2" s="69"/>
      <c r="SGX2" s="69"/>
      <c r="SGY2" s="69"/>
      <c r="SGZ2" s="69"/>
      <c r="SHA2" s="69"/>
      <c r="SHB2" s="69"/>
      <c r="SHC2" s="69"/>
      <c r="SHD2" s="69"/>
      <c r="SHE2" s="69"/>
      <c r="SHF2" s="69"/>
      <c r="SHG2" s="69"/>
      <c r="SHH2" s="69"/>
      <c r="SHI2" s="69"/>
      <c r="SHJ2" s="69"/>
      <c r="SHK2" s="69"/>
      <c r="SHL2" s="70"/>
      <c r="SHM2" s="69"/>
      <c r="SHN2" s="69"/>
      <c r="SHO2" s="69"/>
      <c r="SHP2" s="69"/>
      <c r="SHQ2" s="69"/>
      <c r="SHR2" s="69"/>
      <c r="SHS2" s="69"/>
      <c r="SHT2" s="69"/>
      <c r="SHU2" s="69"/>
      <c r="SHV2" s="69"/>
      <c r="SHW2" s="69"/>
      <c r="SHX2" s="69"/>
      <c r="SHY2" s="69"/>
      <c r="SHZ2" s="69"/>
      <c r="SIA2" s="69"/>
      <c r="SIB2" s="69"/>
      <c r="SIC2" s="69"/>
      <c r="SID2" s="69"/>
      <c r="SIE2" s="69"/>
      <c r="SIF2" s="69"/>
      <c r="SIG2" s="71"/>
      <c r="SIH2" s="71"/>
      <c r="SII2" s="69"/>
      <c r="SIJ2" s="69"/>
      <c r="SIK2" s="69"/>
      <c r="SIL2" s="69"/>
      <c r="SIM2" s="69"/>
      <c r="SIN2" s="69"/>
      <c r="SIO2" s="69"/>
      <c r="SIP2" s="69"/>
      <c r="SIQ2" s="69"/>
      <c r="SIR2" s="69"/>
      <c r="SIS2" s="69"/>
      <c r="SIT2" s="69"/>
      <c r="SIU2" s="69"/>
      <c r="SIV2" s="69"/>
      <c r="SIW2" s="69"/>
      <c r="SIX2" s="69"/>
      <c r="SIY2" s="69"/>
      <c r="SIZ2" s="69"/>
      <c r="SJA2" s="69"/>
      <c r="SJB2" s="69"/>
      <c r="SJC2" s="69"/>
      <c r="SJD2" s="69"/>
      <c r="SJE2" s="69"/>
      <c r="SJF2" s="69"/>
      <c r="SJG2" s="69"/>
      <c r="SJH2" s="69"/>
      <c r="SJI2" s="69"/>
      <c r="SJJ2" s="69"/>
      <c r="SJK2" s="69"/>
      <c r="SJL2" s="69"/>
      <c r="SJM2" s="69"/>
      <c r="SJN2" s="69"/>
      <c r="SJO2" s="69"/>
      <c r="SJP2" s="69"/>
      <c r="SJQ2" s="69"/>
      <c r="SJR2" s="69"/>
      <c r="SJS2" s="69"/>
      <c r="SJT2" s="72"/>
      <c r="SOO2" s="68"/>
      <c r="SOP2" s="69"/>
      <c r="SOQ2" s="69"/>
      <c r="SOR2" s="69"/>
      <c r="SOS2" s="69"/>
      <c r="SOT2" s="69"/>
      <c r="SOU2" s="69"/>
      <c r="SOV2" s="69"/>
      <c r="SOW2" s="69"/>
      <c r="SOX2" s="69"/>
      <c r="SOY2" s="69"/>
      <c r="SOZ2" s="69"/>
      <c r="SPA2" s="69"/>
      <c r="SPB2" s="69"/>
      <c r="SPC2" s="69"/>
      <c r="SPD2" s="69"/>
      <c r="SPE2" s="69"/>
      <c r="SPF2" s="69"/>
      <c r="SPG2" s="69"/>
      <c r="SPH2" s="69"/>
      <c r="SPI2" s="69"/>
      <c r="SPJ2" s="69"/>
      <c r="SPK2" s="70"/>
      <c r="SPL2" s="69"/>
      <c r="SPM2" s="69"/>
      <c r="SPN2" s="69"/>
      <c r="SPO2" s="69"/>
      <c r="SPP2" s="69"/>
      <c r="SPQ2" s="69"/>
      <c r="SPR2" s="69"/>
      <c r="SPS2" s="69"/>
      <c r="SPT2" s="69"/>
      <c r="SPU2" s="69"/>
      <c r="SPV2" s="69"/>
      <c r="SPW2" s="69"/>
      <c r="SPX2" s="69"/>
      <c r="SPY2" s="69"/>
      <c r="SPZ2" s="69"/>
      <c r="SQA2" s="69"/>
      <c r="SQB2" s="69"/>
      <c r="SQC2" s="69"/>
      <c r="SQD2" s="69"/>
      <c r="SQE2" s="69"/>
      <c r="SQF2" s="71"/>
      <c r="SQG2" s="71"/>
      <c r="SQH2" s="69"/>
      <c r="SQI2" s="69"/>
      <c r="SQJ2" s="69"/>
      <c r="SQK2" s="69"/>
      <c r="SQL2" s="69"/>
      <c r="SQM2" s="69"/>
      <c r="SQN2" s="69"/>
      <c r="SQO2" s="69"/>
      <c r="SQP2" s="69"/>
      <c r="SQQ2" s="69"/>
      <c r="SQR2" s="69"/>
      <c r="SQS2" s="69"/>
      <c r="SQT2" s="69"/>
      <c r="SQU2" s="69"/>
      <c r="SQV2" s="69"/>
      <c r="SQW2" s="69"/>
      <c r="SQX2" s="69"/>
      <c r="SQY2" s="69"/>
      <c r="SQZ2" s="69"/>
      <c r="SRA2" s="69"/>
      <c r="SRB2" s="69"/>
      <c r="SRC2" s="69"/>
      <c r="SRD2" s="69"/>
      <c r="SRE2" s="69"/>
      <c r="SRF2" s="69"/>
      <c r="SRG2" s="69"/>
      <c r="SRH2" s="69"/>
      <c r="SRI2" s="69"/>
      <c r="SRJ2" s="69"/>
      <c r="SRK2" s="69"/>
      <c r="SRL2" s="69"/>
      <c r="SRM2" s="69"/>
      <c r="SRN2" s="69"/>
      <c r="SRO2" s="69"/>
      <c r="SRP2" s="69"/>
      <c r="SRQ2" s="69"/>
      <c r="SRR2" s="69"/>
      <c r="SRS2" s="72"/>
      <c r="SWN2" s="68"/>
      <c r="SWO2" s="69"/>
      <c r="SWP2" s="69"/>
      <c r="SWQ2" s="69"/>
      <c r="SWR2" s="69"/>
      <c r="SWS2" s="69"/>
      <c r="SWT2" s="69"/>
      <c r="SWU2" s="69"/>
      <c r="SWV2" s="69"/>
      <c r="SWW2" s="69"/>
      <c r="SWX2" s="69"/>
      <c r="SWY2" s="69"/>
      <c r="SWZ2" s="69"/>
      <c r="SXA2" s="69"/>
      <c r="SXB2" s="69"/>
      <c r="SXC2" s="69"/>
      <c r="SXD2" s="69"/>
      <c r="SXE2" s="69"/>
      <c r="SXF2" s="69"/>
      <c r="SXG2" s="69"/>
      <c r="SXH2" s="69"/>
      <c r="SXI2" s="69"/>
      <c r="SXJ2" s="70"/>
      <c r="SXK2" s="69"/>
      <c r="SXL2" s="69"/>
      <c r="SXM2" s="69"/>
      <c r="SXN2" s="69"/>
      <c r="SXO2" s="69"/>
      <c r="SXP2" s="69"/>
      <c r="SXQ2" s="69"/>
      <c r="SXR2" s="69"/>
      <c r="SXS2" s="69"/>
      <c r="SXT2" s="69"/>
      <c r="SXU2" s="69"/>
      <c r="SXV2" s="69"/>
      <c r="SXW2" s="69"/>
      <c r="SXX2" s="69"/>
      <c r="SXY2" s="69"/>
      <c r="SXZ2" s="69"/>
      <c r="SYA2" s="69"/>
      <c r="SYB2" s="69"/>
      <c r="SYC2" s="69"/>
      <c r="SYD2" s="69"/>
      <c r="SYE2" s="71"/>
      <c r="SYF2" s="71"/>
      <c r="SYG2" s="69"/>
      <c r="SYH2" s="69"/>
      <c r="SYI2" s="69"/>
      <c r="SYJ2" s="69"/>
      <c r="SYK2" s="69"/>
      <c r="SYL2" s="69"/>
      <c r="SYM2" s="69"/>
      <c r="SYN2" s="69"/>
      <c r="SYO2" s="69"/>
      <c r="SYP2" s="69"/>
      <c r="SYQ2" s="69"/>
      <c r="SYR2" s="69"/>
      <c r="SYS2" s="69"/>
      <c r="SYT2" s="69"/>
      <c r="SYU2" s="69"/>
      <c r="SYV2" s="69"/>
      <c r="SYW2" s="69"/>
      <c r="SYX2" s="69"/>
      <c r="SYY2" s="69"/>
      <c r="SYZ2" s="69"/>
      <c r="SZA2" s="69"/>
      <c r="SZB2" s="69"/>
      <c r="SZC2" s="69"/>
      <c r="SZD2" s="69"/>
      <c r="SZE2" s="69"/>
      <c r="SZF2" s="69"/>
      <c r="SZG2" s="69"/>
      <c r="SZH2" s="69"/>
      <c r="SZI2" s="69"/>
      <c r="SZJ2" s="69"/>
      <c r="SZK2" s="69"/>
      <c r="SZL2" s="69"/>
      <c r="SZM2" s="69"/>
      <c r="SZN2" s="69"/>
      <c r="SZO2" s="69"/>
      <c r="SZP2" s="69"/>
      <c r="SZQ2" s="69"/>
      <c r="SZR2" s="72"/>
      <c r="TEM2" s="68"/>
      <c r="TEN2" s="69"/>
      <c r="TEO2" s="69"/>
      <c r="TEP2" s="69"/>
      <c r="TEQ2" s="69"/>
      <c r="TER2" s="69"/>
      <c r="TES2" s="69"/>
      <c r="TET2" s="69"/>
      <c r="TEU2" s="69"/>
      <c r="TEV2" s="69"/>
      <c r="TEW2" s="69"/>
      <c r="TEX2" s="69"/>
      <c r="TEY2" s="69"/>
      <c r="TEZ2" s="69"/>
      <c r="TFA2" s="69"/>
      <c r="TFB2" s="69"/>
      <c r="TFC2" s="69"/>
      <c r="TFD2" s="69"/>
      <c r="TFE2" s="69"/>
      <c r="TFF2" s="69"/>
      <c r="TFG2" s="69"/>
      <c r="TFH2" s="69"/>
      <c r="TFI2" s="70"/>
      <c r="TFJ2" s="69"/>
      <c r="TFK2" s="69"/>
      <c r="TFL2" s="69"/>
      <c r="TFM2" s="69"/>
      <c r="TFN2" s="69"/>
      <c r="TFO2" s="69"/>
      <c r="TFP2" s="69"/>
      <c r="TFQ2" s="69"/>
      <c r="TFR2" s="69"/>
      <c r="TFS2" s="69"/>
      <c r="TFT2" s="69"/>
      <c r="TFU2" s="69"/>
      <c r="TFV2" s="69"/>
      <c r="TFW2" s="69"/>
      <c r="TFX2" s="69"/>
      <c r="TFY2" s="69"/>
      <c r="TFZ2" s="69"/>
      <c r="TGA2" s="69"/>
      <c r="TGB2" s="69"/>
      <c r="TGC2" s="69"/>
      <c r="TGD2" s="71"/>
      <c r="TGE2" s="71"/>
      <c r="TGF2" s="69"/>
      <c r="TGG2" s="69"/>
      <c r="TGH2" s="69"/>
      <c r="TGI2" s="69"/>
      <c r="TGJ2" s="69"/>
      <c r="TGK2" s="69"/>
      <c r="TGL2" s="69"/>
      <c r="TGM2" s="69"/>
      <c r="TGN2" s="69"/>
      <c r="TGO2" s="69"/>
      <c r="TGP2" s="69"/>
      <c r="TGQ2" s="69"/>
      <c r="TGR2" s="69"/>
      <c r="TGS2" s="69"/>
      <c r="TGT2" s="69"/>
      <c r="TGU2" s="69"/>
      <c r="TGV2" s="69"/>
      <c r="TGW2" s="69"/>
      <c r="TGX2" s="69"/>
      <c r="TGY2" s="69"/>
      <c r="TGZ2" s="69"/>
      <c r="THA2" s="69"/>
      <c r="THB2" s="69"/>
      <c r="THC2" s="69"/>
      <c r="THD2" s="69"/>
      <c r="THE2" s="69"/>
      <c r="THF2" s="69"/>
      <c r="THG2" s="69"/>
      <c r="THH2" s="69"/>
      <c r="THI2" s="69"/>
      <c r="THJ2" s="69"/>
      <c r="THK2" s="69"/>
      <c r="THL2" s="69"/>
      <c r="THM2" s="69"/>
      <c r="THN2" s="69"/>
      <c r="THO2" s="69"/>
      <c r="THP2" s="69"/>
      <c r="THQ2" s="72"/>
      <c r="TML2" s="68"/>
      <c r="TMM2" s="69"/>
      <c r="TMN2" s="69"/>
      <c r="TMO2" s="69"/>
      <c r="TMP2" s="69"/>
      <c r="TMQ2" s="69"/>
      <c r="TMR2" s="69"/>
      <c r="TMS2" s="69"/>
      <c r="TMT2" s="69"/>
      <c r="TMU2" s="69"/>
      <c r="TMV2" s="69"/>
      <c r="TMW2" s="69"/>
      <c r="TMX2" s="69"/>
      <c r="TMY2" s="69"/>
      <c r="TMZ2" s="69"/>
      <c r="TNA2" s="69"/>
      <c r="TNB2" s="69"/>
      <c r="TNC2" s="69"/>
      <c r="TND2" s="69"/>
      <c r="TNE2" s="69"/>
      <c r="TNF2" s="69"/>
      <c r="TNG2" s="69"/>
      <c r="TNH2" s="70"/>
      <c r="TNI2" s="69"/>
      <c r="TNJ2" s="69"/>
      <c r="TNK2" s="69"/>
      <c r="TNL2" s="69"/>
      <c r="TNM2" s="69"/>
      <c r="TNN2" s="69"/>
      <c r="TNO2" s="69"/>
      <c r="TNP2" s="69"/>
      <c r="TNQ2" s="69"/>
      <c r="TNR2" s="69"/>
      <c r="TNS2" s="69"/>
      <c r="TNT2" s="69"/>
      <c r="TNU2" s="69"/>
      <c r="TNV2" s="69"/>
      <c r="TNW2" s="69"/>
      <c r="TNX2" s="69"/>
      <c r="TNY2" s="69"/>
      <c r="TNZ2" s="69"/>
      <c r="TOA2" s="69"/>
      <c r="TOB2" s="69"/>
      <c r="TOC2" s="71"/>
      <c r="TOD2" s="71"/>
      <c r="TOE2" s="69"/>
      <c r="TOF2" s="69"/>
      <c r="TOG2" s="69"/>
      <c r="TOH2" s="69"/>
      <c r="TOI2" s="69"/>
      <c r="TOJ2" s="69"/>
      <c r="TOK2" s="69"/>
      <c r="TOL2" s="69"/>
      <c r="TOM2" s="69"/>
      <c r="TON2" s="69"/>
      <c r="TOO2" s="69"/>
      <c r="TOP2" s="69"/>
      <c r="TOQ2" s="69"/>
      <c r="TOR2" s="69"/>
      <c r="TOS2" s="69"/>
      <c r="TOT2" s="69"/>
      <c r="TOU2" s="69"/>
      <c r="TOV2" s="69"/>
      <c r="TOW2" s="69"/>
      <c r="TOX2" s="69"/>
      <c r="TOY2" s="69"/>
      <c r="TOZ2" s="69"/>
      <c r="TPA2" s="69"/>
      <c r="TPB2" s="69"/>
      <c r="TPC2" s="69"/>
      <c r="TPD2" s="69"/>
      <c r="TPE2" s="69"/>
      <c r="TPF2" s="69"/>
      <c r="TPG2" s="69"/>
      <c r="TPH2" s="69"/>
      <c r="TPI2" s="69"/>
      <c r="TPJ2" s="69"/>
      <c r="TPK2" s="69"/>
      <c r="TPL2" s="69"/>
      <c r="TPM2" s="69"/>
      <c r="TPN2" s="69"/>
      <c r="TPO2" s="69"/>
      <c r="TPP2" s="72"/>
      <c r="TUK2" s="68"/>
      <c r="TUL2" s="69"/>
      <c r="TUM2" s="69"/>
      <c r="TUN2" s="69"/>
      <c r="TUO2" s="69"/>
      <c r="TUP2" s="69"/>
      <c r="TUQ2" s="69"/>
      <c r="TUR2" s="69"/>
      <c r="TUS2" s="69"/>
      <c r="TUT2" s="69"/>
      <c r="TUU2" s="69"/>
      <c r="TUV2" s="69"/>
      <c r="TUW2" s="69"/>
      <c r="TUX2" s="69"/>
      <c r="TUY2" s="69"/>
      <c r="TUZ2" s="69"/>
      <c r="TVA2" s="69"/>
      <c r="TVB2" s="69"/>
      <c r="TVC2" s="69"/>
      <c r="TVD2" s="69"/>
      <c r="TVE2" s="69"/>
      <c r="TVF2" s="69"/>
      <c r="TVG2" s="70"/>
      <c r="TVH2" s="69"/>
      <c r="TVI2" s="69"/>
      <c r="TVJ2" s="69"/>
      <c r="TVK2" s="69"/>
      <c r="TVL2" s="69"/>
      <c r="TVM2" s="69"/>
      <c r="TVN2" s="69"/>
      <c r="TVO2" s="69"/>
      <c r="TVP2" s="69"/>
      <c r="TVQ2" s="69"/>
      <c r="TVR2" s="69"/>
      <c r="TVS2" s="69"/>
      <c r="TVT2" s="69"/>
      <c r="TVU2" s="69"/>
      <c r="TVV2" s="69"/>
      <c r="TVW2" s="69"/>
      <c r="TVX2" s="69"/>
      <c r="TVY2" s="69"/>
      <c r="TVZ2" s="69"/>
      <c r="TWA2" s="69"/>
      <c r="TWB2" s="71"/>
      <c r="TWC2" s="71"/>
      <c r="TWD2" s="69"/>
      <c r="TWE2" s="69"/>
      <c r="TWF2" s="69"/>
      <c r="TWG2" s="69"/>
      <c r="TWH2" s="69"/>
      <c r="TWI2" s="69"/>
      <c r="TWJ2" s="69"/>
      <c r="TWK2" s="69"/>
      <c r="TWL2" s="69"/>
      <c r="TWM2" s="69"/>
      <c r="TWN2" s="69"/>
      <c r="TWO2" s="69"/>
      <c r="TWP2" s="69"/>
      <c r="TWQ2" s="69"/>
      <c r="TWR2" s="69"/>
      <c r="TWS2" s="69"/>
      <c r="TWT2" s="69"/>
      <c r="TWU2" s="69"/>
      <c r="TWV2" s="69"/>
      <c r="TWW2" s="69"/>
      <c r="TWX2" s="69"/>
      <c r="TWY2" s="69"/>
      <c r="TWZ2" s="69"/>
      <c r="TXA2" s="69"/>
      <c r="TXB2" s="69"/>
      <c r="TXC2" s="69"/>
      <c r="TXD2" s="69"/>
      <c r="TXE2" s="69"/>
      <c r="TXF2" s="69"/>
      <c r="TXG2" s="69"/>
      <c r="TXH2" s="69"/>
      <c r="TXI2" s="69"/>
      <c r="TXJ2" s="69"/>
      <c r="TXK2" s="69"/>
      <c r="TXL2" s="69"/>
      <c r="TXM2" s="69"/>
      <c r="TXN2" s="69"/>
      <c r="TXO2" s="72"/>
      <c r="UCJ2" s="68"/>
      <c r="UCK2" s="69"/>
      <c r="UCL2" s="69"/>
      <c r="UCM2" s="69"/>
      <c r="UCN2" s="69"/>
      <c r="UCO2" s="69"/>
      <c r="UCP2" s="69"/>
      <c r="UCQ2" s="69"/>
      <c r="UCR2" s="69"/>
      <c r="UCS2" s="69"/>
      <c r="UCT2" s="69"/>
      <c r="UCU2" s="69"/>
      <c r="UCV2" s="69"/>
      <c r="UCW2" s="69"/>
      <c r="UCX2" s="69"/>
      <c r="UCY2" s="69"/>
      <c r="UCZ2" s="69"/>
      <c r="UDA2" s="69"/>
      <c r="UDB2" s="69"/>
      <c r="UDC2" s="69"/>
      <c r="UDD2" s="69"/>
      <c r="UDE2" s="69"/>
      <c r="UDF2" s="70"/>
      <c r="UDG2" s="69"/>
      <c r="UDH2" s="69"/>
      <c r="UDI2" s="69"/>
      <c r="UDJ2" s="69"/>
      <c r="UDK2" s="69"/>
      <c r="UDL2" s="69"/>
      <c r="UDM2" s="69"/>
      <c r="UDN2" s="69"/>
      <c r="UDO2" s="69"/>
      <c r="UDP2" s="69"/>
      <c r="UDQ2" s="69"/>
      <c r="UDR2" s="69"/>
      <c r="UDS2" s="69"/>
      <c r="UDT2" s="69"/>
      <c r="UDU2" s="69"/>
      <c r="UDV2" s="69"/>
      <c r="UDW2" s="69"/>
      <c r="UDX2" s="69"/>
      <c r="UDY2" s="69"/>
      <c r="UDZ2" s="69"/>
      <c r="UEA2" s="71"/>
      <c r="UEB2" s="71"/>
      <c r="UEC2" s="69"/>
      <c r="UED2" s="69"/>
      <c r="UEE2" s="69"/>
      <c r="UEF2" s="69"/>
      <c r="UEG2" s="69"/>
      <c r="UEH2" s="69"/>
      <c r="UEI2" s="69"/>
      <c r="UEJ2" s="69"/>
      <c r="UEK2" s="69"/>
      <c r="UEL2" s="69"/>
      <c r="UEM2" s="69"/>
      <c r="UEN2" s="69"/>
      <c r="UEO2" s="69"/>
      <c r="UEP2" s="69"/>
      <c r="UEQ2" s="69"/>
      <c r="UER2" s="69"/>
      <c r="UES2" s="69"/>
      <c r="UET2" s="69"/>
      <c r="UEU2" s="69"/>
      <c r="UEV2" s="69"/>
      <c r="UEW2" s="69"/>
      <c r="UEX2" s="69"/>
      <c r="UEY2" s="69"/>
      <c r="UEZ2" s="69"/>
      <c r="UFA2" s="69"/>
      <c r="UFB2" s="69"/>
      <c r="UFC2" s="69"/>
      <c r="UFD2" s="69"/>
      <c r="UFE2" s="69"/>
      <c r="UFF2" s="69"/>
      <c r="UFG2" s="69"/>
      <c r="UFH2" s="69"/>
      <c r="UFI2" s="69"/>
      <c r="UFJ2" s="69"/>
      <c r="UFK2" s="69"/>
      <c r="UFL2" s="69"/>
      <c r="UFM2" s="69"/>
      <c r="UFN2" s="72"/>
      <c r="UKI2" s="68"/>
      <c r="UKJ2" s="69"/>
      <c r="UKK2" s="69"/>
      <c r="UKL2" s="69"/>
      <c r="UKM2" s="69"/>
      <c r="UKN2" s="69"/>
      <c r="UKO2" s="69"/>
      <c r="UKP2" s="69"/>
      <c r="UKQ2" s="69"/>
      <c r="UKR2" s="69"/>
      <c r="UKS2" s="69"/>
      <c r="UKT2" s="69"/>
      <c r="UKU2" s="69"/>
      <c r="UKV2" s="69"/>
      <c r="UKW2" s="69"/>
      <c r="UKX2" s="69"/>
      <c r="UKY2" s="69"/>
      <c r="UKZ2" s="69"/>
      <c r="ULA2" s="69"/>
      <c r="ULB2" s="69"/>
      <c r="ULC2" s="69"/>
      <c r="ULD2" s="69"/>
      <c r="ULE2" s="70"/>
      <c r="ULF2" s="69"/>
      <c r="ULG2" s="69"/>
      <c r="ULH2" s="69"/>
      <c r="ULI2" s="69"/>
      <c r="ULJ2" s="69"/>
      <c r="ULK2" s="69"/>
      <c r="ULL2" s="69"/>
      <c r="ULM2" s="69"/>
      <c r="ULN2" s="69"/>
      <c r="ULO2" s="69"/>
      <c r="ULP2" s="69"/>
      <c r="ULQ2" s="69"/>
      <c r="ULR2" s="69"/>
      <c r="ULS2" s="69"/>
      <c r="ULT2" s="69"/>
      <c r="ULU2" s="69"/>
      <c r="ULV2" s="69"/>
      <c r="ULW2" s="69"/>
      <c r="ULX2" s="69"/>
      <c r="ULY2" s="69"/>
      <c r="ULZ2" s="71"/>
      <c r="UMA2" s="71"/>
      <c r="UMB2" s="69"/>
      <c r="UMC2" s="69"/>
      <c r="UMD2" s="69"/>
      <c r="UME2" s="69"/>
      <c r="UMF2" s="69"/>
      <c r="UMG2" s="69"/>
      <c r="UMH2" s="69"/>
      <c r="UMI2" s="69"/>
      <c r="UMJ2" s="69"/>
      <c r="UMK2" s="69"/>
      <c r="UML2" s="69"/>
      <c r="UMM2" s="69"/>
      <c r="UMN2" s="69"/>
      <c r="UMO2" s="69"/>
      <c r="UMP2" s="69"/>
      <c r="UMQ2" s="69"/>
      <c r="UMR2" s="69"/>
      <c r="UMS2" s="69"/>
      <c r="UMT2" s="69"/>
      <c r="UMU2" s="69"/>
      <c r="UMV2" s="69"/>
      <c r="UMW2" s="69"/>
      <c r="UMX2" s="69"/>
      <c r="UMY2" s="69"/>
      <c r="UMZ2" s="69"/>
      <c r="UNA2" s="69"/>
      <c r="UNB2" s="69"/>
      <c r="UNC2" s="69"/>
      <c r="UND2" s="69"/>
      <c r="UNE2" s="69"/>
      <c r="UNF2" s="69"/>
      <c r="UNG2" s="69"/>
      <c r="UNH2" s="69"/>
      <c r="UNI2" s="69"/>
      <c r="UNJ2" s="69"/>
      <c r="UNK2" s="69"/>
      <c r="UNL2" s="69"/>
      <c r="UNM2" s="72"/>
      <c r="USH2" s="68"/>
      <c r="USI2" s="69"/>
      <c r="USJ2" s="69"/>
      <c r="USK2" s="69"/>
      <c r="USL2" s="69"/>
      <c r="USM2" s="69"/>
      <c r="USN2" s="69"/>
      <c r="USO2" s="69"/>
      <c r="USP2" s="69"/>
      <c r="USQ2" s="69"/>
      <c r="USR2" s="69"/>
      <c r="USS2" s="69"/>
      <c r="UST2" s="69"/>
      <c r="USU2" s="69"/>
      <c r="USV2" s="69"/>
      <c r="USW2" s="69"/>
      <c r="USX2" s="69"/>
      <c r="USY2" s="69"/>
      <c r="USZ2" s="69"/>
      <c r="UTA2" s="69"/>
      <c r="UTB2" s="69"/>
      <c r="UTC2" s="69"/>
      <c r="UTD2" s="70"/>
      <c r="UTE2" s="69"/>
      <c r="UTF2" s="69"/>
      <c r="UTG2" s="69"/>
      <c r="UTH2" s="69"/>
      <c r="UTI2" s="69"/>
      <c r="UTJ2" s="69"/>
      <c r="UTK2" s="69"/>
      <c r="UTL2" s="69"/>
      <c r="UTM2" s="69"/>
      <c r="UTN2" s="69"/>
      <c r="UTO2" s="69"/>
      <c r="UTP2" s="69"/>
      <c r="UTQ2" s="69"/>
      <c r="UTR2" s="69"/>
      <c r="UTS2" s="69"/>
      <c r="UTT2" s="69"/>
      <c r="UTU2" s="69"/>
      <c r="UTV2" s="69"/>
      <c r="UTW2" s="69"/>
      <c r="UTX2" s="69"/>
      <c r="UTY2" s="71"/>
      <c r="UTZ2" s="71"/>
      <c r="UUA2" s="69"/>
      <c r="UUB2" s="69"/>
      <c r="UUC2" s="69"/>
      <c r="UUD2" s="69"/>
      <c r="UUE2" s="69"/>
      <c r="UUF2" s="69"/>
      <c r="UUG2" s="69"/>
      <c r="UUH2" s="69"/>
      <c r="UUI2" s="69"/>
      <c r="UUJ2" s="69"/>
      <c r="UUK2" s="69"/>
      <c r="UUL2" s="69"/>
      <c r="UUM2" s="69"/>
      <c r="UUN2" s="69"/>
      <c r="UUO2" s="69"/>
      <c r="UUP2" s="69"/>
      <c r="UUQ2" s="69"/>
      <c r="UUR2" s="69"/>
      <c r="UUS2" s="69"/>
      <c r="UUT2" s="69"/>
      <c r="UUU2" s="69"/>
      <c r="UUV2" s="69"/>
      <c r="UUW2" s="69"/>
      <c r="UUX2" s="69"/>
      <c r="UUY2" s="69"/>
      <c r="UUZ2" s="69"/>
      <c r="UVA2" s="69"/>
      <c r="UVB2" s="69"/>
      <c r="UVC2" s="69"/>
      <c r="UVD2" s="69"/>
      <c r="UVE2" s="69"/>
      <c r="UVF2" s="69"/>
      <c r="UVG2" s="69"/>
      <c r="UVH2" s="69"/>
      <c r="UVI2" s="69"/>
      <c r="UVJ2" s="69"/>
      <c r="UVK2" s="69"/>
      <c r="UVL2" s="72"/>
      <c r="VAG2" s="68"/>
      <c r="VAH2" s="69"/>
      <c r="VAI2" s="69"/>
      <c r="VAJ2" s="69"/>
      <c r="VAK2" s="69"/>
      <c r="VAL2" s="69"/>
      <c r="VAM2" s="69"/>
      <c r="VAN2" s="69"/>
      <c r="VAO2" s="69"/>
      <c r="VAP2" s="69"/>
      <c r="VAQ2" s="69"/>
      <c r="VAR2" s="69"/>
      <c r="VAS2" s="69"/>
      <c r="VAT2" s="69"/>
      <c r="VAU2" s="69"/>
      <c r="VAV2" s="69"/>
      <c r="VAW2" s="69"/>
      <c r="VAX2" s="69"/>
      <c r="VAY2" s="69"/>
      <c r="VAZ2" s="69"/>
      <c r="VBA2" s="69"/>
      <c r="VBB2" s="69"/>
      <c r="VBC2" s="70"/>
      <c r="VBD2" s="69"/>
      <c r="VBE2" s="69"/>
      <c r="VBF2" s="69"/>
      <c r="VBG2" s="69"/>
      <c r="VBH2" s="69"/>
      <c r="VBI2" s="69"/>
      <c r="VBJ2" s="69"/>
      <c r="VBK2" s="69"/>
      <c r="VBL2" s="69"/>
      <c r="VBM2" s="69"/>
      <c r="VBN2" s="69"/>
      <c r="VBO2" s="69"/>
      <c r="VBP2" s="69"/>
      <c r="VBQ2" s="69"/>
      <c r="VBR2" s="69"/>
      <c r="VBS2" s="69"/>
      <c r="VBT2" s="69"/>
      <c r="VBU2" s="69"/>
      <c r="VBV2" s="69"/>
      <c r="VBW2" s="69"/>
      <c r="VBX2" s="71"/>
      <c r="VBY2" s="71"/>
      <c r="VBZ2" s="69"/>
      <c r="VCA2" s="69"/>
      <c r="VCB2" s="69"/>
      <c r="VCC2" s="69"/>
      <c r="VCD2" s="69"/>
      <c r="VCE2" s="69"/>
      <c r="VCF2" s="69"/>
      <c r="VCG2" s="69"/>
      <c r="VCH2" s="69"/>
      <c r="VCI2" s="69"/>
      <c r="VCJ2" s="69"/>
    </row>
    <row r="3" spans="1:911 1036:1946 2071:2981 3106:4016 4141:5051 5176:6086 6211:7121 7246:8156 8281:9191 9316:10226 10351:11261 11386:14960" s="25" customFormat="1" x14ac:dyDescent="0.35">
      <c r="A3" s="38" t="s">
        <v>6</v>
      </c>
      <c r="B3" s="24" t="s">
        <v>7</v>
      </c>
      <c r="C3" s="24" t="s">
        <v>8</v>
      </c>
      <c r="D3" s="24" t="s">
        <v>9</v>
      </c>
      <c r="E3" s="24" t="s">
        <v>10</v>
      </c>
      <c r="F3" s="49" t="s">
        <v>11</v>
      </c>
      <c r="G3" s="24" t="s">
        <v>12</v>
      </c>
      <c r="H3" s="24" t="s">
        <v>13</v>
      </c>
      <c r="I3" s="24" t="s">
        <v>14</v>
      </c>
      <c r="J3" s="24" t="s">
        <v>15</v>
      </c>
      <c r="K3" s="24" t="s">
        <v>16</v>
      </c>
      <c r="L3" s="24" t="s">
        <v>17</v>
      </c>
      <c r="M3" s="24" t="s">
        <v>18</v>
      </c>
      <c r="N3" s="25" t="s">
        <v>19</v>
      </c>
      <c r="O3" s="25" t="s">
        <v>20</v>
      </c>
      <c r="P3" s="24" t="s">
        <v>21</v>
      </c>
      <c r="Q3" s="24" t="s">
        <v>22</v>
      </c>
      <c r="R3" s="24" t="s">
        <v>23</v>
      </c>
      <c r="S3" s="49" t="s">
        <v>24</v>
      </c>
      <c r="T3" s="24" t="s">
        <v>25</v>
      </c>
      <c r="U3" s="24" t="s">
        <v>26</v>
      </c>
      <c r="V3" s="24" t="s">
        <v>27</v>
      </c>
      <c r="W3" s="89" t="s">
        <v>28</v>
      </c>
      <c r="X3" s="24" t="s">
        <v>29</v>
      </c>
      <c r="Y3" s="24" t="s">
        <v>30</v>
      </c>
      <c r="Z3" s="24" t="s">
        <v>31</v>
      </c>
      <c r="AA3" s="24" t="s">
        <v>32</v>
      </c>
      <c r="AB3" s="24" t="s">
        <v>33</v>
      </c>
      <c r="AC3" s="24" t="s">
        <v>34</v>
      </c>
      <c r="AD3" s="24" t="s">
        <v>35</v>
      </c>
      <c r="AE3" s="24" t="s">
        <v>36</v>
      </c>
      <c r="AF3" s="24" t="s">
        <v>37</v>
      </c>
      <c r="AG3" s="24" t="s">
        <v>38</v>
      </c>
      <c r="AH3" s="24" t="s">
        <v>39</v>
      </c>
      <c r="AI3" s="24" t="s">
        <v>40</v>
      </c>
      <c r="AJ3" s="24" t="s">
        <v>41</v>
      </c>
      <c r="AK3" s="49" t="s">
        <v>42</v>
      </c>
      <c r="AL3" s="24" t="s">
        <v>43</v>
      </c>
      <c r="AM3" s="24" t="s">
        <v>44</v>
      </c>
      <c r="AN3" s="24" t="s">
        <v>45</v>
      </c>
      <c r="AO3" s="24" t="s">
        <v>46</v>
      </c>
      <c r="AP3" s="24" t="s">
        <v>47</v>
      </c>
      <c r="AQ3" s="24" t="s">
        <v>48</v>
      </c>
      <c r="AR3" s="24" t="s">
        <v>49</v>
      </c>
      <c r="AS3" s="24" t="s">
        <v>50</v>
      </c>
      <c r="AT3" s="25" t="s">
        <v>51</v>
      </c>
      <c r="AU3" s="24" t="s">
        <v>52</v>
      </c>
      <c r="AV3" s="24" t="s">
        <v>53</v>
      </c>
      <c r="AW3" s="24" t="s">
        <v>54</v>
      </c>
      <c r="AX3" s="24" t="s">
        <v>55</v>
      </c>
      <c r="AY3" s="24" t="s">
        <v>56</v>
      </c>
      <c r="AZ3" s="24" t="s">
        <v>57</v>
      </c>
      <c r="BA3" s="24" t="s">
        <v>58</v>
      </c>
      <c r="BB3" s="24" t="s">
        <v>59</v>
      </c>
      <c r="BC3" s="24" t="s">
        <v>60</v>
      </c>
      <c r="BD3" s="49" t="s">
        <v>61</v>
      </c>
      <c r="BE3" s="24" t="s">
        <v>62</v>
      </c>
      <c r="BF3" s="24" t="s">
        <v>63</v>
      </c>
      <c r="BG3" s="24" t="s">
        <v>64</v>
      </c>
      <c r="BH3" s="24" t="s">
        <v>65</v>
      </c>
      <c r="BI3" s="24" t="s">
        <v>66</v>
      </c>
      <c r="BJ3" s="26" t="s">
        <v>67</v>
      </c>
      <c r="BK3" s="24" t="s">
        <v>68</v>
      </c>
      <c r="BL3" s="24" t="s">
        <v>69</v>
      </c>
      <c r="BM3" s="24" t="s">
        <v>70</v>
      </c>
      <c r="BN3" s="24" t="s">
        <v>71</v>
      </c>
      <c r="BO3" s="24" t="s">
        <v>72</v>
      </c>
      <c r="BP3" s="24" t="s">
        <v>73</v>
      </c>
      <c r="BQ3" s="24" t="s">
        <v>74</v>
      </c>
      <c r="BR3" s="24" t="s">
        <v>75</v>
      </c>
      <c r="BS3" s="24" t="s">
        <v>76</v>
      </c>
      <c r="BT3" s="24" t="s">
        <v>77</v>
      </c>
      <c r="BU3" s="24" t="s">
        <v>78</v>
      </c>
      <c r="BV3" s="24" t="s">
        <v>79</v>
      </c>
      <c r="BW3" s="24" t="s">
        <v>80</v>
      </c>
      <c r="BX3" s="24" t="s">
        <v>81</v>
      </c>
      <c r="BY3" s="24" t="s">
        <v>82</v>
      </c>
      <c r="BZ3" s="24" t="s">
        <v>83</v>
      </c>
      <c r="CA3" s="24" t="s">
        <v>84</v>
      </c>
      <c r="CB3" s="24" t="s">
        <v>85</v>
      </c>
      <c r="CC3" s="24" t="s">
        <v>86</v>
      </c>
      <c r="CD3" s="26" t="s">
        <v>87</v>
      </c>
      <c r="CE3" s="26" t="s">
        <v>88</v>
      </c>
      <c r="CF3" s="27"/>
      <c r="CG3" s="27"/>
      <c r="CH3" s="27"/>
      <c r="CI3" s="27"/>
      <c r="CJ3" s="27"/>
      <c r="CK3" s="27"/>
      <c r="CL3" s="27"/>
      <c r="CM3" s="27"/>
      <c r="CN3" s="27"/>
      <c r="CO3" s="52"/>
      <c r="CP3" s="56"/>
      <c r="CQ3" s="56"/>
      <c r="CR3" s="65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</row>
    <row r="4" spans="1:911 1036:1946 2071:2981 3106:4016 4141:5051 5176:6086 6211:7121 7246:8156 8281:9191 9316:10226 10351:11261 11386:14960" x14ac:dyDescent="0.35">
      <c r="A4" t="s">
        <v>89</v>
      </c>
      <c r="B4" s="1" t="s">
        <v>90</v>
      </c>
      <c r="C4" s="1" t="s">
        <v>91</v>
      </c>
      <c r="D4" s="1" t="s">
        <v>90</v>
      </c>
      <c r="E4" s="1" t="s">
        <v>91</v>
      </c>
      <c r="F4" s="1" t="s">
        <v>91</v>
      </c>
      <c r="G4" s="1" t="s">
        <v>91</v>
      </c>
      <c r="H4" s="1" t="s">
        <v>91</v>
      </c>
      <c r="I4" s="1" t="s">
        <v>92</v>
      </c>
      <c r="J4" s="1" t="s">
        <v>92</v>
      </c>
      <c r="K4" s="1" t="s">
        <v>90</v>
      </c>
      <c r="L4" s="1" t="s">
        <v>93</v>
      </c>
      <c r="M4" s="1" t="s">
        <v>93</v>
      </c>
      <c r="N4" s="8" t="s">
        <v>94</v>
      </c>
      <c r="O4" s="8" t="s">
        <v>93</v>
      </c>
      <c r="P4" s="1" t="s">
        <v>93</v>
      </c>
      <c r="Q4" s="1" t="s">
        <v>90</v>
      </c>
      <c r="R4" s="1" t="s">
        <v>91</v>
      </c>
      <c r="S4" s="1" t="s">
        <v>91</v>
      </c>
      <c r="T4" s="1" t="s">
        <v>90</v>
      </c>
      <c r="U4" s="1" t="s">
        <v>90</v>
      </c>
      <c r="V4" s="1" t="s">
        <v>93</v>
      </c>
      <c r="W4" s="63" t="s">
        <v>92</v>
      </c>
      <c r="X4" s="1" t="s">
        <v>92</v>
      </c>
      <c r="Y4" s="1" t="s">
        <v>93</v>
      </c>
      <c r="Z4" s="1" t="s">
        <v>90</v>
      </c>
      <c r="AA4" s="1" t="s">
        <v>90</v>
      </c>
      <c r="AB4" s="1" t="s">
        <v>90</v>
      </c>
      <c r="AC4" s="1" t="s">
        <v>91</v>
      </c>
      <c r="AD4" s="1" t="s">
        <v>92</v>
      </c>
      <c r="AE4" s="1" t="s">
        <v>91</v>
      </c>
      <c r="AF4" s="1" t="s">
        <v>93</v>
      </c>
      <c r="AG4" s="1" t="s">
        <v>92</v>
      </c>
      <c r="AH4" s="1" t="s">
        <v>90</v>
      </c>
      <c r="AI4" s="1" t="s">
        <v>93</v>
      </c>
      <c r="AJ4" s="1" t="s">
        <v>92</v>
      </c>
      <c r="AK4" s="1" t="s">
        <v>90</v>
      </c>
      <c r="AL4" s="1" t="s">
        <v>91</v>
      </c>
      <c r="AM4" s="1" t="s">
        <v>92</v>
      </c>
      <c r="AN4" s="1" t="s">
        <v>93</v>
      </c>
      <c r="AO4" s="1" t="s">
        <v>91</v>
      </c>
      <c r="AP4" s="1" t="s">
        <v>90</v>
      </c>
      <c r="AQ4" s="1" t="s">
        <v>90</v>
      </c>
      <c r="AR4" s="1" t="s">
        <v>90</v>
      </c>
      <c r="AS4" s="1" t="s">
        <v>90</v>
      </c>
      <c r="AT4" s="8" t="s">
        <v>93</v>
      </c>
      <c r="AU4" s="1" t="s">
        <v>93</v>
      </c>
      <c r="AV4" s="1" t="s">
        <v>90</v>
      </c>
      <c r="AW4" s="1" t="s">
        <v>90</v>
      </c>
      <c r="AX4" s="1" t="s">
        <v>92</v>
      </c>
      <c r="AY4" s="1" t="s">
        <v>90</v>
      </c>
      <c r="AZ4" s="1" t="s">
        <v>93</v>
      </c>
      <c r="BA4" s="1" t="s">
        <v>91</v>
      </c>
      <c r="BB4" s="1" t="s">
        <v>93</v>
      </c>
      <c r="BC4" s="1" t="s">
        <v>90</v>
      </c>
      <c r="BD4" s="1" t="s">
        <v>93</v>
      </c>
      <c r="BE4" s="1" t="s">
        <v>93</v>
      </c>
      <c r="BF4" s="1" t="s">
        <v>93</v>
      </c>
      <c r="BG4" s="1" t="s">
        <v>92</v>
      </c>
      <c r="BH4" s="1" t="s">
        <v>90</v>
      </c>
      <c r="BI4" s="1" t="s">
        <v>90</v>
      </c>
      <c r="BJ4" s="2" t="s">
        <v>92</v>
      </c>
      <c r="BK4" s="1"/>
      <c r="BL4" s="1"/>
      <c r="CD4" s="2"/>
      <c r="CE4" s="2"/>
      <c r="CM4" s="1"/>
    </row>
    <row r="5" spans="1:911 1036:1946 2071:2981 3106:4016 4141:5051 5176:6086 6211:7121 7246:8156 8281:9191 9316:10226 10351:11261 11386:14960" s="29" customFormat="1" x14ac:dyDescent="0.35">
      <c r="A5" s="23" t="s">
        <v>95</v>
      </c>
      <c r="B5" s="24"/>
      <c r="C5" s="24"/>
      <c r="D5" s="24"/>
      <c r="E5" s="24"/>
      <c r="F5" s="49" t="s">
        <v>96</v>
      </c>
      <c r="G5" s="24" t="s">
        <v>97</v>
      </c>
      <c r="H5" s="24" t="s">
        <v>98</v>
      </c>
      <c r="I5" s="24"/>
      <c r="J5" s="24"/>
      <c r="K5" s="24"/>
      <c r="L5" s="24"/>
      <c r="M5" s="24"/>
      <c r="N5" s="25"/>
      <c r="O5" s="25"/>
      <c r="P5" s="24"/>
      <c r="Q5" s="24"/>
      <c r="R5" s="24"/>
      <c r="S5" s="24" t="s">
        <v>99</v>
      </c>
      <c r="T5" s="24"/>
      <c r="U5" s="24"/>
      <c r="V5" s="24"/>
      <c r="W5" s="89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 t="s">
        <v>100</v>
      </c>
      <c r="AL5" s="24"/>
      <c r="AM5" s="24"/>
      <c r="AN5" s="24"/>
      <c r="AO5" s="24"/>
      <c r="AP5" s="24"/>
      <c r="AQ5" s="24"/>
      <c r="AR5" s="24" t="s">
        <v>101</v>
      </c>
      <c r="AS5" s="24" t="s">
        <v>101</v>
      </c>
      <c r="AT5" s="25"/>
      <c r="AU5" s="24"/>
      <c r="AV5" s="24"/>
      <c r="AW5" s="24"/>
      <c r="AX5" s="24"/>
      <c r="AY5" s="24"/>
      <c r="AZ5" s="24"/>
      <c r="BA5" s="24"/>
      <c r="BB5" s="24"/>
      <c r="BC5" s="24"/>
      <c r="BD5" s="24" t="s">
        <v>102</v>
      </c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6"/>
      <c r="CE5" s="87" t="s">
        <v>103</v>
      </c>
      <c r="CF5" s="27"/>
      <c r="CG5" s="27"/>
      <c r="CH5" s="27"/>
      <c r="CI5" s="27"/>
      <c r="CJ5" s="27"/>
      <c r="CK5" s="27"/>
      <c r="CL5" s="27"/>
      <c r="CM5" s="27"/>
      <c r="CN5" s="28"/>
      <c r="CO5" s="53"/>
      <c r="CP5" s="51"/>
      <c r="CQ5" s="51"/>
      <c r="CR5" s="11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</row>
    <row r="6" spans="1:911 1036:1946 2071:2981 3106:4016 4141:5051 5176:6086 6211:7121 7246:8156 8281:9191 9316:10226 10351:11261 11386:14960" x14ac:dyDescent="0.35">
      <c r="A6" s="81" t="s">
        <v>104</v>
      </c>
      <c r="B6" s="1" t="s">
        <v>105</v>
      </c>
      <c r="C6" s="1" t="s">
        <v>106</v>
      </c>
      <c r="D6" s="1" t="s">
        <v>107</v>
      </c>
      <c r="E6" s="1" t="s">
        <v>108</v>
      </c>
      <c r="F6" s="1" t="s">
        <v>109</v>
      </c>
      <c r="G6" s="1" t="s">
        <v>110</v>
      </c>
      <c r="H6" s="1" t="s">
        <v>111</v>
      </c>
      <c r="I6" s="1" t="s">
        <v>112</v>
      </c>
      <c r="J6" s="1" t="s">
        <v>113</v>
      </c>
      <c r="K6" s="1" t="s">
        <v>114</v>
      </c>
      <c r="L6" s="1" t="s">
        <v>115</v>
      </c>
      <c r="M6" s="1" t="s">
        <v>116</v>
      </c>
      <c r="N6" s="8" t="s">
        <v>117</v>
      </c>
      <c r="O6" s="8" t="s">
        <v>118</v>
      </c>
      <c r="P6" s="1" t="s">
        <v>119</v>
      </c>
      <c r="Q6" s="1" t="s">
        <v>120</v>
      </c>
      <c r="R6" s="1" t="s">
        <v>121</v>
      </c>
      <c r="S6" s="57" t="s">
        <v>122</v>
      </c>
      <c r="T6" s="1" t="s">
        <v>123</v>
      </c>
      <c r="U6" s="1" t="s">
        <v>124</v>
      </c>
      <c r="V6" s="1" t="s">
        <v>125</v>
      </c>
      <c r="W6" s="63" t="s">
        <v>126</v>
      </c>
      <c r="X6" s="1" t="s">
        <v>127</v>
      </c>
      <c r="Y6" s="1" t="s">
        <v>128</v>
      </c>
      <c r="Z6" s="1" t="s">
        <v>129</v>
      </c>
      <c r="AA6" s="1" t="s">
        <v>130</v>
      </c>
      <c r="AB6" s="1" t="s">
        <v>131</v>
      </c>
      <c r="AC6" s="1" t="s">
        <v>132</v>
      </c>
      <c r="AD6" s="1" t="s">
        <v>133</v>
      </c>
      <c r="AE6" s="1" t="s">
        <v>134</v>
      </c>
      <c r="AF6" s="1" t="s">
        <v>135</v>
      </c>
      <c r="AG6" s="1" t="s">
        <v>136</v>
      </c>
      <c r="AH6" s="1" t="s">
        <v>137</v>
      </c>
      <c r="AI6" s="1" t="s">
        <v>138</v>
      </c>
      <c r="AJ6" s="1" t="s">
        <v>139</v>
      </c>
      <c r="AK6" s="57" t="s">
        <v>140</v>
      </c>
      <c r="AL6" s="1" t="s">
        <v>141</v>
      </c>
      <c r="AM6" s="1" t="s">
        <v>142</v>
      </c>
      <c r="AN6" s="1" t="s">
        <v>143</v>
      </c>
      <c r="AO6" s="1" t="s">
        <v>144</v>
      </c>
      <c r="AP6" s="1" t="s">
        <v>145</v>
      </c>
      <c r="AQ6" s="1" t="s">
        <v>146</v>
      </c>
      <c r="AR6" s="57" t="s">
        <v>147</v>
      </c>
      <c r="AS6" s="57" t="s">
        <v>148</v>
      </c>
      <c r="AT6" s="8" t="s">
        <v>149</v>
      </c>
      <c r="AU6" s="1" t="s">
        <v>150</v>
      </c>
      <c r="AV6" s="1" t="s">
        <v>151</v>
      </c>
      <c r="AW6" s="1" t="s">
        <v>152</v>
      </c>
      <c r="AX6" s="1" t="s">
        <v>153</v>
      </c>
      <c r="AY6" s="1" t="s">
        <v>154</v>
      </c>
      <c r="AZ6" s="1" t="s">
        <v>155</v>
      </c>
      <c r="BA6" s="1" t="s">
        <v>156</v>
      </c>
      <c r="BB6" s="1" t="s">
        <v>157</v>
      </c>
      <c r="BC6" s="1" t="s">
        <v>158</v>
      </c>
      <c r="BD6" s="57" t="s">
        <v>159</v>
      </c>
      <c r="BE6" s="1" t="s">
        <v>160</v>
      </c>
      <c r="BF6" s="1" t="s">
        <v>161</v>
      </c>
      <c r="BG6" s="1" t="s">
        <v>162</v>
      </c>
      <c r="BH6" s="1" t="s">
        <v>163</v>
      </c>
      <c r="BI6" s="1" t="s">
        <v>164</v>
      </c>
      <c r="BJ6" s="1" t="s">
        <v>165</v>
      </c>
      <c r="BK6" s="1" t="s">
        <v>166</v>
      </c>
      <c r="BL6" s="1" t="s">
        <v>167</v>
      </c>
      <c r="BM6" s="1" t="s">
        <v>168</v>
      </c>
      <c r="BN6" s="1" t="s">
        <v>169</v>
      </c>
      <c r="BO6" s="1" t="s">
        <v>170</v>
      </c>
      <c r="BP6" s="1" t="s">
        <v>171</v>
      </c>
      <c r="BQ6" s="1" t="s">
        <v>172</v>
      </c>
      <c r="BR6" s="1" t="s">
        <v>173</v>
      </c>
      <c r="BS6" s="1" t="s">
        <v>174</v>
      </c>
      <c r="BT6" s="1" t="s">
        <v>175</v>
      </c>
      <c r="BU6" s="1" t="s">
        <v>176</v>
      </c>
      <c r="BV6" s="1" t="s">
        <v>177</v>
      </c>
      <c r="BW6" s="1" t="s">
        <v>178</v>
      </c>
      <c r="BX6" s="1" t="s">
        <v>179</v>
      </c>
      <c r="BY6" s="1" t="s">
        <v>180</v>
      </c>
      <c r="BZ6" s="1" t="s">
        <v>181</v>
      </c>
      <c r="CA6" s="1" t="s">
        <v>182</v>
      </c>
      <c r="CB6" s="1" t="s">
        <v>183</v>
      </c>
      <c r="CC6" s="1" t="s">
        <v>184</v>
      </c>
      <c r="CD6" s="2" t="s">
        <v>185</v>
      </c>
      <c r="CE6" s="2" t="s">
        <v>186</v>
      </c>
      <c r="CM6" s="1"/>
      <c r="CO6"/>
      <c r="CP6"/>
      <c r="CQ6"/>
      <c r="CR6"/>
    </row>
    <row r="7" spans="1:911 1036:1946 2071:2981 3106:4016 4141:5051 5176:6086 6211:7121 7246:8156 8281:9191 9316:10226 10351:11261 11386:14960" x14ac:dyDescent="0.35">
      <c r="A7" t="s">
        <v>187</v>
      </c>
      <c r="B7" s="1" t="s">
        <v>188</v>
      </c>
      <c r="C7" s="1" t="s">
        <v>189</v>
      </c>
      <c r="D7" s="1" t="s">
        <v>190</v>
      </c>
      <c r="E7" s="1" t="s">
        <v>191</v>
      </c>
      <c r="F7" s="1" t="s">
        <v>192</v>
      </c>
      <c r="G7" s="1" t="s">
        <v>193</v>
      </c>
      <c r="H7" s="1" t="s">
        <v>194</v>
      </c>
      <c r="I7" s="1" t="s">
        <v>195</v>
      </c>
      <c r="J7" s="1" t="s">
        <v>196</v>
      </c>
      <c r="K7" s="1" t="s">
        <v>197</v>
      </c>
      <c r="L7" s="1" t="s">
        <v>198</v>
      </c>
      <c r="M7" s="1" t="s">
        <v>199</v>
      </c>
      <c r="N7" s="8" t="s">
        <v>200</v>
      </c>
      <c r="O7" s="8" t="s">
        <v>201</v>
      </c>
      <c r="P7" s="1" t="s">
        <v>202</v>
      </c>
      <c r="Q7" s="1" t="s">
        <v>203</v>
      </c>
      <c r="R7" s="1" t="s">
        <v>204</v>
      </c>
      <c r="S7" s="57" t="s">
        <v>205</v>
      </c>
      <c r="T7" s="1" t="s">
        <v>206</v>
      </c>
      <c r="U7" s="1" t="s">
        <v>207</v>
      </c>
      <c r="V7" s="1" t="s">
        <v>208</v>
      </c>
      <c r="W7" s="63" t="s">
        <v>209</v>
      </c>
      <c r="X7" s="1" t="s">
        <v>210</v>
      </c>
      <c r="Y7" s="1" t="s">
        <v>211</v>
      </c>
      <c r="Z7" s="1" t="s">
        <v>212</v>
      </c>
      <c r="AA7" s="1" t="s">
        <v>213</v>
      </c>
      <c r="AB7" s="1" t="s">
        <v>214</v>
      </c>
      <c r="AC7" s="1" t="s">
        <v>215</v>
      </c>
      <c r="AD7" s="1" t="s">
        <v>216</v>
      </c>
      <c r="AE7" s="1" t="s">
        <v>217</v>
      </c>
      <c r="AF7" s="1" t="s">
        <v>218</v>
      </c>
      <c r="AG7" s="1" t="s">
        <v>219</v>
      </c>
      <c r="AH7" s="1" t="s">
        <v>220</v>
      </c>
      <c r="AI7" s="1" t="s">
        <v>221</v>
      </c>
      <c r="AJ7" s="1" t="s">
        <v>222</v>
      </c>
      <c r="AK7" s="57" t="s">
        <v>223</v>
      </c>
      <c r="AL7" s="1" t="s">
        <v>224</v>
      </c>
      <c r="AM7" s="1" t="s">
        <v>225</v>
      </c>
      <c r="AN7" s="1" t="s">
        <v>226</v>
      </c>
      <c r="AO7" s="1" t="s">
        <v>227</v>
      </c>
      <c r="AP7" s="40" t="s">
        <v>228</v>
      </c>
      <c r="AQ7" s="1" t="s">
        <v>229</v>
      </c>
      <c r="AR7" s="57" t="s">
        <v>230</v>
      </c>
      <c r="AS7" s="57" t="s">
        <v>231</v>
      </c>
      <c r="AT7" s="8" t="s">
        <v>232</v>
      </c>
      <c r="AU7" s="1" t="s">
        <v>233</v>
      </c>
      <c r="AV7" s="1" t="s">
        <v>234</v>
      </c>
      <c r="AW7" s="1" t="s">
        <v>235</v>
      </c>
      <c r="AX7" s="1" t="s">
        <v>236</v>
      </c>
      <c r="AY7" s="1" t="s">
        <v>237</v>
      </c>
      <c r="AZ7" s="1" t="s">
        <v>238</v>
      </c>
      <c r="BA7" s="1" t="s">
        <v>239</v>
      </c>
      <c r="BB7" s="1" t="s">
        <v>240</v>
      </c>
      <c r="BC7" s="1" t="s">
        <v>241</v>
      </c>
      <c r="BD7" s="57" t="s">
        <v>242</v>
      </c>
      <c r="BE7" s="1" t="s">
        <v>243</v>
      </c>
      <c r="BF7" s="1" t="s">
        <v>244</v>
      </c>
      <c r="BG7" s="1" t="s">
        <v>245</v>
      </c>
      <c r="BH7" s="1" t="s">
        <v>246</v>
      </c>
      <c r="BI7" s="1" t="s">
        <v>247</v>
      </c>
      <c r="BJ7" s="2" t="s">
        <v>248</v>
      </c>
      <c r="BK7" s="1" t="s">
        <v>188</v>
      </c>
      <c r="BL7" s="1" t="s">
        <v>249</v>
      </c>
      <c r="BM7" s="1" t="s">
        <v>250</v>
      </c>
      <c r="BN7" s="1" t="s">
        <v>251</v>
      </c>
      <c r="BO7" s="1" t="s">
        <v>252</v>
      </c>
      <c r="BP7" s="1" t="s">
        <v>253</v>
      </c>
      <c r="BQ7" s="1" t="s">
        <v>254</v>
      </c>
      <c r="BR7" s="1" t="s">
        <v>255</v>
      </c>
      <c r="BS7" s="1" t="s">
        <v>256</v>
      </c>
      <c r="BT7" s="1" t="s">
        <v>257</v>
      </c>
      <c r="BU7" s="1" t="s">
        <v>258</v>
      </c>
      <c r="BV7" s="1" t="s">
        <v>259</v>
      </c>
      <c r="BW7" s="1" t="s">
        <v>260</v>
      </c>
      <c r="BX7" s="1" t="s">
        <v>261</v>
      </c>
      <c r="BY7" s="1" t="s">
        <v>262</v>
      </c>
      <c r="BZ7" s="1" t="s">
        <v>263</v>
      </c>
      <c r="CA7" s="1" t="s">
        <v>264</v>
      </c>
      <c r="CB7" s="1" t="s">
        <v>265</v>
      </c>
      <c r="CC7" s="1" t="s">
        <v>266</v>
      </c>
      <c r="CD7" s="2" t="s">
        <v>267</v>
      </c>
      <c r="CE7" s="2" t="s">
        <v>268</v>
      </c>
      <c r="CM7" s="1"/>
    </row>
    <row r="8" spans="1:911 1036:1946 2071:2981 3106:4016 4141:5051 5176:6086 6211:7121 7246:8156 8281:9191 9316:10226 10351:11261 11386:14960" x14ac:dyDescent="0.35">
      <c r="A8" t="s">
        <v>269</v>
      </c>
      <c r="B8" s="1" t="s">
        <v>270</v>
      </c>
      <c r="C8" s="1" t="s">
        <v>271</v>
      </c>
      <c r="D8" s="1" t="s">
        <v>272</v>
      </c>
      <c r="E8" s="1" t="s">
        <v>273</v>
      </c>
      <c r="F8" s="1" t="s">
        <v>274</v>
      </c>
      <c r="G8" s="1" t="s">
        <v>275</v>
      </c>
      <c r="H8" s="1" t="s">
        <v>276</v>
      </c>
      <c r="I8" s="1" t="s">
        <v>277</v>
      </c>
      <c r="J8" s="1" t="s">
        <v>278</v>
      </c>
      <c r="K8" s="1" t="s">
        <v>279</v>
      </c>
      <c r="L8" s="1" t="s">
        <v>280</v>
      </c>
      <c r="M8" s="1" t="s">
        <v>281</v>
      </c>
      <c r="N8" s="8" t="s">
        <v>282</v>
      </c>
      <c r="O8" s="8" t="s">
        <v>283</v>
      </c>
      <c r="P8" s="1" t="s">
        <v>284</v>
      </c>
      <c r="Q8" s="1" t="s">
        <v>285</v>
      </c>
      <c r="R8" s="1" t="s">
        <v>286</v>
      </c>
      <c r="S8" s="57" t="s">
        <v>287</v>
      </c>
      <c r="T8" s="1" t="s">
        <v>288</v>
      </c>
      <c r="U8" s="1" t="s">
        <v>289</v>
      </c>
      <c r="V8" s="1" t="s">
        <v>290</v>
      </c>
      <c r="W8" s="63" t="s">
        <v>291</v>
      </c>
      <c r="X8" s="1" t="s">
        <v>292</v>
      </c>
      <c r="Y8" s="1" t="s">
        <v>293</v>
      </c>
      <c r="Z8" s="1" t="s">
        <v>294</v>
      </c>
      <c r="AA8" s="1" t="s">
        <v>295</v>
      </c>
      <c r="AB8" s="1" t="s">
        <v>296</v>
      </c>
      <c r="AC8" s="1" t="s">
        <v>297</v>
      </c>
      <c r="AD8" s="1" t="s">
        <v>298</v>
      </c>
      <c r="AE8" s="1" t="s">
        <v>299</v>
      </c>
      <c r="AF8" s="1" t="s">
        <v>300</v>
      </c>
      <c r="AG8" s="1" t="s">
        <v>301</v>
      </c>
      <c r="AH8" s="1" t="s">
        <v>302</v>
      </c>
      <c r="AI8" s="1" t="s">
        <v>303</v>
      </c>
      <c r="AJ8" s="1" t="s">
        <v>304</v>
      </c>
      <c r="AK8" s="57" t="s">
        <v>305</v>
      </c>
      <c r="AL8" s="1" t="s">
        <v>306</v>
      </c>
      <c r="AM8" s="1" t="s">
        <v>307</v>
      </c>
      <c r="AN8" s="1" t="s">
        <v>308</v>
      </c>
      <c r="AO8" s="1" t="s">
        <v>309</v>
      </c>
      <c r="AP8" s="40" t="s">
        <v>310</v>
      </c>
      <c r="AQ8" s="1" t="s">
        <v>311</v>
      </c>
      <c r="AR8" s="57" t="s">
        <v>312</v>
      </c>
      <c r="AS8" s="57" t="s">
        <v>313</v>
      </c>
      <c r="AT8" s="8" t="s">
        <v>314</v>
      </c>
      <c r="AU8" s="1" t="s">
        <v>315</v>
      </c>
      <c r="AV8" s="1" t="s">
        <v>316</v>
      </c>
      <c r="AW8" s="1" t="s">
        <v>317</v>
      </c>
      <c r="AX8" s="1" t="s">
        <v>318</v>
      </c>
      <c r="AY8" s="1" t="s">
        <v>319</v>
      </c>
      <c r="AZ8" s="1" t="s">
        <v>320</v>
      </c>
      <c r="BA8" s="1" t="s">
        <v>321</v>
      </c>
      <c r="BB8" s="1" t="s">
        <v>322</v>
      </c>
      <c r="BC8" s="1" t="s">
        <v>323</v>
      </c>
      <c r="BD8" s="57" t="s">
        <v>324</v>
      </c>
      <c r="BE8" s="1" t="s">
        <v>325</v>
      </c>
      <c r="BF8" s="1" t="s">
        <v>326</v>
      </c>
      <c r="BG8" s="1" t="s">
        <v>327</v>
      </c>
      <c r="BH8" s="1" t="s">
        <v>328</v>
      </c>
      <c r="BI8" s="1" t="s">
        <v>329</v>
      </c>
      <c r="BJ8" s="2" t="s">
        <v>330</v>
      </c>
      <c r="BK8" s="1" t="s">
        <v>270</v>
      </c>
      <c r="BL8" s="1" t="s">
        <v>331</v>
      </c>
      <c r="BM8" s="1" t="s">
        <v>332</v>
      </c>
      <c r="BN8" s="1" t="s">
        <v>333</v>
      </c>
      <c r="BO8" s="1" t="s">
        <v>334</v>
      </c>
      <c r="BP8" s="1" t="s">
        <v>335</v>
      </c>
      <c r="BQ8" s="1" t="s">
        <v>336</v>
      </c>
      <c r="BR8" s="1" t="s">
        <v>337</v>
      </c>
      <c r="BS8" s="1" t="s">
        <v>338</v>
      </c>
      <c r="BT8" s="1" t="s">
        <v>339</v>
      </c>
      <c r="BU8" s="1" t="s">
        <v>340</v>
      </c>
      <c r="BV8" s="1" t="s">
        <v>341</v>
      </c>
      <c r="BW8" s="1" t="s">
        <v>342</v>
      </c>
      <c r="BX8" s="1" t="s">
        <v>343</v>
      </c>
      <c r="BY8" s="1" t="s">
        <v>344</v>
      </c>
      <c r="BZ8" s="1" t="s">
        <v>345</v>
      </c>
      <c r="CA8" s="1" t="s">
        <v>346</v>
      </c>
      <c r="CB8" s="1" t="s">
        <v>347</v>
      </c>
      <c r="CC8" s="1" t="s">
        <v>348</v>
      </c>
      <c r="CD8" s="2" t="s">
        <v>349</v>
      </c>
      <c r="CE8" s="2" t="s">
        <v>350</v>
      </c>
      <c r="CM8" s="1"/>
    </row>
    <row r="9" spans="1:911 1036:1946 2071:2981 3106:4016 4141:5051 5176:6086 6211:7121 7246:8156 8281:9191 9316:10226 10351:11261 11386:14960" x14ac:dyDescent="0.35">
      <c r="A9" t="s">
        <v>351</v>
      </c>
      <c r="B9" s="1" t="s">
        <v>352</v>
      </c>
      <c r="C9" s="1" t="s">
        <v>353</v>
      </c>
      <c r="D9" s="1" t="s">
        <v>352</v>
      </c>
      <c r="E9" s="1" t="s">
        <v>353</v>
      </c>
      <c r="F9" s="1" t="s">
        <v>352</v>
      </c>
      <c r="G9" s="1" t="s">
        <v>353</v>
      </c>
      <c r="H9" s="1" t="s">
        <v>353</v>
      </c>
      <c r="I9" s="1" t="s">
        <v>353</v>
      </c>
      <c r="J9" s="1" t="s">
        <v>353</v>
      </c>
      <c r="K9" s="1" t="s">
        <v>353</v>
      </c>
      <c r="L9" s="1" t="s">
        <v>353</v>
      </c>
      <c r="M9" s="1" t="s">
        <v>353</v>
      </c>
      <c r="N9" s="8" t="s">
        <v>353</v>
      </c>
      <c r="O9" s="8" t="s">
        <v>353</v>
      </c>
      <c r="P9" s="1" t="s">
        <v>353</v>
      </c>
      <c r="Q9" s="1" t="s">
        <v>353</v>
      </c>
      <c r="R9" s="1" t="s">
        <v>353</v>
      </c>
      <c r="S9" s="57" t="s">
        <v>353</v>
      </c>
      <c r="T9" s="1" t="s">
        <v>353</v>
      </c>
      <c r="U9" s="1" t="s">
        <v>353</v>
      </c>
      <c r="V9" s="1" t="s">
        <v>352</v>
      </c>
      <c r="W9" s="63" t="s">
        <v>353</v>
      </c>
      <c r="X9" s="1" t="s">
        <v>353</v>
      </c>
      <c r="Y9" s="1" t="s">
        <v>353</v>
      </c>
      <c r="Z9" s="1" t="s">
        <v>353</v>
      </c>
      <c r="AA9" s="1" t="s">
        <v>353</v>
      </c>
      <c r="AB9" s="1" t="s">
        <v>353</v>
      </c>
      <c r="AC9" s="1" t="s">
        <v>353</v>
      </c>
      <c r="AD9" s="1" t="s">
        <v>353</v>
      </c>
      <c r="AE9" s="1" t="s">
        <v>353</v>
      </c>
      <c r="AF9" s="1" t="s">
        <v>353</v>
      </c>
      <c r="AG9" s="1" t="s">
        <v>353</v>
      </c>
      <c r="AH9" s="1" t="s">
        <v>353</v>
      </c>
      <c r="AI9" s="1" t="s">
        <v>353</v>
      </c>
      <c r="AJ9" s="1" t="s">
        <v>353</v>
      </c>
      <c r="AK9" s="57" t="s">
        <v>353</v>
      </c>
      <c r="AL9" s="1" t="s">
        <v>352</v>
      </c>
      <c r="AM9" s="1" t="s">
        <v>353</v>
      </c>
      <c r="AN9" s="1" t="s">
        <v>353</v>
      </c>
      <c r="AO9" s="1" t="s">
        <v>352</v>
      </c>
      <c r="AP9" s="40" t="s">
        <v>352</v>
      </c>
      <c r="AQ9" s="1" t="s">
        <v>353</v>
      </c>
      <c r="AR9" s="57" t="s">
        <v>353</v>
      </c>
      <c r="AS9" s="57" t="s">
        <v>353</v>
      </c>
      <c r="AT9" s="8" t="s">
        <v>353</v>
      </c>
      <c r="AU9" s="1" t="s">
        <v>353</v>
      </c>
      <c r="AV9" s="1" t="s">
        <v>352</v>
      </c>
      <c r="AW9" s="1" t="s">
        <v>353</v>
      </c>
      <c r="AX9" s="1" t="s">
        <v>353</v>
      </c>
      <c r="AY9" s="1" t="s">
        <v>353</v>
      </c>
      <c r="AZ9" s="1" t="s">
        <v>353</v>
      </c>
      <c r="BA9" s="1" t="s">
        <v>353</v>
      </c>
      <c r="BB9" s="1" t="s">
        <v>353</v>
      </c>
      <c r="BC9" s="1" t="s">
        <v>352</v>
      </c>
      <c r="BD9" s="57" t="s">
        <v>353</v>
      </c>
      <c r="BE9" s="1" t="s">
        <v>353</v>
      </c>
      <c r="BF9" s="1" t="s">
        <v>353</v>
      </c>
      <c r="BG9" s="1" t="s">
        <v>353</v>
      </c>
      <c r="BH9" s="1" t="s">
        <v>353</v>
      </c>
      <c r="BI9" s="1" t="s">
        <v>353</v>
      </c>
      <c r="BJ9" s="2" t="s">
        <v>353</v>
      </c>
      <c r="BK9" s="1" t="s">
        <v>352</v>
      </c>
      <c r="BL9" s="1" t="s">
        <v>353</v>
      </c>
      <c r="BM9" s="1" t="s">
        <v>353</v>
      </c>
      <c r="BN9" s="1" t="s">
        <v>353</v>
      </c>
      <c r="BO9" s="1" t="s">
        <v>353</v>
      </c>
      <c r="BP9" s="1" t="s">
        <v>353</v>
      </c>
      <c r="BQ9" s="1" t="s">
        <v>353</v>
      </c>
      <c r="BR9" s="1" t="s">
        <v>353</v>
      </c>
      <c r="BS9" s="1" t="s">
        <v>353</v>
      </c>
      <c r="BT9" s="1" t="s">
        <v>353</v>
      </c>
      <c r="BU9" s="1" t="s">
        <v>353</v>
      </c>
      <c r="BV9" s="1" t="s">
        <v>353</v>
      </c>
      <c r="BW9" s="1" t="s">
        <v>353</v>
      </c>
      <c r="BX9" s="1" t="s">
        <v>353</v>
      </c>
      <c r="BY9" s="1" t="s">
        <v>353</v>
      </c>
      <c r="BZ9" s="1" t="s">
        <v>353</v>
      </c>
      <c r="CA9" s="1" t="s">
        <v>353</v>
      </c>
      <c r="CB9" s="1" t="s">
        <v>353</v>
      </c>
      <c r="CC9" s="1" t="s">
        <v>353</v>
      </c>
      <c r="CD9" s="2" t="s">
        <v>354</v>
      </c>
      <c r="CE9" s="2" t="s">
        <v>353</v>
      </c>
      <c r="CM9" s="1"/>
    </row>
    <row r="10" spans="1:911 1036:1946 2071:2981 3106:4016 4141:5051 5176:6086 6211:7121 7246:8156 8281:9191 9316:10226 10351:11261 11386:14960" x14ac:dyDescent="0.35">
      <c r="A10" t="s">
        <v>355</v>
      </c>
      <c r="B10" s="1" t="s">
        <v>356</v>
      </c>
      <c r="C10" s="1" t="s">
        <v>357</v>
      </c>
      <c r="D10" s="1" t="s">
        <v>358</v>
      </c>
      <c r="E10" s="1" t="s">
        <v>357</v>
      </c>
      <c r="F10" s="1" t="s">
        <v>358</v>
      </c>
      <c r="G10" s="1" t="s">
        <v>359</v>
      </c>
      <c r="H10" s="1" t="s">
        <v>360</v>
      </c>
      <c r="I10" s="1" t="s">
        <v>357</v>
      </c>
      <c r="J10" s="1" t="s">
        <v>361</v>
      </c>
      <c r="K10" s="1" t="s">
        <v>356</v>
      </c>
      <c r="L10" s="1" t="s">
        <v>357</v>
      </c>
      <c r="M10" s="1" t="s">
        <v>357</v>
      </c>
      <c r="N10" s="8" t="s">
        <v>357</v>
      </c>
      <c r="O10" s="8" t="s">
        <v>360</v>
      </c>
      <c r="P10" s="1" t="s">
        <v>357</v>
      </c>
      <c r="Q10" s="1" t="s">
        <v>357</v>
      </c>
      <c r="R10" s="1" t="s">
        <v>356</v>
      </c>
      <c r="S10" s="57" t="s">
        <v>357</v>
      </c>
      <c r="T10" s="1" t="s">
        <v>357</v>
      </c>
      <c r="U10" s="1" t="s">
        <v>357</v>
      </c>
      <c r="V10" s="1" t="s">
        <v>358</v>
      </c>
      <c r="W10" s="63" t="s">
        <v>357</v>
      </c>
      <c r="X10" s="1" t="s">
        <v>357</v>
      </c>
      <c r="Y10" s="1" t="s">
        <v>356</v>
      </c>
      <c r="Z10" s="1" t="s">
        <v>357</v>
      </c>
      <c r="AA10" s="1" t="s">
        <v>356</v>
      </c>
      <c r="AB10" s="1" t="s">
        <v>356</v>
      </c>
      <c r="AC10" s="1" t="s">
        <v>357</v>
      </c>
      <c r="AD10" s="1" t="s">
        <v>357</v>
      </c>
      <c r="AE10" s="1" t="s">
        <v>356</v>
      </c>
      <c r="AF10" s="1" t="s">
        <v>357</v>
      </c>
      <c r="AG10" s="1" t="s">
        <v>356</v>
      </c>
      <c r="AH10" s="1" t="s">
        <v>357</v>
      </c>
      <c r="AI10" s="1" t="s">
        <v>357</v>
      </c>
      <c r="AJ10" s="1" t="s">
        <v>356</v>
      </c>
      <c r="AK10" s="57" t="s">
        <v>357</v>
      </c>
      <c r="AL10" s="1" t="s">
        <v>356</v>
      </c>
      <c r="AM10" s="1" t="s">
        <v>357</v>
      </c>
      <c r="AN10" s="1" t="s">
        <v>357</v>
      </c>
      <c r="AO10" s="1" t="s">
        <v>357</v>
      </c>
      <c r="AP10" s="40" t="s">
        <v>358</v>
      </c>
      <c r="AQ10" s="1" t="s">
        <v>361</v>
      </c>
      <c r="AR10" s="57" t="s">
        <v>361</v>
      </c>
      <c r="AS10" s="57" t="s">
        <v>361</v>
      </c>
      <c r="AT10" s="8" t="s">
        <v>360</v>
      </c>
      <c r="AU10" s="1" t="s">
        <v>357</v>
      </c>
      <c r="AV10" s="1" t="s">
        <v>357</v>
      </c>
      <c r="AW10" s="1" t="s">
        <v>356</v>
      </c>
      <c r="AX10" s="1" t="s">
        <v>357</v>
      </c>
      <c r="AY10" s="1" t="s">
        <v>357</v>
      </c>
      <c r="AZ10" s="1" t="s">
        <v>357</v>
      </c>
      <c r="BA10" s="1" t="s">
        <v>357</v>
      </c>
      <c r="BB10" s="1" t="s">
        <v>357</v>
      </c>
      <c r="BC10" s="1" t="s">
        <v>356</v>
      </c>
      <c r="BD10" s="57" t="s">
        <v>360</v>
      </c>
      <c r="BE10" s="1" t="s">
        <v>357</v>
      </c>
      <c r="BF10" s="1" t="s">
        <v>357</v>
      </c>
      <c r="BG10" s="1" t="s">
        <v>357</v>
      </c>
      <c r="BH10" s="1" t="s">
        <v>357</v>
      </c>
      <c r="BI10" s="1" t="s">
        <v>357</v>
      </c>
      <c r="BJ10" s="2" t="s">
        <v>356</v>
      </c>
      <c r="BK10" s="1" t="s">
        <v>362</v>
      </c>
      <c r="BL10" s="1" t="s">
        <v>362</v>
      </c>
      <c r="BM10" s="1" t="s">
        <v>362</v>
      </c>
      <c r="BN10" s="1" t="s">
        <v>362</v>
      </c>
      <c r="BO10" s="1" t="s">
        <v>362</v>
      </c>
      <c r="BP10" s="1" t="s">
        <v>362</v>
      </c>
      <c r="BQ10" s="1" t="s">
        <v>362</v>
      </c>
      <c r="BR10" s="1" t="s">
        <v>362</v>
      </c>
      <c r="BS10" s="1" t="s">
        <v>362</v>
      </c>
      <c r="BT10" s="1" t="s">
        <v>362</v>
      </c>
      <c r="BU10" s="1" t="s">
        <v>362</v>
      </c>
      <c r="BV10" s="1" t="s">
        <v>362</v>
      </c>
      <c r="BW10" s="1" t="s">
        <v>362</v>
      </c>
      <c r="BX10" s="1" t="s">
        <v>362</v>
      </c>
      <c r="BY10" s="1" t="s">
        <v>362</v>
      </c>
      <c r="BZ10" s="1" t="s">
        <v>362</v>
      </c>
      <c r="CA10" s="1" t="s">
        <v>362</v>
      </c>
      <c r="CB10" s="1" t="s">
        <v>362</v>
      </c>
      <c r="CC10" s="1" t="s">
        <v>362</v>
      </c>
      <c r="CD10" s="2" t="s">
        <v>362</v>
      </c>
      <c r="CE10" s="2" t="s">
        <v>363</v>
      </c>
      <c r="CM10" s="1"/>
    </row>
    <row r="11" spans="1:911 1036:1946 2071:2981 3106:4016 4141:5051 5176:6086 6211:7121 7246:8156 8281:9191 9316:10226 10351:11261 11386:14960" x14ac:dyDescent="0.35">
      <c r="A11" t="s">
        <v>364</v>
      </c>
      <c r="B11" s="1">
        <v>48162</v>
      </c>
      <c r="C11" s="1">
        <v>0</v>
      </c>
      <c r="D11" s="1">
        <v>86695</v>
      </c>
      <c r="E11" s="1">
        <v>0</v>
      </c>
      <c r="F11" s="1">
        <v>61915</v>
      </c>
      <c r="G11" s="1">
        <v>0</v>
      </c>
      <c r="H11" s="1">
        <v>0</v>
      </c>
      <c r="I11" s="1">
        <v>0</v>
      </c>
      <c r="J11" s="1">
        <v>0</v>
      </c>
      <c r="K11" s="1">
        <v>79517</v>
      </c>
      <c r="L11" s="1">
        <v>0</v>
      </c>
      <c r="M11" s="1">
        <v>0</v>
      </c>
      <c r="N11" s="1">
        <v>52674</v>
      </c>
      <c r="O11" s="1">
        <v>0</v>
      </c>
      <c r="P11" s="1">
        <v>0</v>
      </c>
      <c r="Q11" s="1">
        <v>0</v>
      </c>
      <c r="R11" s="1">
        <v>22813</v>
      </c>
      <c r="S11" s="57">
        <v>0</v>
      </c>
      <c r="T11" s="1">
        <v>0</v>
      </c>
      <c r="U11" s="1">
        <v>0</v>
      </c>
      <c r="V11" s="1">
        <v>69856</v>
      </c>
      <c r="W11" s="63">
        <v>0</v>
      </c>
      <c r="X11" s="1">
        <v>0</v>
      </c>
      <c r="Y11" s="1">
        <v>26859</v>
      </c>
      <c r="Z11" s="1">
        <v>0</v>
      </c>
      <c r="AA11" s="1">
        <v>38403</v>
      </c>
      <c r="AB11" s="1">
        <v>40112</v>
      </c>
      <c r="AC11" s="1">
        <v>0</v>
      </c>
      <c r="AD11" s="1">
        <v>0</v>
      </c>
      <c r="AE11" s="1">
        <v>35761</v>
      </c>
      <c r="AF11" s="1">
        <v>0</v>
      </c>
      <c r="AG11" s="1">
        <v>18667</v>
      </c>
      <c r="AH11" s="1">
        <v>0</v>
      </c>
      <c r="AI11" s="1">
        <v>0</v>
      </c>
      <c r="AJ11" s="1">
        <v>29996</v>
      </c>
      <c r="AK11" s="57">
        <v>0</v>
      </c>
      <c r="AL11" s="1">
        <v>39733</v>
      </c>
      <c r="AM11" s="1">
        <v>0</v>
      </c>
      <c r="AN11" s="1">
        <v>0</v>
      </c>
      <c r="AO11" s="1">
        <v>0</v>
      </c>
      <c r="AP11" s="1">
        <v>86534</v>
      </c>
      <c r="AQ11" s="1">
        <v>0</v>
      </c>
      <c r="AR11" s="57">
        <v>0</v>
      </c>
      <c r="AS11" s="57">
        <v>0</v>
      </c>
      <c r="AT11" s="1">
        <v>4417</v>
      </c>
      <c r="AU11" s="1">
        <v>0</v>
      </c>
      <c r="AV11" s="1">
        <v>0</v>
      </c>
      <c r="AW11" s="1">
        <v>29781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69398</v>
      </c>
      <c r="BD11" s="57">
        <v>20336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44392</v>
      </c>
      <c r="BK11" s="1"/>
      <c r="BL11" s="1"/>
      <c r="CD11" s="2"/>
      <c r="CE11" s="2"/>
      <c r="CM11" s="1"/>
    </row>
    <row r="12" spans="1:911 1036:1946 2071:2981 3106:4016 4141:5051 5176:6086 6211:7121 7246:8156 8281:9191 9316:10226 10351:11261 11386:14960" x14ac:dyDescent="0.35">
      <c r="A12" t="s">
        <v>365</v>
      </c>
      <c r="B12" s="1">
        <v>15607</v>
      </c>
      <c r="C12" s="1">
        <v>8983</v>
      </c>
      <c r="D12" s="1">
        <v>36019</v>
      </c>
      <c r="E12" s="1">
        <v>8641</v>
      </c>
      <c r="F12" s="1">
        <v>18576</v>
      </c>
      <c r="G12" s="1">
        <v>0</v>
      </c>
      <c r="H12" s="1">
        <v>0</v>
      </c>
      <c r="I12" s="1">
        <v>7401</v>
      </c>
      <c r="J12" s="1">
        <v>0</v>
      </c>
      <c r="K12" s="1">
        <v>21782</v>
      </c>
      <c r="L12" s="1">
        <v>5893</v>
      </c>
      <c r="M12" s="1">
        <v>14864</v>
      </c>
      <c r="N12" s="1">
        <v>14058</v>
      </c>
      <c r="O12" s="1">
        <v>0</v>
      </c>
      <c r="P12" s="1">
        <v>20236</v>
      </c>
      <c r="Q12" s="1">
        <v>5365</v>
      </c>
      <c r="R12" s="1">
        <v>8332</v>
      </c>
      <c r="S12" s="57">
        <v>10593</v>
      </c>
      <c r="T12" s="1">
        <v>12691</v>
      </c>
      <c r="U12" s="1">
        <v>18083</v>
      </c>
      <c r="V12" s="1">
        <v>16970</v>
      </c>
      <c r="W12" s="63">
        <v>9620</v>
      </c>
      <c r="X12" s="1">
        <v>7046</v>
      </c>
      <c r="Y12" s="1">
        <v>6359</v>
      </c>
      <c r="Z12" s="1">
        <v>11205</v>
      </c>
      <c r="AA12" s="1">
        <v>12560</v>
      </c>
      <c r="AB12" s="1">
        <v>18564</v>
      </c>
      <c r="AC12" s="1">
        <v>9164</v>
      </c>
      <c r="AD12" s="1">
        <v>8142</v>
      </c>
      <c r="AE12" s="1">
        <v>16997</v>
      </c>
      <c r="AF12" s="1">
        <v>0</v>
      </c>
      <c r="AG12" s="1">
        <v>5358</v>
      </c>
      <c r="AH12" s="1">
        <v>11708</v>
      </c>
      <c r="AI12" s="1">
        <v>7493</v>
      </c>
      <c r="AJ12" s="1">
        <v>12359</v>
      </c>
      <c r="AK12" s="57">
        <v>19539</v>
      </c>
      <c r="AL12" s="1">
        <v>19949</v>
      </c>
      <c r="AM12" s="1">
        <v>5183</v>
      </c>
      <c r="AN12" s="1">
        <v>12968</v>
      </c>
      <c r="AO12" s="1">
        <v>14599</v>
      </c>
      <c r="AP12" s="1">
        <v>32428</v>
      </c>
      <c r="AQ12" s="1">
        <v>0</v>
      </c>
      <c r="AR12" s="57">
        <v>0</v>
      </c>
      <c r="AS12" s="57">
        <v>0</v>
      </c>
      <c r="AT12" s="1">
        <v>4760</v>
      </c>
      <c r="AU12" s="1">
        <v>4382</v>
      </c>
      <c r="AV12" s="1">
        <v>22498</v>
      </c>
      <c r="AW12" s="1">
        <v>8718</v>
      </c>
      <c r="AX12" s="1">
        <v>3780</v>
      </c>
      <c r="AY12" s="1">
        <v>10152</v>
      </c>
      <c r="AZ12" s="1">
        <v>3239</v>
      </c>
      <c r="BA12" s="1">
        <v>12815</v>
      </c>
      <c r="BB12" s="1">
        <v>4863</v>
      </c>
      <c r="BC12" s="1">
        <v>29892</v>
      </c>
      <c r="BD12" s="57">
        <v>0</v>
      </c>
      <c r="BE12" s="1">
        <v>7531</v>
      </c>
      <c r="BF12" s="1">
        <v>3687</v>
      </c>
      <c r="BG12" s="1">
        <v>8637</v>
      </c>
      <c r="BH12" s="1">
        <v>12981</v>
      </c>
      <c r="BI12" s="1">
        <v>15584</v>
      </c>
      <c r="BJ12" s="1">
        <v>12164</v>
      </c>
      <c r="BK12" s="1"/>
      <c r="BL12" s="1"/>
      <c r="CD12" s="2"/>
      <c r="CE12" s="2"/>
      <c r="CM12" s="1"/>
    </row>
    <row r="13" spans="1:911 1036:1946 2071:2981 3106:4016 4141:5051 5176:6086 6211:7121 7246:8156 8281:9191 9316:10226 10351:11261 11386:14960" x14ac:dyDescent="0.35">
      <c r="A13" s="30" t="s">
        <v>366</v>
      </c>
      <c r="B13" s="1">
        <v>4</v>
      </c>
      <c r="C13" s="1">
        <v>2</v>
      </c>
      <c r="D13" s="83">
        <v>8</v>
      </c>
      <c r="F13" s="1"/>
      <c r="G13" s="1">
        <v>239</v>
      </c>
      <c r="I13" s="1">
        <v>3</v>
      </c>
      <c r="J13" s="45"/>
      <c r="K13" s="45">
        <v>2</v>
      </c>
      <c r="N13" s="41">
        <v>2</v>
      </c>
      <c r="O13" s="41">
        <v>5</v>
      </c>
      <c r="P13" s="45">
        <v>7</v>
      </c>
      <c r="Q13" s="1"/>
      <c r="S13" s="57"/>
      <c r="T13" s="45">
        <v>1</v>
      </c>
      <c r="U13" s="1">
        <v>1</v>
      </c>
      <c r="V13" s="1">
        <v>29</v>
      </c>
      <c r="W13" s="63">
        <v>1</v>
      </c>
      <c r="X13" s="1">
        <v>2</v>
      </c>
      <c r="Y13" s="1">
        <v>3</v>
      </c>
      <c r="Z13" s="1">
        <v>1</v>
      </c>
      <c r="AA13" s="1">
        <v>2</v>
      </c>
      <c r="AB13" s="45">
        <v>1</v>
      </c>
      <c r="AC13" s="1">
        <v>1</v>
      </c>
      <c r="AD13" s="1">
        <v>1</v>
      </c>
      <c r="AE13" s="1">
        <v>3</v>
      </c>
      <c r="AF13" s="1">
        <v>1</v>
      </c>
      <c r="AG13" s="1">
        <v>1</v>
      </c>
      <c r="AH13" s="1">
        <v>4</v>
      </c>
      <c r="AJ13" s="1">
        <v>2</v>
      </c>
      <c r="AK13" s="57">
        <v>2</v>
      </c>
      <c r="AL13" s="1">
        <v>20</v>
      </c>
      <c r="AO13" s="1">
        <v>16</v>
      </c>
      <c r="AP13" s="1">
        <v>499</v>
      </c>
      <c r="AR13" s="57">
        <v>188</v>
      </c>
      <c r="AS13" s="57">
        <v>4</v>
      </c>
      <c r="AT13" s="82">
        <v>1</v>
      </c>
      <c r="AV13" s="1">
        <v>3</v>
      </c>
      <c r="AW13" s="1">
        <v>1</v>
      </c>
      <c r="BA13" s="1">
        <v>1</v>
      </c>
      <c r="BC13" s="1">
        <v>3</v>
      </c>
      <c r="BD13" s="57"/>
      <c r="BE13" s="1">
        <v>2</v>
      </c>
      <c r="BF13" s="1">
        <v>2</v>
      </c>
      <c r="BH13" s="1"/>
      <c r="BI13" s="1">
        <v>1</v>
      </c>
      <c r="BJ13" s="2">
        <v>5</v>
      </c>
      <c r="BK13" s="1"/>
      <c r="BL13" s="1"/>
      <c r="CD13" s="2"/>
      <c r="CE13" s="2"/>
      <c r="CM13" s="1"/>
    </row>
    <row r="14" spans="1:911 1036:1946 2071:2981 3106:4016 4141:5051 5176:6086 6211:7121 7246:8156 8281:9191 9316:10226 10351:11261 11386:14960" x14ac:dyDescent="0.35">
      <c r="A14" s="30" t="s">
        <v>367</v>
      </c>
      <c r="B14" s="1">
        <v>20</v>
      </c>
      <c r="C14" s="1">
        <v>7</v>
      </c>
      <c r="D14" s="1">
        <v>34</v>
      </c>
      <c r="E14" s="1">
        <v>8</v>
      </c>
      <c r="F14" s="1"/>
      <c r="G14" s="1">
        <v>19</v>
      </c>
      <c r="I14" s="1">
        <v>10</v>
      </c>
      <c r="K14" s="1">
        <v>17</v>
      </c>
      <c r="L14" s="1">
        <v>10</v>
      </c>
      <c r="M14" s="1">
        <v>14</v>
      </c>
      <c r="N14" s="8">
        <v>14</v>
      </c>
      <c r="P14" s="1">
        <v>18</v>
      </c>
      <c r="Q14" s="1">
        <v>4</v>
      </c>
      <c r="R14" s="1">
        <v>9</v>
      </c>
      <c r="S14" s="57">
        <v>8</v>
      </c>
      <c r="T14" s="1">
        <v>14</v>
      </c>
      <c r="U14" s="1">
        <v>19</v>
      </c>
      <c r="V14" s="1">
        <v>15</v>
      </c>
      <c r="W14" s="63">
        <v>6</v>
      </c>
      <c r="X14" s="1">
        <v>6</v>
      </c>
      <c r="Y14" s="1">
        <v>7</v>
      </c>
      <c r="Z14" s="1">
        <v>9</v>
      </c>
      <c r="AA14" s="1">
        <v>12</v>
      </c>
      <c r="AB14" s="1">
        <v>14</v>
      </c>
      <c r="AC14" s="1">
        <v>10</v>
      </c>
      <c r="AD14" s="1">
        <v>8</v>
      </c>
      <c r="AE14" s="1">
        <v>17</v>
      </c>
      <c r="AF14" s="1">
        <v>9</v>
      </c>
      <c r="AG14" s="1">
        <v>6</v>
      </c>
      <c r="AH14" s="1">
        <v>8</v>
      </c>
      <c r="AI14" s="1">
        <v>6</v>
      </c>
      <c r="AJ14" s="1">
        <v>14</v>
      </c>
      <c r="AK14" s="57">
        <v>20</v>
      </c>
      <c r="AL14" s="1">
        <v>18</v>
      </c>
      <c r="AM14" s="1">
        <v>3</v>
      </c>
      <c r="AN14" s="1">
        <v>13</v>
      </c>
      <c r="AO14" s="1">
        <v>17</v>
      </c>
      <c r="AP14" s="1">
        <v>30</v>
      </c>
      <c r="AR14" s="57"/>
      <c r="AS14" s="57"/>
      <c r="AT14" s="82">
        <v>9</v>
      </c>
      <c r="AU14" s="1">
        <v>5</v>
      </c>
      <c r="AV14" s="1">
        <v>22</v>
      </c>
      <c r="AW14" s="1">
        <v>8</v>
      </c>
      <c r="AX14" s="1">
        <v>3</v>
      </c>
      <c r="AY14" s="1">
        <v>8</v>
      </c>
      <c r="AZ14" s="1">
        <v>1</v>
      </c>
      <c r="BA14" s="1">
        <v>12</v>
      </c>
      <c r="BB14" s="1">
        <v>6</v>
      </c>
      <c r="BC14" s="1">
        <v>23</v>
      </c>
      <c r="BD14" s="57"/>
      <c r="BE14" s="1">
        <v>7</v>
      </c>
      <c r="BF14" s="1">
        <v>2</v>
      </c>
      <c r="BG14" s="1">
        <v>7</v>
      </c>
      <c r="BH14" s="1">
        <v>10</v>
      </c>
      <c r="BI14" s="1">
        <v>20</v>
      </c>
      <c r="BJ14" s="2">
        <v>10</v>
      </c>
      <c r="BK14" s="1"/>
      <c r="BL14" s="1"/>
      <c r="CD14" s="2"/>
      <c r="CE14" s="2"/>
      <c r="CM14" s="1"/>
    </row>
    <row r="15" spans="1:911 1036:1946 2071:2981 3106:4016 4141:5051 5176:6086 6211:7121 7246:8156 8281:9191 9316:10226 10351:11261 11386:14960" x14ac:dyDescent="0.35">
      <c r="A15" s="30" t="s">
        <v>368</v>
      </c>
      <c r="B15" s="1">
        <v>3</v>
      </c>
      <c r="D15" s="1">
        <v>17</v>
      </c>
      <c r="F15" s="1"/>
      <c r="H15" s="1">
        <v>8</v>
      </c>
      <c r="K15" s="1">
        <v>8</v>
      </c>
      <c r="N15" s="41"/>
      <c r="O15" s="41">
        <v>6</v>
      </c>
      <c r="Q15" s="1"/>
      <c r="R15" s="1">
        <v>5</v>
      </c>
      <c r="S15" s="57"/>
      <c r="U15" s="1"/>
      <c r="V15" s="1">
        <v>15</v>
      </c>
      <c r="W15" s="63"/>
      <c r="Y15" s="1">
        <v>3</v>
      </c>
      <c r="AA15" s="45">
        <v>5</v>
      </c>
      <c r="AB15" s="1">
        <v>3</v>
      </c>
      <c r="AE15" s="1">
        <v>6</v>
      </c>
      <c r="AF15" s="1">
        <v>4</v>
      </c>
      <c r="AG15" s="1">
        <v>3</v>
      </c>
      <c r="AH15" s="45"/>
      <c r="AJ15" s="1">
        <v>5</v>
      </c>
      <c r="AK15" s="57"/>
      <c r="AL15" s="1">
        <v>5</v>
      </c>
      <c r="AP15" s="1">
        <v>13</v>
      </c>
      <c r="AR15" s="57"/>
      <c r="AS15" s="57"/>
      <c r="AT15" s="82">
        <v>4</v>
      </c>
      <c r="AV15" s="45"/>
      <c r="AW15" s="1">
        <v>3</v>
      </c>
      <c r="BA15" s="45"/>
      <c r="BC15" s="1">
        <v>11</v>
      </c>
      <c r="BD15" s="57"/>
      <c r="BE15" s="1">
        <v>3</v>
      </c>
      <c r="BH15" s="45"/>
      <c r="BJ15" s="46">
        <v>7</v>
      </c>
      <c r="BK15" s="1"/>
      <c r="BL15" s="1"/>
      <c r="CD15" s="2"/>
      <c r="CE15" s="2"/>
      <c r="CL15" s="42"/>
      <c r="CM15" s="1"/>
    </row>
    <row r="16" spans="1:911 1036:1946 2071:2981 3106:4016 4141:5051 5176:6086 6211:7121 7246:8156 8281:9191 9316:10226 10351:11261 11386:14960" x14ac:dyDescent="0.35">
      <c r="A16" s="30" t="s">
        <v>369</v>
      </c>
      <c r="B16" s="1" t="s">
        <v>370</v>
      </c>
      <c r="C16" s="1" t="s">
        <v>370</v>
      </c>
      <c r="D16" s="1" t="s">
        <v>371</v>
      </c>
      <c r="E16" s="1" t="s">
        <v>370</v>
      </c>
      <c r="F16" s="1" t="s">
        <v>372</v>
      </c>
      <c r="G16" s="1" t="s">
        <v>372</v>
      </c>
      <c r="H16" s="1" t="s">
        <v>370</v>
      </c>
      <c r="I16" s="1" t="s">
        <v>370</v>
      </c>
      <c r="J16" s="1" t="s">
        <v>370</v>
      </c>
      <c r="K16" s="1" t="s">
        <v>370</v>
      </c>
      <c r="L16" s="1" t="s">
        <v>370</v>
      </c>
      <c r="M16" s="1" t="s">
        <v>370</v>
      </c>
      <c r="N16" s="1" t="s">
        <v>370</v>
      </c>
      <c r="O16" s="1" t="s">
        <v>370</v>
      </c>
      <c r="P16" s="1" t="s">
        <v>370</v>
      </c>
      <c r="Q16" s="1" t="s">
        <v>370</v>
      </c>
      <c r="R16" s="1" t="s">
        <v>370</v>
      </c>
      <c r="S16" s="57" t="s">
        <v>370</v>
      </c>
      <c r="T16" s="1" t="s">
        <v>370</v>
      </c>
      <c r="U16" s="1" t="s">
        <v>370</v>
      </c>
      <c r="V16" s="1" t="s">
        <v>370</v>
      </c>
      <c r="W16" s="63" t="s">
        <v>370</v>
      </c>
      <c r="X16" s="1" t="s">
        <v>370</v>
      </c>
      <c r="Y16" s="1" t="s">
        <v>370</v>
      </c>
      <c r="Z16" s="1" t="s">
        <v>370</v>
      </c>
      <c r="AA16" s="1" t="s">
        <v>370</v>
      </c>
      <c r="AB16" s="1" t="s">
        <v>370</v>
      </c>
      <c r="AC16" s="1" t="s">
        <v>370</v>
      </c>
      <c r="AD16" s="1" t="s">
        <v>370</v>
      </c>
      <c r="AE16" s="1" t="s">
        <v>370</v>
      </c>
      <c r="AF16" s="1" t="s">
        <v>370</v>
      </c>
      <c r="AG16" s="1" t="s">
        <v>370</v>
      </c>
      <c r="AH16" s="1" t="s">
        <v>370</v>
      </c>
      <c r="AI16" s="1" t="s">
        <v>370</v>
      </c>
      <c r="AJ16" s="1" t="s">
        <v>370</v>
      </c>
      <c r="AK16" s="57" t="s">
        <v>370</v>
      </c>
      <c r="AL16" s="1" t="s">
        <v>373</v>
      </c>
      <c r="AM16" s="1" t="s">
        <v>370</v>
      </c>
      <c r="AN16" s="1" t="s">
        <v>370</v>
      </c>
      <c r="AO16" s="1" t="s">
        <v>370</v>
      </c>
      <c r="AP16" s="1" t="s">
        <v>371</v>
      </c>
      <c r="AQ16" s="1" t="s">
        <v>371</v>
      </c>
      <c r="AR16" s="57" t="s">
        <v>371</v>
      </c>
      <c r="AS16" s="57" t="s">
        <v>371</v>
      </c>
      <c r="AT16" s="41" t="s">
        <v>370</v>
      </c>
      <c r="AU16" s="1" t="s">
        <v>370</v>
      </c>
      <c r="AV16" s="1" t="s">
        <v>371</v>
      </c>
      <c r="AW16" s="1" t="s">
        <v>370</v>
      </c>
      <c r="AX16" s="1" t="s">
        <v>370</v>
      </c>
      <c r="AY16" s="1" t="s">
        <v>370</v>
      </c>
      <c r="AZ16" s="1" t="s">
        <v>370</v>
      </c>
      <c r="BA16" s="1" t="s">
        <v>370</v>
      </c>
      <c r="BB16" s="1" t="s">
        <v>373</v>
      </c>
      <c r="BC16" s="1" t="s">
        <v>370</v>
      </c>
      <c r="BD16" s="57" t="s">
        <v>370</v>
      </c>
      <c r="BE16" s="1" t="s">
        <v>370</v>
      </c>
      <c r="BF16" s="1" t="s">
        <v>370</v>
      </c>
      <c r="BG16" s="1" t="s">
        <v>370</v>
      </c>
      <c r="BH16" s="1" t="s">
        <v>370</v>
      </c>
      <c r="BI16" s="1" t="s">
        <v>372</v>
      </c>
      <c r="BJ16" s="2" t="s">
        <v>370</v>
      </c>
      <c r="BK16" s="1" t="s">
        <v>374</v>
      </c>
      <c r="BL16" s="1" t="s">
        <v>374</v>
      </c>
      <c r="BM16" s="1" t="s">
        <v>374</v>
      </c>
      <c r="BN16" s="1" t="s">
        <v>374</v>
      </c>
      <c r="BO16" s="1" t="s">
        <v>374</v>
      </c>
      <c r="BP16" s="1" t="s">
        <v>374</v>
      </c>
      <c r="BQ16" s="1" t="s">
        <v>374</v>
      </c>
      <c r="BR16" s="1" t="s">
        <v>374</v>
      </c>
      <c r="BS16" s="1" t="s">
        <v>374</v>
      </c>
      <c r="BT16" s="1" t="s">
        <v>374</v>
      </c>
      <c r="BV16" s="1" t="s">
        <v>374</v>
      </c>
      <c r="BW16" s="1" t="s">
        <v>374</v>
      </c>
      <c r="BX16" s="1" t="s">
        <v>374</v>
      </c>
      <c r="BY16" s="1" t="s">
        <v>374</v>
      </c>
      <c r="BZ16" s="1" t="s">
        <v>374</v>
      </c>
      <c r="CA16" s="1" t="s">
        <v>374</v>
      </c>
      <c r="CB16" s="1" t="s">
        <v>374</v>
      </c>
      <c r="CC16" s="1" t="s">
        <v>374</v>
      </c>
      <c r="CD16" s="2"/>
      <c r="CE16" s="2" t="s">
        <v>374</v>
      </c>
      <c r="CL16" s="42"/>
      <c r="CM16" s="1"/>
    </row>
    <row r="17" spans="1:159" x14ac:dyDescent="0.35">
      <c r="A17" s="30" t="s">
        <v>375</v>
      </c>
      <c r="B17" s="1" t="s">
        <v>376</v>
      </c>
      <c r="C17" s="1" t="s">
        <v>377</v>
      </c>
      <c r="D17" s="1" t="s">
        <v>378</v>
      </c>
      <c r="E17" s="1" t="s">
        <v>379</v>
      </c>
      <c r="F17" s="1" t="s">
        <v>378</v>
      </c>
      <c r="G17" s="1" t="s">
        <v>378</v>
      </c>
      <c r="H17" s="1" t="s">
        <v>379</v>
      </c>
      <c r="I17" s="1" t="s">
        <v>379</v>
      </c>
      <c r="J17" s="1" t="s">
        <v>378</v>
      </c>
      <c r="K17" s="1" t="s">
        <v>376</v>
      </c>
      <c r="L17" s="1" t="s">
        <v>379</v>
      </c>
      <c r="M17" s="1" t="s">
        <v>377</v>
      </c>
      <c r="N17" s="8" t="s">
        <v>379</v>
      </c>
      <c r="O17" s="8" t="s">
        <v>379</v>
      </c>
      <c r="P17" s="1" t="s">
        <v>379</v>
      </c>
      <c r="Q17" s="1" t="s">
        <v>379</v>
      </c>
      <c r="R17" s="1" t="s">
        <v>379</v>
      </c>
      <c r="S17" s="57" t="s">
        <v>379</v>
      </c>
      <c r="T17" s="1" t="s">
        <v>379</v>
      </c>
      <c r="U17" s="1" t="s">
        <v>379</v>
      </c>
      <c r="V17" s="1" t="s">
        <v>378</v>
      </c>
      <c r="W17" s="63" t="s">
        <v>377</v>
      </c>
      <c r="X17" s="1" t="s">
        <v>379</v>
      </c>
      <c r="Y17" s="1" t="s">
        <v>377</v>
      </c>
      <c r="Z17" s="1" t="s">
        <v>379</v>
      </c>
      <c r="AA17" s="1" t="s">
        <v>379</v>
      </c>
      <c r="AB17" s="1" t="s">
        <v>379</v>
      </c>
      <c r="AC17" s="1" t="s">
        <v>377</v>
      </c>
      <c r="AD17" s="1" t="s">
        <v>379</v>
      </c>
      <c r="AE17" s="1" t="s">
        <v>379</v>
      </c>
      <c r="AF17" s="1" t="s">
        <v>379</v>
      </c>
      <c r="AG17" s="1" t="s">
        <v>377</v>
      </c>
      <c r="AH17" s="1" t="s">
        <v>379</v>
      </c>
      <c r="AI17" s="1" t="s">
        <v>379</v>
      </c>
      <c r="AJ17" s="1" t="s">
        <v>379</v>
      </c>
      <c r="AK17" s="57" t="s">
        <v>379</v>
      </c>
      <c r="AL17" s="1" t="s">
        <v>379</v>
      </c>
      <c r="AM17" s="1" t="s">
        <v>379</v>
      </c>
      <c r="AN17" s="1" t="s">
        <v>379</v>
      </c>
      <c r="AO17" s="1" t="s">
        <v>379</v>
      </c>
      <c r="AP17" s="1" t="s">
        <v>378</v>
      </c>
      <c r="AQ17" s="1" t="s">
        <v>378</v>
      </c>
      <c r="AR17" s="57" t="s">
        <v>378</v>
      </c>
      <c r="AS17" s="57" t="s">
        <v>378</v>
      </c>
      <c r="AT17" s="1" t="s">
        <v>379</v>
      </c>
      <c r="AU17" s="1" t="s">
        <v>379</v>
      </c>
      <c r="AV17" s="1" t="s">
        <v>378</v>
      </c>
      <c r="AW17" s="1" t="s">
        <v>379</v>
      </c>
      <c r="AX17" s="1" t="s">
        <v>377</v>
      </c>
      <c r="AY17" s="1" t="s">
        <v>379</v>
      </c>
      <c r="AZ17" s="1" t="s">
        <v>379</v>
      </c>
      <c r="BA17" s="1" t="s">
        <v>379</v>
      </c>
      <c r="BB17" s="1" t="s">
        <v>377</v>
      </c>
      <c r="BC17" s="1" t="s">
        <v>378</v>
      </c>
      <c r="BD17" s="57" t="s">
        <v>377</v>
      </c>
      <c r="BE17" s="1" t="s">
        <v>377</v>
      </c>
      <c r="BF17" s="1" t="s">
        <v>379</v>
      </c>
      <c r="BG17" s="1" t="s">
        <v>377</v>
      </c>
      <c r="BH17" s="1" t="s">
        <v>377</v>
      </c>
      <c r="BI17" s="1" t="s">
        <v>379</v>
      </c>
      <c r="BJ17" s="2" t="s">
        <v>378</v>
      </c>
      <c r="BK17" s="1"/>
      <c r="BL17" s="1"/>
      <c r="CD17" s="2"/>
      <c r="CE17" s="2"/>
      <c r="CL17" s="42"/>
      <c r="CM17" s="1"/>
    </row>
    <row r="18" spans="1:159" x14ac:dyDescent="0.35">
      <c r="A18" t="s">
        <v>380</v>
      </c>
      <c r="B18" s="1" t="s">
        <v>381</v>
      </c>
      <c r="C18" s="1" t="s">
        <v>381</v>
      </c>
      <c r="D18" s="1" t="s">
        <v>382</v>
      </c>
      <c r="E18" s="1" t="s">
        <v>381</v>
      </c>
      <c r="F18" s="1" t="s">
        <v>383</v>
      </c>
      <c r="G18" s="1" t="s">
        <v>383</v>
      </c>
      <c r="H18" s="1" t="s">
        <v>381</v>
      </c>
      <c r="I18" s="1" t="s">
        <v>381</v>
      </c>
      <c r="J18" s="1" t="s">
        <v>381</v>
      </c>
      <c r="K18" s="1" t="s">
        <v>381</v>
      </c>
      <c r="L18" s="1" t="s">
        <v>381</v>
      </c>
      <c r="M18" s="1" t="s">
        <v>381</v>
      </c>
      <c r="N18" s="73" t="s">
        <v>381</v>
      </c>
      <c r="O18" s="74" t="s">
        <v>381</v>
      </c>
      <c r="P18" s="1" t="s">
        <v>381</v>
      </c>
      <c r="Q18" s="1" t="s">
        <v>381</v>
      </c>
      <c r="R18" s="1" t="s">
        <v>381</v>
      </c>
      <c r="S18" s="57" t="s">
        <v>381</v>
      </c>
      <c r="T18" s="1" t="s">
        <v>381</v>
      </c>
      <c r="U18" s="1" t="s">
        <v>381</v>
      </c>
      <c r="V18" s="1" t="s">
        <v>384</v>
      </c>
      <c r="W18" s="63" t="s">
        <v>385</v>
      </c>
      <c r="X18" s="1" t="s">
        <v>381</v>
      </c>
      <c r="Y18" s="1" t="s">
        <v>381</v>
      </c>
      <c r="Z18" s="1" t="s">
        <v>381</v>
      </c>
      <c r="AA18" s="73" t="s">
        <v>381</v>
      </c>
      <c r="AB18" s="1" t="s">
        <v>381</v>
      </c>
      <c r="AC18" s="1" t="s">
        <v>381</v>
      </c>
      <c r="AD18" s="1" t="s">
        <v>381</v>
      </c>
      <c r="AE18" s="1" t="s">
        <v>381</v>
      </c>
      <c r="AF18" s="1" t="s">
        <v>381</v>
      </c>
      <c r="AG18" s="1" t="s">
        <v>386</v>
      </c>
      <c r="AH18" s="1" t="s">
        <v>381</v>
      </c>
      <c r="AI18" s="1" t="s">
        <v>381</v>
      </c>
      <c r="AJ18" s="1" t="s">
        <v>381</v>
      </c>
      <c r="AK18" s="57" t="s">
        <v>381</v>
      </c>
      <c r="AL18" s="1" t="s">
        <v>381</v>
      </c>
      <c r="AM18" s="1" t="s">
        <v>381</v>
      </c>
      <c r="AN18" s="1" t="s">
        <v>381</v>
      </c>
      <c r="AO18" s="1" t="s">
        <v>381</v>
      </c>
      <c r="AP18" s="48" t="s">
        <v>383</v>
      </c>
      <c r="AQ18" s="1" t="s">
        <v>383</v>
      </c>
      <c r="AR18" s="84" t="s">
        <v>383</v>
      </c>
      <c r="AS18" s="57" t="s">
        <v>383</v>
      </c>
      <c r="AT18" s="1" t="s">
        <v>381</v>
      </c>
      <c r="AU18" s="1" t="s">
        <v>381</v>
      </c>
      <c r="AV18" s="1" t="s">
        <v>381</v>
      </c>
      <c r="AW18" s="1" t="s">
        <v>381</v>
      </c>
      <c r="AX18" s="1" t="s">
        <v>381</v>
      </c>
      <c r="AY18" s="1" t="s">
        <v>381</v>
      </c>
      <c r="AZ18" s="1" t="s">
        <v>381</v>
      </c>
      <c r="BA18" s="1" t="s">
        <v>381</v>
      </c>
      <c r="BB18" s="1" t="s">
        <v>381</v>
      </c>
      <c r="BC18" s="1" t="s">
        <v>386</v>
      </c>
      <c r="BD18" s="57" t="s">
        <v>381</v>
      </c>
      <c r="BE18" s="1" t="s">
        <v>381</v>
      </c>
      <c r="BF18" s="1" t="s">
        <v>381</v>
      </c>
      <c r="BG18" s="1" t="s">
        <v>381</v>
      </c>
      <c r="BH18" s="1" t="s">
        <v>381</v>
      </c>
      <c r="BI18" s="1" t="s">
        <v>381</v>
      </c>
      <c r="BJ18" s="2" t="s">
        <v>381</v>
      </c>
      <c r="BK18" s="1" t="s">
        <v>374</v>
      </c>
      <c r="BL18" s="1" t="s">
        <v>374</v>
      </c>
      <c r="BM18" s="1" t="s">
        <v>374</v>
      </c>
      <c r="BN18" s="1" t="s">
        <v>374</v>
      </c>
      <c r="BO18" s="1" t="s">
        <v>374</v>
      </c>
      <c r="BP18" s="1" t="s">
        <v>374</v>
      </c>
      <c r="BQ18" s="1" t="s">
        <v>374</v>
      </c>
      <c r="BR18" s="1" t="s">
        <v>374</v>
      </c>
      <c r="BS18" s="1" t="s">
        <v>374</v>
      </c>
      <c r="BT18" s="1" t="s">
        <v>374</v>
      </c>
      <c r="BV18" s="1" t="s">
        <v>374</v>
      </c>
      <c r="BW18" s="1" t="s">
        <v>374</v>
      </c>
      <c r="BX18" s="1" t="s">
        <v>374</v>
      </c>
      <c r="BY18" s="1" t="s">
        <v>374</v>
      </c>
      <c r="BZ18" s="1" t="s">
        <v>374</v>
      </c>
      <c r="CA18" s="1" t="s">
        <v>374</v>
      </c>
      <c r="CB18" s="1" t="s">
        <v>374</v>
      </c>
      <c r="CC18" s="1" t="s">
        <v>374</v>
      </c>
      <c r="CD18" s="2"/>
      <c r="CE18" s="2" t="s">
        <v>374</v>
      </c>
      <c r="CM18" s="1"/>
    </row>
    <row r="19" spans="1:159" x14ac:dyDescent="0.35">
      <c r="A19" s="30" t="s">
        <v>387</v>
      </c>
      <c r="B19" s="1" t="s">
        <v>379</v>
      </c>
      <c r="C19" s="1" t="s">
        <v>377</v>
      </c>
      <c r="D19" s="1" t="s">
        <v>378</v>
      </c>
      <c r="E19" s="1" t="s">
        <v>379</v>
      </c>
      <c r="F19" s="1" t="s">
        <v>378</v>
      </c>
      <c r="G19" s="1" t="s">
        <v>378</v>
      </c>
      <c r="H19" s="1" t="s">
        <v>379</v>
      </c>
      <c r="I19" s="1" t="s">
        <v>379</v>
      </c>
      <c r="J19" s="1" t="s">
        <v>378</v>
      </c>
      <c r="K19" s="1" t="s">
        <v>379</v>
      </c>
      <c r="L19" s="1" t="s">
        <v>379</v>
      </c>
      <c r="M19" s="1" t="s">
        <v>377</v>
      </c>
      <c r="N19" s="8" t="s">
        <v>379</v>
      </c>
      <c r="O19" s="8" t="s">
        <v>379</v>
      </c>
      <c r="P19" s="1" t="s">
        <v>379</v>
      </c>
      <c r="Q19" s="1" t="s">
        <v>379</v>
      </c>
      <c r="R19" s="1" t="s">
        <v>379</v>
      </c>
      <c r="S19" s="57" t="s">
        <v>379</v>
      </c>
      <c r="T19" s="1" t="s">
        <v>379</v>
      </c>
      <c r="U19" s="1" t="s">
        <v>379</v>
      </c>
      <c r="V19" s="1" t="s">
        <v>376</v>
      </c>
      <c r="W19" s="63" t="s">
        <v>377</v>
      </c>
      <c r="X19" s="1" t="s">
        <v>379</v>
      </c>
      <c r="Y19" s="1" t="s">
        <v>377</v>
      </c>
      <c r="Z19" s="1" t="s">
        <v>379</v>
      </c>
      <c r="AA19" s="1" t="s">
        <v>376</v>
      </c>
      <c r="AB19" s="1" t="s">
        <v>379</v>
      </c>
      <c r="AC19" s="1" t="s">
        <v>377</v>
      </c>
      <c r="AD19" s="1" t="s">
        <v>379</v>
      </c>
      <c r="AE19" s="1" t="s">
        <v>379</v>
      </c>
      <c r="AF19" s="1" t="s">
        <v>379</v>
      </c>
      <c r="AG19" s="1" t="s">
        <v>377</v>
      </c>
      <c r="AH19" s="1" t="s">
        <v>376</v>
      </c>
      <c r="AI19" s="1" t="s">
        <v>379</v>
      </c>
      <c r="AJ19" s="1" t="s">
        <v>379</v>
      </c>
      <c r="AK19" s="57" t="s">
        <v>379</v>
      </c>
      <c r="AL19" s="1" t="s">
        <v>379</v>
      </c>
      <c r="AM19" s="1" t="s">
        <v>379</v>
      </c>
      <c r="AN19" s="1" t="s">
        <v>379</v>
      </c>
      <c r="AO19" s="1" t="s">
        <v>376</v>
      </c>
      <c r="AP19" s="40" t="s">
        <v>378</v>
      </c>
      <c r="AQ19" s="1" t="s">
        <v>378</v>
      </c>
      <c r="AR19" s="57" t="s">
        <v>378</v>
      </c>
      <c r="AS19" s="57" t="s">
        <v>378</v>
      </c>
      <c r="AT19" s="8" t="s">
        <v>379</v>
      </c>
      <c r="AU19" s="1" t="s">
        <v>379</v>
      </c>
      <c r="AV19" s="1" t="s">
        <v>378</v>
      </c>
      <c r="AW19" s="1" t="s">
        <v>379</v>
      </c>
      <c r="AX19" s="1" t="s">
        <v>377</v>
      </c>
      <c r="AY19" s="1" t="s">
        <v>379</v>
      </c>
      <c r="AZ19" s="1" t="s">
        <v>379</v>
      </c>
      <c r="BA19" s="1" t="s">
        <v>379</v>
      </c>
      <c r="BB19" s="1" t="s">
        <v>377</v>
      </c>
      <c r="BC19" s="1" t="s">
        <v>378</v>
      </c>
      <c r="BD19" s="57" t="s">
        <v>377</v>
      </c>
      <c r="BE19" s="1" t="s">
        <v>377</v>
      </c>
      <c r="BF19" s="1" t="s">
        <v>379</v>
      </c>
      <c r="BG19" s="1" t="s">
        <v>377</v>
      </c>
      <c r="BH19" s="1" t="s">
        <v>376</v>
      </c>
      <c r="BI19" s="1" t="s">
        <v>376</v>
      </c>
      <c r="BJ19" s="2" t="s">
        <v>379</v>
      </c>
      <c r="BK19" s="1"/>
      <c r="BL19" s="1"/>
      <c r="CD19" s="2"/>
      <c r="CE19" s="2"/>
      <c r="CM19" s="1"/>
    </row>
    <row r="20" spans="1:159" x14ac:dyDescent="0.35">
      <c r="A20" s="30" t="s">
        <v>388</v>
      </c>
      <c r="B20" s="8" t="s">
        <v>389</v>
      </c>
      <c r="C20" s="8" t="s">
        <v>389</v>
      </c>
      <c r="D20" s="8" t="s">
        <v>389</v>
      </c>
      <c r="E20" s="8" t="s">
        <v>389</v>
      </c>
      <c r="F20" s="8" t="s">
        <v>389</v>
      </c>
      <c r="G20" s="8" t="s">
        <v>389</v>
      </c>
      <c r="H20" s="8" t="s">
        <v>389</v>
      </c>
      <c r="I20" s="8" t="s">
        <v>389</v>
      </c>
      <c r="J20" s="8" t="s">
        <v>389</v>
      </c>
      <c r="K20" s="8" t="s">
        <v>389</v>
      </c>
      <c r="L20" s="8" t="s">
        <v>389</v>
      </c>
      <c r="M20" s="1" t="s">
        <v>374</v>
      </c>
      <c r="N20" s="8" t="s">
        <v>389</v>
      </c>
      <c r="O20" s="8" t="s">
        <v>389</v>
      </c>
      <c r="P20" s="8" t="s">
        <v>389</v>
      </c>
      <c r="Q20" s="8" t="s">
        <v>389</v>
      </c>
      <c r="R20" s="8" t="s">
        <v>389</v>
      </c>
      <c r="S20" s="86" t="s">
        <v>389</v>
      </c>
      <c r="T20" s="8" t="s">
        <v>389</v>
      </c>
      <c r="U20" s="8" t="s">
        <v>389</v>
      </c>
      <c r="V20" s="8" t="s">
        <v>389</v>
      </c>
      <c r="W20" s="8" t="s">
        <v>389</v>
      </c>
      <c r="X20" s="8" t="s">
        <v>389</v>
      </c>
      <c r="Y20" s="8" t="s">
        <v>389</v>
      </c>
      <c r="Z20" s="8" t="s">
        <v>389</v>
      </c>
      <c r="AA20" s="8" t="s">
        <v>389</v>
      </c>
      <c r="AB20" s="8" t="s">
        <v>389</v>
      </c>
      <c r="AC20" s="1" t="s">
        <v>374</v>
      </c>
      <c r="AD20" s="8" t="s">
        <v>389</v>
      </c>
      <c r="AE20" s="8" t="s">
        <v>389</v>
      </c>
      <c r="AF20" s="8" t="s">
        <v>389</v>
      </c>
      <c r="AG20" s="1" t="s">
        <v>374</v>
      </c>
      <c r="AH20" s="8" t="s">
        <v>389</v>
      </c>
      <c r="AI20" s="8" t="s">
        <v>389</v>
      </c>
      <c r="AJ20" s="8" t="s">
        <v>389</v>
      </c>
      <c r="AK20" s="86" t="s">
        <v>389</v>
      </c>
      <c r="AL20" s="8" t="s">
        <v>389</v>
      </c>
      <c r="AM20" s="8" t="s">
        <v>389</v>
      </c>
      <c r="AN20" s="8" t="s">
        <v>389</v>
      </c>
      <c r="AO20" s="8" t="s">
        <v>389</v>
      </c>
      <c r="AP20" s="8" t="s">
        <v>389</v>
      </c>
      <c r="AQ20" s="8" t="s">
        <v>389</v>
      </c>
      <c r="AR20" s="86" t="s">
        <v>389</v>
      </c>
      <c r="AS20" s="86" t="s">
        <v>389</v>
      </c>
      <c r="AT20" s="8" t="s">
        <v>389</v>
      </c>
      <c r="AU20" s="8" t="s">
        <v>389</v>
      </c>
      <c r="AV20" s="8" t="s">
        <v>389</v>
      </c>
      <c r="AW20" s="8" t="s">
        <v>389</v>
      </c>
      <c r="AX20" s="1" t="s">
        <v>374</v>
      </c>
      <c r="AY20" s="1" t="s">
        <v>374</v>
      </c>
      <c r="AZ20" s="8" t="s">
        <v>389</v>
      </c>
      <c r="BA20" s="8" t="s">
        <v>389</v>
      </c>
      <c r="BB20" s="8" t="s">
        <v>389</v>
      </c>
      <c r="BC20" s="8" t="s">
        <v>389</v>
      </c>
      <c r="BD20" s="57" t="s">
        <v>374</v>
      </c>
      <c r="BE20" s="8" t="s">
        <v>389</v>
      </c>
      <c r="BF20" s="8" t="s">
        <v>389</v>
      </c>
      <c r="BG20" s="1" t="s">
        <v>374</v>
      </c>
      <c r="BH20" s="8" t="s">
        <v>389</v>
      </c>
      <c r="BI20" s="8" t="s">
        <v>389</v>
      </c>
      <c r="BJ20" s="8" t="s">
        <v>389</v>
      </c>
      <c r="BK20" s="1"/>
      <c r="BL20" s="1"/>
      <c r="CD20" s="2"/>
      <c r="CE20" s="2"/>
      <c r="CM20" s="1"/>
    </row>
    <row r="21" spans="1:159" x14ac:dyDescent="0.35">
      <c r="A21" s="30" t="s">
        <v>390</v>
      </c>
      <c r="B21" s="1" t="s">
        <v>374</v>
      </c>
      <c r="C21" s="1" t="s">
        <v>391</v>
      </c>
      <c r="D21" s="1" t="s">
        <v>392</v>
      </c>
      <c r="E21" s="1" t="s">
        <v>374</v>
      </c>
      <c r="F21" s="1" t="s">
        <v>393</v>
      </c>
      <c r="G21" s="1" t="s">
        <v>394</v>
      </c>
      <c r="H21" s="1" t="s">
        <v>374</v>
      </c>
      <c r="I21" s="1" t="s">
        <v>374</v>
      </c>
      <c r="J21" s="1" t="s">
        <v>374</v>
      </c>
      <c r="K21" s="1" t="s">
        <v>374</v>
      </c>
      <c r="L21" s="1" t="s">
        <v>374</v>
      </c>
      <c r="M21" s="1" t="s">
        <v>374</v>
      </c>
      <c r="N21" s="8" t="s">
        <v>374</v>
      </c>
      <c r="O21" s="8" t="s">
        <v>374</v>
      </c>
      <c r="P21" s="1" t="s">
        <v>374</v>
      </c>
      <c r="Q21" s="1" t="s">
        <v>374</v>
      </c>
      <c r="R21" s="1" t="s">
        <v>374</v>
      </c>
      <c r="S21" s="57" t="s">
        <v>374</v>
      </c>
      <c r="T21" s="1" t="s">
        <v>374</v>
      </c>
      <c r="U21" s="1" t="s">
        <v>374</v>
      </c>
      <c r="V21" s="1" t="s">
        <v>393</v>
      </c>
      <c r="W21" s="63" t="s">
        <v>374</v>
      </c>
      <c r="X21" s="1" t="s">
        <v>374</v>
      </c>
      <c r="Y21" s="1" t="s">
        <v>374</v>
      </c>
      <c r="Z21" s="1" t="s">
        <v>374</v>
      </c>
      <c r="AA21" s="1" t="s">
        <v>374</v>
      </c>
      <c r="AB21" s="1" t="s">
        <v>374</v>
      </c>
      <c r="AC21" s="1" t="s">
        <v>374</v>
      </c>
      <c r="AD21" s="1" t="s">
        <v>374</v>
      </c>
      <c r="AE21" s="1" t="s">
        <v>374</v>
      </c>
      <c r="AF21" s="1" t="s">
        <v>374</v>
      </c>
      <c r="AG21" s="1" t="s">
        <v>374</v>
      </c>
      <c r="AH21" s="1" t="s">
        <v>374</v>
      </c>
      <c r="AI21" s="1" t="s">
        <v>374</v>
      </c>
      <c r="AJ21" s="1" t="s">
        <v>374</v>
      </c>
      <c r="AK21" s="57" t="s">
        <v>374</v>
      </c>
      <c r="AL21" s="1" t="s">
        <v>374</v>
      </c>
      <c r="AM21" s="1" t="s">
        <v>374</v>
      </c>
      <c r="AN21" s="1" t="s">
        <v>374</v>
      </c>
      <c r="AO21" s="1" t="s">
        <v>374</v>
      </c>
      <c r="AP21" s="1" t="s">
        <v>395</v>
      </c>
      <c r="AQ21" s="1" t="s">
        <v>374</v>
      </c>
      <c r="AR21" s="57" t="s">
        <v>396</v>
      </c>
      <c r="AS21" s="57" t="s">
        <v>374</v>
      </c>
      <c r="AT21" s="8" t="s">
        <v>374</v>
      </c>
      <c r="AU21" s="1" t="s">
        <v>374</v>
      </c>
      <c r="AV21" s="1" t="s">
        <v>397</v>
      </c>
      <c r="AW21" s="1" t="s">
        <v>374</v>
      </c>
      <c r="AX21" s="1" t="s">
        <v>374</v>
      </c>
      <c r="AY21" s="1" t="s">
        <v>374</v>
      </c>
      <c r="AZ21" s="1" t="s">
        <v>374</v>
      </c>
      <c r="BA21" s="1" t="s">
        <v>374</v>
      </c>
      <c r="BB21" s="1" t="s">
        <v>374</v>
      </c>
      <c r="BC21" s="1" t="s">
        <v>374</v>
      </c>
      <c r="BD21" s="57" t="s">
        <v>374</v>
      </c>
      <c r="BE21" s="1" t="s">
        <v>374</v>
      </c>
      <c r="BF21" s="1" t="s">
        <v>374</v>
      </c>
      <c r="BG21" s="1" t="s">
        <v>374</v>
      </c>
      <c r="BH21" s="1" t="s">
        <v>374</v>
      </c>
      <c r="BI21" s="1" t="s">
        <v>374</v>
      </c>
      <c r="BJ21" s="2" t="s">
        <v>374</v>
      </c>
      <c r="BK21" s="1" t="s">
        <v>374</v>
      </c>
      <c r="BL21" s="1" t="s">
        <v>374</v>
      </c>
      <c r="BM21" s="1" t="s">
        <v>374</v>
      </c>
      <c r="BN21" s="1" t="s">
        <v>374</v>
      </c>
      <c r="BO21" s="1" t="s">
        <v>374</v>
      </c>
      <c r="BP21" s="1" t="s">
        <v>374</v>
      </c>
      <c r="BQ21" s="1" t="s">
        <v>374</v>
      </c>
      <c r="BR21" s="1" t="s">
        <v>374</v>
      </c>
      <c r="BS21" s="1" t="s">
        <v>374</v>
      </c>
      <c r="BT21" s="1" t="s">
        <v>374</v>
      </c>
      <c r="BV21" s="1" t="s">
        <v>374</v>
      </c>
      <c r="BW21" s="1" t="s">
        <v>374</v>
      </c>
      <c r="BX21" s="1" t="s">
        <v>374</v>
      </c>
      <c r="BY21" s="1" t="s">
        <v>374</v>
      </c>
      <c r="BZ21" s="1" t="s">
        <v>374</v>
      </c>
      <c r="CA21" s="1" t="s">
        <v>374</v>
      </c>
      <c r="CB21" s="1" t="s">
        <v>374</v>
      </c>
      <c r="CC21" s="1" t="s">
        <v>374</v>
      </c>
      <c r="CD21" s="2"/>
      <c r="CE21" s="2" t="s">
        <v>374</v>
      </c>
      <c r="CM21" s="1"/>
    </row>
    <row r="22" spans="1:159" x14ac:dyDescent="0.35">
      <c r="A22" s="30" t="s">
        <v>398</v>
      </c>
      <c r="B22" s="1" t="s">
        <v>399</v>
      </c>
      <c r="C22" s="1" t="s">
        <v>399</v>
      </c>
      <c r="D22" s="1" t="s">
        <v>357</v>
      </c>
      <c r="E22" s="1" t="s">
        <v>357</v>
      </c>
      <c r="F22" s="1"/>
      <c r="I22" s="1" t="s">
        <v>400</v>
      </c>
      <c r="J22" s="1" t="s">
        <v>356</v>
      </c>
      <c r="K22" s="1" t="s">
        <v>358</v>
      </c>
      <c r="L22" s="1" t="s">
        <v>401</v>
      </c>
      <c r="M22" s="1" t="s">
        <v>401</v>
      </c>
      <c r="O22" s="8" t="s">
        <v>358</v>
      </c>
      <c r="P22" s="1" t="s">
        <v>358</v>
      </c>
      <c r="Q22" s="1" t="s">
        <v>357</v>
      </c>
      <c r="R22" s="1" t="s">
        <v>400</v>
      </c>
      <c r="S22" s="57" t="s">
        <v>401</v>
      </c>
      <c r="T22" s="1" t="s">
        <v>358</v>
      </c>
      <c r="U22" s="1" t="s">
        <v>399</v>
      </c>
      <c r="V22" s="1" t="s">
        <v>356</v>
      </c>
      <c r="W22" s="63"/>
      <c r="X22" s="1" t="s">
        <v>358</v>
      </c>
      <c r="Y22" s="1" t="s">
        <v>400</v>
      </c>
      <c r="Z22" s="1" t="s">
        <v>358</v>
      </c>
      <c r="AA22" s="1" t="s">
        <v>356</v>
      </c>
      <c r="AB22" s="1" t="s">
        <v>402</v>
      </c>
      <c r="AC22" s="1" t="s">
        <v>401</v>
      </c>
      <c r="AD22" s="1" t="s">
        <v>358</v>
      </c>
      <c r="AE22" s="1" t="s">
        <v>403</v>
      </c>
      <c r="AF22" s="1" t="s">
        <v>358</v>
      </c>
      <c r="AG22" s="1" t="s">
        <v>358</v>
      </c>
      <c r="AH22" s="1" t="s">
        <v>358</v>
      </c>
      <c r="AI22" s="1" t="s">
        <v>358</v>
      </c>
      <c r="AJ22" s="1" t="s">
        <v>400</v>
      </c>
      <c r="AK22" s="57" t="s">
        <v>360</v>
      </c>
      <c r="AL22" s="1" t="s">
        <v>399</v>
      </c>
      <c r="AM22" s="1" t="s">
        <v>358</v>
      </c>
      <c r="AN22" s="1" t="s">
        <v>357</v>
      </c>
      <c r="AO22" s="1" t="s">
        <v>361</v>
      </c>
      <c r="AP22" s="1" t="s">
        <v>400</v>
      </c>
      <c r="AQ22" s="1" t="s">
        <v>399</v>
      </c>
      <c r="AR22" s="57" t="s">
        <v>361</v>
      </c>
      <c r="AS22" s="57" t="s">
        <v>357</v>
      </c>
      <c r="AU22" s="1" t="s">
        <v>358</v>
      </c>
      <c r="AV22" s="1" t="s">
        <v>399</v>
      </c>
      <c r="AW22" s="1" t="s">
        <v>358</v>
      </c>
      <c r="AX22" s="1" t="s">
        <v>401</v>
      </c>
      <c r="AY22" s="1" t="s">
        <v>356</v>
      </c>
      <c r="AZ22" s="1" t="s">
        <v>357</v>
      </c>
      <c r="BA22" s="1" t="s">
        <v>358</v>
      </c>
      <c r="BB22" s="1" t="s">
        <v>399</v>
      </c>
      <c r="BC22" s="1" t="s">
        <v>400</v>
      </c>
      <c r="BD22" s="57" t="s">
        <v>401</v>
      </c>
      <c r="BE22" s="1" t="s">
        <v>401</v>
      </c>
      <c r="BF22" s="1" t="s">
        <v>399</v>
      </c>
      <c r="BG22" s="1" t="s">
        <v>358</v>
      </c>
      <c r="BH22" s="1" t="s">
        <v>401</v>
      </c>
      <c r="BI22" s="1" t="s">
        <v>357</v>
      </c>
      <c r="BJ22" s="2" t="s">
        <v>399</v>
      </c>
      <c r="BK22" s="1" t="s">
        <v>374</v>
      </c>
      <c r="BL22" s="1" t="s">
        <v>374</v>
      </c>
      <c r="BM22" s="1" t="s">
        <v>374</v>
      </c>
      <c r="BN22" s="1" t="s">
        <v>374</v>
      </c>
      <c r="BO22" s="1" t="s">
        <v>374</v>
      </c>
      <c r="BP22" s="1" t="s">
        <v>374</v>
      </c>
      <c r="BQ22" s="1" t="s">
        <v>374</v>
      </c>
      <c r="BR22" s="1" t="s">
        <v>374</v>
      </c>
      <c r="BS22" s="1" t="s">
        <v>374</v>
      </c>
      <c r="BT22" s="1" t="s">
        <v>374</v>
      </c>
      <c r="BV22" s="1" t="s">
        <v>374</v>
      </c>
      <c r="BW22" s="1" t="s">
        <v>374</v>
      </c>
      <c r="BX22" s="1" t="s">
        <v>374</v>
      </c>
      <c r="BY22" s="1" t="s">
        <v>374</v>
      </c>
      <c r="BZ22" s="1" t="s">
        <v>374</v>
      </c>
      <c r="CA22" s="1" t="s">
        <v>374</v>
      </c>
      <c r="CB22" s="1" t="s">
        <v>374</v>
      </c>
      <c r="CC22" s="1" t="s">
        <v>374</v>
      </c>
      <c r="CD22" s="2" t="s">
        <v>374</v>
      </c>
      <c r="CE22" s="2" t="s">
        <v>374</v>
      </c>
      <c r="CM22" s="1"/>
    </row>
    <row r="23" spans="1:159" x14ac:dyDescent="0.35">
      <c r="A23" s="30" t="s">
        <v>404</v>
      </c>
      <c r="B23" s="1" t="s">
        <v>405</v>
      </c>
      <c r="C23" s="1" t="s">
        <v>405</v>
      </c>
      <c r="D23" s="1" t="s">
        <v>405</v>
      </c>
      <c r="E23" s="1" t="s">
        <v>405</v>
      </c>
      <c r="F23" s="1" t="s">
        <v>405</v>
      </c>
      <c r="G23" s="1" t="s">
        <v>405</v>
      </c>
      <c r="H23" s="1" t="s">
        <v>406</v>
      </c>
      <c r="I23" s="1" t="s">
        <v>405</v>
      </c>
      <c r="J23" s="1" t="s">
        <v>405</v>
      </c>
      <c r="K23" s="1" t="s">
        <v>405</v>
      </c>
      <c r="L23" s="1" t="s">
        <v>405</v>
      </c>
      <c r="M23" s="1" t="s">
        <v>405</v>
      </c>
      <c r="N23" s="8" t="s">
        <v>405</v>
      </c>
      <c r="O23" s="8" t="s">
        <v>406</v>
      </c>
      <c r="P23" s="1" t="s">
        <v>405</v>
      </c>
      <c r="Q23" s="1" t="s">
        <v>405</v>
      </c>
      <c r="R23" s="1" t="s">
        <v>405</v>
      </c>
      <c r="S23" s="57" t="s">
        <v>405</v>
      </c>
      <c r="T23" s="1" t="s">
        <v>405</v>
      </c>
      <c r="U23" s="1" t="s">
        <v>405</v>
      </c>
      <c r="V23" s="1" t="s">
        <v>405</v>
      </c>
      <c r="W23" s="63" t="s">
        <v>405</v>
      </c>
      <c r="X23" s="1" t="s">
        <v>405</v>
      </c>
      <c r="Y23" s="1" t="s">
        <v>405</v>
      </c>
      <c r="Z23" s="1" t="s">
        <v>405</v>
      </c>
      <c r="AA23" s="1" t="s">
        <v>405</v>
      </c>
      <c r="AB23" s="1" t="s">
        <v>405</v>
      </c>
      <c r="AC23" s="1" t="s">
        <v>405</v>
      </c>
      <c r="AD23" s="1" t="s">
        <v>405</v>
      </c>
      <c r="AE23" s="1" t="s">
        <v>405</v>
      </c>
      <c r="AF23" s="1" t="s">
        <v>405</v>
      </c>
      <c r="AG23" s="1" t="s">
        <v>405</v>
      </c>
      <c r="AH23" s="1" t="s">
        <v>405</v>
      </c>
      <c r="AI23" s="1" t="s">
        <v>405</v>
      </c>
      <c r="AJ23" s="1" t="s">
        <v>405</v>
      </c>
      <c r="AK23" s="57" t="s">
        <v>405</v>
      </c>
      <c r="AL23" s="1" t="s">
        <v>405</v>
      </c>
      <c r="AM23" s="1" t="s">
        <v>405</v>
      </c>
      <c r="AN23" s="1" t="s">
        <v>405</v>
      </c>
      <c r="AO23" s="1" t="s">
        <v>405</v>
      </c>
      <c r="AP23" s="1" t="s">
        <v>405</v>
      </c>
      <c r="AQ23" s="1" t="s">
        <v>405</v>
      </c>
      <c r="AR23" s="57" t="s">
        <v>405</v>
      </c>
      <c r="AS23" s="57" t="s">
        <v>405</v>
      </c>
      <c r="AT23" s="8" t="s">
        <v>406</v>
      </c>
      <c r="AU23" s="1" t="s">
        <v>405</v>
      </c>
      <c r="AV23" s="1" t="s">
        <v>405</v>
      </c>
      <c r="AW23" s="1" t="s">
        <v>405</v>
      </c>
      <c r="AX23" s="1" t="s">
        <v>405</v>
      </c>
      <c r="AY23" s="1" t="s">
        <v>405</v>
      </c>
      <c r="AZ23" s="1" t="s">
        <v>405</v>
      </c>
      <c r="BA23" s="1" t="s">
        <v>405</v>
      </c>
      <c r="BB23" s="1" t="s">
        <v>405</v>
      </c>
      <c r="BC23" s="1" t="s">
        <v>405</v>
      </c>
      <c r="BD23" s="57" t="s">
        <v>405</v>
      </c>
      <c r="BE23" s="1" t="s">
        <v>405</v>
      </c>
      <c r="BF23" s="1" t="s">
        <v>405</v>
      </c>
      <c r="BG23" s="1" t="s">
        <v>405</v>
      </c>
      <c r="BH23" s="1" t="s">
        <v>405</v>
      </c>
      <c r="BI23" s="1" t="s">
        <v>405</v>
      </c>
      <c r="BJ23" s="2" t="s">
        <v>405</v>
      </c>
      <c r="BK23" s="1" t="s">
        <v>405</v>
      </c>
      <c r="BL23" s="1" t="s">
        <v>405</v>
      </c>
      <c r="BM23" s="1" t="s">
        <v>405</v>
      </c>
      <c r="BN23" s="1" t="s">
        <v>405</v>
      </c>
      <c r="BO23" s="1" t="s">
        <v>405</v>
      </c>
      <c r="BP23" s="1" t="s">
        <v>405</v>
      </c>
      <c r="BQ23" s="1" t="s">
        <v>405</v>
      </c>
      <c r="BR23" s="1" t="s">
        <v>405</v>
      </c>
      <c r="BS23" s="1" t="s">
        <v>405</v>
      </c>
      <c r="BT23" s="1" t="s">
        <v>405</v>
      </c>
      <c r="BV23" s="1" t="s">
        <v>405</v>
      </c>
      <c r="BW23" s="1" t="s">
        <v>405</v>
      </c>
      <c r="BX23" s="1" t="s">
        <v>405</v>
      </c>
      <c r="BY23" s="1" t="s">
        <v>405</v>
      </c>
      <c r="BZ23" s="1" t="s">
        <v>405</v>
      </c>
      <c r="CA23" s="1" t="s">
        <v>405</v>
      </c>
      <c r="CB23" s="1" t="s">
        <v>405</v>
      </c>
      <c r="CC23" s="1" t="s">
        <v>405</v>
      </c>
      <c r="CD23" s="2" t="s">
        <v>405</v>
      </c>
      <c r="CE23" s="2" t="s">
        <v>405</v>
      </c>
      <c r="CM23" s="1"/>
    </row>
    <row r="24" spans="1:159" x14ac:dyDescent="0.35">
      <c r="A24" s="30" t="s">
        <v>407</v>
      </c>
      <c r="B24" s="1" t="s">
        <v>406</v>
      </c>
      <c r="C24" s="1" t="s">
        <v>406</v>
      </c>
      <c r="D24" s="1" t="s">
        <v>405</v>
      </c>
      <c r="E24" s="1" t="s">
        <v>406</v>
      </c>
      <c r="F24" s="1" t="s">
        <v>406</v>
      </c>
      <c r="G24" s="1" t="s">
        <v>406</v>
      </c>
      <c r="H24" s="1" t="s">
        <v>406</v>
      </c>
      <c r="I24" s="1" t="s">
        <v>406</v>
      </c>
      <c r="J24" s="1" t="s">
        <v>406</v>
      </c>
      <c r="K24" s="1" t="s">
        <v>406</v>
      </c>
      <c r="L24" s="1" t="s">
        <v>406</v>
      </c>
      <c r="M24" s="1" t="s">
        <v>406</v>
      </c>
      <c r="N24" s="8" t="s">
        <v>406</v>
      </c>
      <c r="O24" s="8" t="s">
        <v>406</v>
      </c>
      <c r="P24" s="1" t="s">
        <v>406</v>
      </c>
      <c r="Q24" s="1" t="s">
        <v>406</v>
      </c>
      <c r="R24" s="1" t="s">
        <v>406</v>
      </c>
      <c r="S24" s="57" t="s">
        <v>406</v>
      </c>
      <c r="T24" s="1" t="s">
        <v>406</v>
      </c>
      <c r="U24" s="1" t="s">
        <v>406</v>
      </c>
      <c r="V24" s="1" t="s">
        <v>405</v>
      </c>
      <c r="W24" s="63" t="s">
        <v>406</v>
      </c>
      <c r="X24" s="1" t="s">
        <v>406</v>
      </c>
      <c r="Y24" s="1" t="s">
        <v>406</v>
      </c>
      <c r="Z24" s="1" t="s">
        <v>406</v>
      </c>
      <c r="AA24" s="1" t="s">
        <v>406</v>
      </c>
      <c r="AB24" s="1" t="s">
        <v>406</v>
      </c>
      <c r="AC24" s="1" t="s">
        <v>406</v>
      </c>
      <c r="AD24" s="1" t="s">
        <v>406</v>
      </c>
      <c r="AE24" s="1" t="s">
        <v>406</v>
      </c>
      <c r="AF24" s="1" t="s">
        <v>406</v>
      </c>
      <c r="AG24" s="1" t="s">
        <v>406</v>
      </c>
      <c r="AH24" s="1" t="s">
        <v>406</v>
      </c>
      <c r="AI24" s="1" t="s">
        <v>406</v>
      </c>
      <c r="AJ24" s="1" t="s">
        <v>406</v>
      </c>
      <c r="AK24" s="57" t="s">
        <v>406</v>
      </c>
      <c r="AL24" s="1" t="s">
        <v>405</v>
      </c>
      <c r="AM24" s="1" t="s">
        <v>406</v>
      </c>
      <c r="AN24" s="1" t="s">
        <v>406</v>
      </c>
      <c r="AO24" s="1" t="s">
        <v>406</v>
      </c>
      <c r="AP24" s="1" t="s">
        <v>405</v>
      </c>
      <c r="AQ24" s="1" t="s">
        <v>406</v>
      </c>
      <c r="AR24" s="57" t="s">
        <v>406</v>
      </c>
      <c r="AS24" s="57" t="s">
        <v>406</v>
      </c>
      <c r="AT24" s="8" t="s">
        <v>406</v>
      </c>
      <c r="AU24" s="1" t="s">
        <v>406</v>
      </c>
      <c r="AV24" s="1" t="s">
        <v>406</v>
      </c>
      <c r="AW24" s="1" t="s">
        <v>406</v>
      </c>
      <c r="AX24" s="1" t="s">
        <v>406</v>
      </c>
      <c r="AY24" s="1" t="s">
        <v>406</v>
      </c>
      <c r="AZ24" s="1" t="s">
        <v>406</v>
      </c>
      <c r="BA24" s="1" t="s">
        <v>406</v>
      </c>
      <c r="BB24" s="1" t="s">
        <v>406</v>
      </c>
      <c r="BC24" s="1" t="s">
        <v>406</v>
      </c>
      <c r="BD24" s="57" t="s">
        <v>406</v>
      </c>
      <c r="BE24" s="1" t="s">
        <v>406</v>
      </c>
      <c r="BF24" s="1" t="s">
        <v>406</v>
      </c>
      <c r="BG24" s="1" t="s">
        <v>406</v>
      </c>
      <c r="BH24" s="1" t="s">
        <v>406</v>
      </c>
      <c r="BI24" s="1" t="s">
        <v>406</v>
      </c>
      <c r="BJ24" s="1" t="s">
        <v>406</v>
      </c>
      <c r="BK24" s="1" t="s">
        <v>406</v>
      </c>
      <c r="BL24" s="1" t="s">
        <v>406</v>
      </c>
      <c r="BM24" s="1" t="s">
        <v>406</v>
      </c>
      <c r="BN24" s="1" t="s">
        <v>406</v>
      </c>
      <c r="BO24" s="1" t="s">
        <v>406</v>
      </c>
      <c r="BP24" s="1" t="s">
        <v>406</v>
      </c>
      <c r="BQ24" s="1" t="s">
        <v>406</v>
      </c>
      <c r="BR24" s="1" t="s">
        <v>406</v>
      </c>
      <c r="BS24" s="1" t="s">
        <v>406</v>
      </c>
      <c r="BT24" s="1" t="s">
        <v>406</v>
      </c>
      <c r="BV24" s="1" t="s">
        <v>406</v>
      </c>
      <c r="BW24" s="1" t="s">
        <v>406</v>
      </c>
      <c r="BX24" s="1" t="s">
        <v>406</v>
      </c>
      <c r="BY24" s="1" t="s">
        <v>406</v>
      </c>
      <c r="BZ24" s="1" t="s">
        <v>406</v>
      </c>
      <c r="CA24" s="1" t="s">
        <v>406</v>
      </c>
      <c r="CB24" s="1" t="s">
        <v>406</v>
      </c>
      <c r="CC24" s="1" t="s">
        <v>406</v>
      </c>
      <c r="CD24" s="2" t="s">
        <v>406</v>
      </c>
      <c r="CE24" s="2" t="s">
        <v>406</v>
      </c>
      <c r="CM24" s="1"/>
    </row>
    <row r="25" spans="1:159" x14ac:dyDescent="0.35">
      <c r="A25" s="30" t="s">
        <v>408</v>
      </c>
      <c r="B25" s="1" t="s">
        <v>406</v>
      </c>
      <c r="C25" s="1" t="s">
        <v>406</v>
      </c>
      <c r="D25" s="1" t="s">
        <v>405</v>
      </c>
      <c r="E25" s="1" t="s">
        <v>406</v>
      </c>
      <c r="F25" s="1" t="s">
        <v>406</v>
      </c>
      <c r="G25" s="1" t="s">
        <v>406</v>
      </c>
      <c r="H25" s="1" t="s">
        <v>406</v>
      </c>
      <c r="I25" s="1" t="s">
        <v>406</v>
      </c>
      <c r="J25" s="1" t="s">
        <v>405</v>
      </c>
      <c r="K25" s="1" t="s">
        <v>406</v>
      </c>
      <c r="L25" s="1" t="s">
        <v>406</v>
      </c>
      <c r="M25" s="1" t="s">
        <v>406</v>
      </c>
      <c r="N25" s="1" t="s">
        <v>406</v>
      </c>
      <c r="O25" s="1" t="s">
        <v>406</v>
      </c>
      <c r="P25" s="1" t="s">
        <v>406</v>
      </c>
      <c r="Q25" s="1" t="s">
        <v>406</v>
      </c>
      <c r="R25" s="1" t="s">
        <v>406</v>
      </c>
      <c r="S25" s="57" t="s">
        <v>406</v>
      </c>
      <c r="T25" s="1" t="s">
        <v>406</v>
      </c>
      <c r="U25" s="1" t="s">
        <v>406</v>
      </c>
      <c r="V25" s="1" t="s">
        <v>405</v>
      </c>
      <c r="W25" s="63" t="s">
        <v>406</v>
      </c>
      <c r="X25" s="1" t="s">
        <v>406</v>
      </c>
      <c r="Y25" s="63" t="s">
        <v>406</v>
      </c>
      <c r="Z25" s="1" t="s">
        <v>406</v>
      </c>
      <c r="AA25" s="1" t="s">
        <v>406</v>
      </c>
      <c r="AB25" s="1" t="s">
        <v>406</v>
      </c>
      <c r="AC25" s="1" t="s">
        <v>406</v>
      </c>
      <c r="AD25" s="1" t="s">
        <v>406</v>
      </c>
      <c r="AE25" s="1" t="s">
        <v>406</v>
      </c>
      <c r="AF25" s="1" t="s">
        <v>406</v>
      </c>
      <c r="AG25" s="1" t="s">
        <v>406</v>
      </c>
      <c r="AH25" s="1" t="s">
        <v>406</v>
      </c>
      <c r="AI25" s="1" t="s">
        <v>406</v>
      </c>
      <c r="AJ25" s="1" t="s">
        <v>406</v>
      </c>
      <c r="AK25" s="57" t="s">
        <v>406</v>
      </c>
      <c r="AL25" s="1" t="s">
        <v>406</v>
      </c>
      <c r="AM25" s="1" t="s">
        <v>406</v>
      </c>
      <c r="AN25" s="1" t="s">
        <v>406</v>
      </c>
      <c r="AO25" s="1" t="s">
        <v>406</v>
      </c>
      <c r="AP25" s="1" t="s">
        <v>406</v>
      </c>
      <c r="AQ25" s="1" t="s">
        <v>406</v>
      </c>
      <c r="AR25" s="57" t="s">
        <v>406</v>
      </c>
      <c r="AS25" s="57" t="s">
        <v>406</v>
      </c>
      <c r="AT25" s="1" t="s">
        <v>406</v>
      </c>
      <c r="AU25" s="1" t="s">
        <v>406</v>
      </c>
      <c r="AV25" s="1" t="s">
        <v>405</v>
      </c>
      <c r="AW25" s="1" t="s">
        <v>406</v>
      </c>
      <c r="AX25" s="1" t="s">
        <v>406</v>
      </c>
      <c r="AY25" s="1" t="s">
        <v>406</v>
      </c>
      <c r="AZ25" s="1" t="s">
        <v>406</v>
      </c>
      <c r="BA25" s="1" t="s">
        <v>406</v>
      </c>
      <c r="BB25" s="1" t="s">
        <v>406</v>
      </c>
      <c r="BC25" s="1" t="s">
        <v>405</v>
      </c>
      <c r="BD25" s="57" t="s">
        <v>406</v>
      </c>
      <c r="BE25" s="1" t="s">
        <v>406</v>
      </c>
      <c r="BF25" s="1" t="s">
        <v>406</v>
      </c>
      <c r="BG25" s="1" t="s">
        <v>406</v>
      </c>
      <c r="BH25" s="1" t="s">
        <v>406</v>
      </c>
      <c r="BI25" s="1" t="s">
        <v>406</v>
      </c>
      <c r="BJ25" s="1" t="s">
        <v>405</v>
      </c>
      <c r="BK25" s="1"/>
      <c r="BL25" s="1"/>
      <c r="CD25" s="2"/>
      <c r="CE25" s="2"/>
      <c r="CM25" s="1"/>
    </row>
    <row r="26" spans="1:159" x14ac:dyDescent="0.35">
      <c r="A26" s="30" t="s">
        <v>409</v>
      </c>
      <c r="B26" s="1" t="s">
        <v>406</v>
      </c>
      <c r="C26" s="1" t="s">
        <v>406</v>
      </c>
      <c r="D26" s="1" t="s">
        <v>405</v>
      </c>
      <c r="E26" s="1" t="s">
        <v>406</v>
      </c>
      <c r="F26" s="1" t="s">
        <v>405</v>
      </c>
      <c r="G26" s="1" t="s">
        <v>405</v>
      </c>
      <c r="H26" s="1" t="s">
        <v>406</v>
      </c>
      <c r="I26" s="1" t="s">
        <v>406</v>
      </c>
      <c r="J26" s="1" t="s">
        <v>406</v>
      </c>
      <c r="K26" s="1" t="s">
        <v>405</v>
      </c>
      <c r="L26" s="1" t="s">
        <v>406</v>
      </c>
      <c r="M26" s="1" t="s">
        <v>406</v>
      </c>
      <c r="N26" s="1" t="s">
        <v>406</v>
      </c>
      <c r="O26" s="1" t="s">
        <v>406</v>
      </c>
      <c r="P26" s="1" t="s">
        <v>406</v>
      </c>
      <c r="Q26" s="1" t="s">
        <v>406</v>
      </c>
      <c r="R26" s="1" t="s">
        <v>406</v>
      </c>
      <c r="S26" s="57" t="s">
        <v>406</v>
      </c>
      <c r="T26" s="1" t="s">
        <v>405</v>
      </c>
      <c r="U26" s="1" t="s">
        <v>406</v>
      </c>
      <c r="V26" s="1" t="s">
        <v>405</v>
      </c>
      <c r="W26" s="63" t="s">
        <v>406</v>
      </c>
      <c r="X26" s="1" t="s">
        <v>406</v>
      </c>
      <c r="Y26" s="63" t="s">
        <v>406</v>
      </c>
      <c r="Z26" s="1" t="s">
        <v>405</v>
      </c>
      <c r="AA26" s="1" t="s">
        <v>406</v>
      </c>
      <c r="AB26" s="1" t="s">
        <v>405</v>
      </c>
      <c r="AC26" s="1" t="s">
        <v>406</v>
      </c>
      <c r="AD26" s="1" t="s">
        <v>406</v>
      </c>
      <c r="AE26" s="1" t="s">
        <v>405</v>
      </c>
      <c r="AF26" s="1" t="s">
        <v>406</v>
      </c>
      <c r="AG26" s="1" t="s">
        <v>406</v>
      </c>
      <c r="AH26" s="1" t="s">
        <v>406</v>
      </c>
      <c r="AI26" s="1" t="s">
        <v>406</v>
      </c>
      <c r="AJ26" s="1" t="s">
        <v>406</v>
      </c>
      <c r="AK26" s="57" t="s">
        <v>406</v>
      </c>
      <c r="AL26" s="1" t="s">
        <v>405</v>
      </c>
      <c r="AM26" s="1" t="s">
        <v>406</v>
      </c>
      <c r="AN26" s="1" t="s">
        <v>406</v>
      </c>
      <c r="AO26" s="1" t="s">
        <v>406</v>
      </c>
      <c r="AP26" s="1" t="s">
        <v>405</v>
      </c>
      <c r="AQ26" s="1" t="s">
        <v>406</v>
      </c>
      <c r="AR26" s="57" t="s">
        <v>406</v>
      </c>
      <c r="AS26" s="57" t="s">
        <v>406</v>
      </c>
      <c r="AT26" s="1" t="s">
        <v>406</v>
      </c>
      <c r="AU26" s="1" t="s">
        <v>406</v>
      </c>
      <c r="AV26" s="1" t="s">
        <v>406</v>
      </c>
      <c r="AW26" s="1" t="s">
        <v>405</v>
      </c>
      <c r="AX26" s="1" t="s">
        <v>406</v>
      </c>
      <c r="AY26" s="1" t="s">
        <v>406</v>
      </c>
      <c r="AZ26" s="1" t="s">
        <v>406</v>
      </c>
      <c r="BA26" s="1" t="s">
        <v>406</v>
      </c>
      <c r="BB26" s="1" t="s">
        <v>406</v>
      </c>
      <c r="BC26" s="1" t="s">
        <v>405</v>
      </c>
      <c r="BD26" s="57" t="s">
        <v>406</v>
      </c>
      <c r="BE26" s="1" t="s">
        <v>406</v>
      </c>
      <c r="BF26" s="1" t="s">
        <v>406</v>
      </c>
      <c r="BG26" s="1" t="s">
        <v>406</v>
      </c>
      <c r="BH26" s="1" t="s">
        <v>406</v>
      </c>
      <c r="BI26" s="1" t="s">
        <v>406</v>
      </c>
      <c r="BJ26" s="1" t="s">
        <v>406</v>
      </c>
      <c r="BK26" s="1"/>
      <c r="BL26" s="1"/>
      <c r="CD26" s="2"/>
      <c r="CE26" s="2"/>
      <c r="CM26" s="1"/>
    </row>
    <row r="27" spans="1:159" x14ac:dyDescent="0.35">
      <c r="A27" t="s">
        <v>410</v>
      </c>
      <c r="B27" s="1" t="s">
        <v>411</v>
      </c>
      <c r="C27" s="1" t="s">
        <v>401</v>
      </c>
      <c r="D27" s="1" t="s">
        <v>411</v>
      </c>
      <c r="E27" s="1" t="s">
        <v>411</v>
      </c>
      <c r="F27" s="1" t="s">
        <v>411</v>
      </c>
      <c r="G27" s="1" t="s">
        <v>411</v>
      </c>
      <c r="H27" s="1" t="s">
        <v>401</v>
      </c>
      <c r="I27" s="1" t="s">
        <v>411</v>
      </c>
      <c r="J27" s="1" t="s">
        <v>412</v>
      </c>
      <c r="K27" s="1" t="s">
        <v>411</v>
      </c>
      <c r="L27" s="1" t="s">
        <v>411</v>
      </c>
      <c r="M27" s="1" t="s">
        <v>401</v>
      </c>
      <c r="N27" s="1" t="s">
        <v>413</v>
      </c>
      <c r="O27" s="1" t="s">
        <v>414</v>
      </c>
      <c r="P27" s="1" t="s">
        <v>411</v>
      </c>
      <c r="Q27" s="1" t="s">
        <v>413</v>
      </c>
      <c r="R27" s="1" t="s">
        <v>411</v>
      </c>
      <c r="S27" s="57" t="s">
        <v>411</v>
      </c>
      <c r="T27" s="1" t="s">
        <v>411</v>
      </c>
      <c r="U27" s="1" t="s">
        <v>411</v>
      </c>
      <c r="V27" s="1" t="s">
        <v>411</v>
      </c>
      <c r="W27" s="63" t="s">
        <v>401</v>
      </c>
      <c r="X27" s="1" t="s">
        <v>376</v>
      </c>
      <c r="Y27" s="1" t="s">
        <v>401</v>
      </c>
      <c r="Z27" s="1" t="s">
        <v>411</v>
      </c>
      <c r="AA27" s="1" t="s">
        <v>411</v>
      </c>
      <c r="AB27" s="1" t="s">
        <v>401</v>
      </c>
      <c r="AC27" s="1" t="s">
        <v>401</v>
      </c>
      <c r="AD27" s="1" t="s">
        <v>411</v>
      </c>
      <c r="AE27" s="1" t="s">
        <v>401</v>
      </c>
      <c r="AF27" s="1" t="s">
        <v>411</v>
      </c>
      <c r="AG27" s="92" t="s">
        <v>412</v>
      </c>
      <c r="AH27" s="1" t="s">
        <v>401</v>
      </c>
      <c r="AI27" s="1" t="s">
        <v>414</v>
      </c>
      <c r="AJ27" s="1" t="s">
        <v>376</v>
      </c>
      <c r="AK27" s="1" t="s">
        <v>401</v>
      </c>
      <c r="AL27" s="1" t="s">
        <v>411</v>
      </c>
      <c r="AM27" s="1" t="s">
        <v>411</v>
      </c>
      <c r="AN27" s="1" t="s">
        <v>411</v>
      </c>
      <c r="AO27" s="1" t="s">
        <v>411</v>
      </c>
      <c r="AP27" s="1" t="s">
        <v>411</v>
      </c>
      <c r="AQ27" s="1" t="s">
        <v>401</v>
      </c>
      <c r="AR27" s="57" t="s">
        <v>401</v>
      </c>
      <c r="AS27" s="57" t="s">
        <v>401</v>
      </c>
      <c r="AT27" s="1" t="s">
        <v>414</v>
      </c>
      <c r="AU27" s="1" t="s">
        <v>411</v>
      </c>
      <c r="AV27" s="1" t="s">
        <v>411</v>
      </c>
      <c r="AW27" s="1" t="s">
        <v>411</v>
      </c>
      <c r="AX27" s="1" t="s">
        <v>412</v>
      </c>
      <c r="AY27" s="1" t="s">
        <v>401</v>
      </c>
      <c r="AZ27" s="1" t="s">
        <v>411</v>
      </c>
      <c r="BA27" s="1" t="s">
        <v>411</v>
      </c>
      <c r="BB27" s="1" t="s">
        <v>401</v>
      </c>
      <c r="BC27" s="1" t="s">
        <v>401</v>
      </c>
      <c r="BD27" s="57" t="s">
        <v>401</v>
      </c>
      <c r="BE27" s="1" t="s">
        <v>401</v>
      </c>
      <c r="BF27" s="1" t="s">
        <v>411</v>
      </c>
      <c r="BG27" s="1" t="s">
        <v>412</v>
      </c>
      <c r="BH27" s="1" t="s">
        <v>401</v>
      </c>
      <c r="BI27" s="1" t="s">
        <v>411</v>
      </c>
      <c r="BJ27" s="1" t="s">
        <v>415</v>
      </c>
      <c r="BK27" s="1" t="s">
        <v>401</v>
      </c>
      <c r="BL27" s="1" t="s">
        <v>401</v>
      </c>
      <c r="BM27" s="1" t="s">
        <v>401</v>
      </c>
      <c r="BN27" s="1" t="s">
        <v>401</v>
      </c>
      <c r="BO27" s="1" t="s">
        <v>401</v>
      </c>
      <c r="BP27" s="1" t="s">
        <v>401</v>
      </c>
      <c r="BQ27" s="1" t="s">
        <v>401</v>
      </c>
      <c r="BR27" s="1" t="s">
        <v>401</v>
      </c>
      <c r="BS27" s="1" t="s">
        <v>401</v>
      </c>
      <c r="BT27" s="1" t="s">
        <v>401</v>
      </c>
      <c r="BU27" s="1" t="s">
        <v>401</v>
      </c>
      <c r="BV27" s="1" t="s">
        <v>401</v>
      </c>
      <c r="BW27" s="1" t="s">
        <v>401</v>
      </c>
      <c r="BX27" s="1" t="s">
        <v>401</v>
      </c>
      <c r="BY27" s="1" t="s">
        <v>401</v>
      </c>
      <c r="BZ27" s="1" t="s">
        <v>401</v>
      </c>
      <c r="CA27" s="1" t="s">
        <v>401</v>
      </c>
      <c r="CB27" s="1" t="s">
        <v>401</v>
      </c>
      <c r="CC27" s="1" t="s">
        <v>401</v>
      </c>
      <c r="CD27" s="1" t="s">
        <v>401</v>
      </c>
      <c r="CE27" s="1" t="s">
        <v>401</v>
      </c>
      <c r="CM27" s="1"/>
      <c r="CO27"/>
      <c r="CP27"/>
      <c r="CQ27"/>
      <c r="CR27"/>
    </row>
    <row r="28" spans="1:159" s="6" customFormat="1" x14ac:dyDescent="0.35">
      <c r="A28" s="3" t="s">
        <v>416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10"/>
      <c r="O28" s="10"/>
      <c r="P28" s="4"/>
      <c r="Q28" s="4"/>
      <c r="R28" s="4"/>
      <c r="S28" s="58"/>
      <c r="T28" s="4"/>
      <c r="U28" s="4"/>
      <c r="V28" s="4"/>
      <c r="W28" s="90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58"/>
      <c r="AL28" s="4"/>
      <c r="AM28" s="4"/>
      <c r="AN28" s="4"/>
      <c r="AO28" s="4"/>
      <c r="AP28" s="4"/>
      <c r="AQ28" s="4"/>
      <c r="AR28" s="58"/>
      <c r="AS28" s="58"/>
      <c r="AT28" s="10"/>
      <c r="AU28" s="4"/>
      <c r="AV28" s="4"/>
      <c r="AW28" s="4"/>
      <c r="AX28" s="4"/>
      <c r="AY28" s="4"/>
      <c r="AZ28" s="4"/>
      <c r="BA28" s="4"/>
      <c r="BB28" s="4"/>
      <c r="BC28" s="4"/>
      <c r="BD28" s="58"/>
      <c r="BE28" s="4"/>
      <c r="BF28" s="4"/>
      <c r="BG28" s="4"/>
      <c r="BH28" s="4"/>
      <c r="BI28" s="4"/>
      <c r="BJ28" s="5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5"/>
      <c r="CE28" s="5"/>
      <c r="CF28" s="20"/>
      <c r="CG28" s="20"/>
      <c r="CH28" s="20"/>
      <c r="CI28" s="20"/>
      <c r="CJ28" s="20"/>
      <c r="CK28" s="21"/>
      <c r="CL28" s="20"/>
      <c r="CM28" s="20"/>
      <c r="CN28" s="21"/>
      <c r="CO28" s="53"/>
      <c r="CP28" s="51"/>
      <c r="CQ28" s="51"/>
      <c r="CR28" s="1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</row>
    <row r="29" spans="1:159" x14ac:dyDescent="0.35">
      <c r="A29" t="s">
        <v>417</v>
      </c>
      <c r="B29" s="1" t="s">
        <v>405</v>
      </c>
      <c r="C29" s="1" t="s">
        <v>405</v>
      </c>
      <c r="D29" s="1" t="s">
        <v>405</v>
      </c>
      <c r="E29" s="1" t="s">
        <v>405</v>
      </c>
      <c r="F29" s="1" t="s">
        <v>405</v>
      </c>
      <c r="G29" s="1" t="s">
        <v>405</v>
      </c>
      <c r="H29" s="1" t="s">
        <v>405</v>
      </c>
      <c r="I29" s="1" t="s">
        <v>405</v>
      </c>
      <c r="J29" s="1" t="s">
        <v>405</v>
      </c>
      <c r="K29" s="1" t="s">
        <v>405</v>
      </c>
      <c r="L29" s="1" t="s">
        <v>405</v>
      </c>
      <c r="M29" s="1" t="s">
        <v>406</v>
      </c>
      <c r="N29" s="8" t="s">
        <v>405</v>
      </c>
      <c r="O29" s="8" t="s">
        <v>405</v>
      </c>
      <c r="P29" s="1" t="s">
        <v>405</v>
      </c>
      <c r="Q29" s="1" t="s">
        <v>405</v>
      </c>
      <c r="R29" s="1" t="s">
        <v>405</v>
      </c>
      <c r="S29" s="57" t="s">
        <v>405</v>
      </c>
      <c r="T29" s="1" t="s">
        <v>405</v>
      </c>
      <c r="U29" s="1" t="s">
        <v>405</v>
      </c>
      <c r="V29" s="1" t="s">
        <v>405</v>
      </c>
      <c r="W29" s="63" t="s">
        <v>405</v>
      </c>
      <c r="X29" s="1" t="s">
        <v>405</v>
      </c>
      <c r="Y29" s="1" t="s">
        <v>405</v>
      </c>
      <c r="Z29" s="1" t="s">
        <v>405</v>
      </c>
      <c r="AA29" s="1" t="s">
        <v>405</v>
      </c>
      <c r="AB29" s="1" t="s">
        <v>405</v>
      </c>
      <c r="AC29" s="1" t="s">
        <v>406</v>
      </c>
      <c r="AD29" s="1" t="s">
        <v>405</v>
      </c>
      <c r="AE29" s="1" t="s">
        <v>405</v>
      </c>
      <c r="AF29" s="1" t="s">
        <v>405</v>
      </c>
      <c r="AG29" s="1" t="s">
        <v>406</v>
      </c>
      <c r="AH29" s="1" t="s">
        <v>405</v>
      </c>
      <c r="AI29" s="1" t="s">
        <v>405</v>
      </c>
      <c r="AJ29" s="1" t="s">
        <v>405</v>
      </c>
      <c r="AK29" s="57" t="s">
        <v>405</v>
      </c>
      <c r="AL29" s="1" t="s">
        <v>405</v>
      </c>
      <c r="AM29" s="1" t="s">
        <v>405</v>
      </c>
      <c r="AN29" s="1" t="s">
        <v>405</v>
      </c>
      <c r="AO29" s="1" t="s">
        <v>405</v>
      </c>
      <c r="AP29" s="1" t="s">
        <v>405</v>
      </c>
      <c r="AQ29" s="1" t="s">
        <v>405</v>
      </c>
      <c r="AR29" s="57" t="s">
        <v>405</v>
      </c>
      <c r="AS29" s="57" t="s">
        <v>405</v>
      </c>
      <c r="AT29" s="8" t="s">
        <v>405</v>
      </c>
      <c r="AU29" s="1" t="s">
        <v>405</v>
      </c>
      <c r="AV29" s="1" t="s">
        <v>405</v>
      </c>
      <c r="AW29" s="1" t="s">
        <v>405</v>
      </c>
      <c r="AX29" s="1" t="s">
        <v>406</v>
      </c>
      <c r="AY29" s="1" t="s">
        <v>406</v>
      </c>
      <c r="AZ29" s="1" t="s">
        <v>405</v>
      </c>
      <c r="BA29" s="1" t="s">
        <v>405</v>
      </c>
      <c r="BB29" s="1" t="s">
        <v>405</v>
      </c>
      <c r="BC29" s="1" t="s">
        <v>405</v>
      </c>
      <c r="BD29" s="57" t="s">
        <v>406</v>
      </c>
      <c r="BE29" s="1" t="s">
        <v>405</v>
      </c>
      <c r="BF29" s="1" t="s">
        <v>405</v>
      </c>
      <c r="BG29" s="1" t="s">
        <v>406</v>
      </c>
      <c r="BH29" s="1" t="s">
        <v>405</v>
      </c>
      <c r="BI29" s="1" t="s">
        <v>405</v>
      </c>
      <c r="BJ29" s="2" t="s">
        <v>405</v>
      </c>
      <c r="BK29" s="1" t="s">
        <v>406</v>
      </c>
      <c r="BL29" s="1" t="s">
        <v>405</v>
      </c>
      <c r="BM29" s="1" t="s">
        <v>405</v>
      </c>
      <c r="BN29" s="1" t="s">
        <v>406</v>
      </c>
      <c r="BO29" s="1" t="s">
        <v>406</v>
      </c>
      <c r="BP29" s="1" t="s">
        <v>406</v>
      </c>
      <c r="BQ29" s="1" t="s">
        <v>406</v>
      </c>
      <c r="BR29" s="1" t="s">
        <v>406</v>
      </c>
      <c r="BS29" s="1" t="s">
        <v>406</v>
      </c>
      <c r="BT29" s="1" t="s">
        <v>406</v>
      </c>
      <c r="BU29" s="1" t="s">
        <v>405</v>
      </c>
      <c r="BV29" s="1" t="s">
        <v>406</v>
      </c>
      <c r="BW29" s="1" t="s">
        <v>406</v>
      </c>
      <c r="BX29" s="1" t="s">
        <v>405</v>
      </c>
      <c r="BY29" s="1" t="s">
        <v>406</v>
      </c>
      <c r="BZ29" s="1" t="s">
        <v>406</v>
      </c>
      <c r="CA29" s="1" t="s">
        <v>405</v>
      </c>
      <c r="CB29" s="1" t="s">
        <v>406</v>
      </c>
      <c r="CC29" s="1" t="s">
        <v>406</v>
      </c>
      <c r="CD29" s="2" t="s">
        <v>405</v>
      </c>
      <c r="CE29" s="2" t="s">
        <v>418</v>
      </c>
      <c r="CM29" s="1"/>
    </row>
    <row r="30" spans="1:159" x14ac:dyDescent="0.35">
      <c r="A30" t="s">
        <v>419</v>
      </c>
      <c r="B30" s="1" t="s">
        <v>405</v>
      </c>
      <c r="C30" s="1" t="s">
        <v>406</v>
      </c>
      <c r="D30" s="1" t="s">
        <v>405</v>
      </c>
      <c r="E30" s="1" t="s">
        <v>420</v>
      </c>
      <c r="F30" s="1" t="s">
        <v>405</v>
      </c>
      <c r="G30" s="1" t="s">
        <v>405</v>
      </c>
      <c r="H30" s="1" t="s">
        <v>405</v>
      </c>
      <c r="I30" s="1" t="s">
        <v>405</v>
      </c>
      <c r="J30" s="1" t="s">
        <v>405</v>
      </c>
      <c r="K30" s="1" t="s">
        <v>405</v>
      </c>
      <c r="L30" s="1" t="s">
        <v>406</v>
      </c>
      <c r="M30" s="1" t="s">
        <v>406</v>
      </c>
      <c r="N30" s="8" t="s">
        <v>405</v>
      </c>
      <c r="O30" s="8" t="s">
        <v>405</v>
      </c>
      <c r="P30" s="1" t="s">
        <v>406</v>
      </c>
      <c r="Q30" s="1" t="s">
        <v>406</v>
      </c>
      <c r="R30" s="1" t="s">
        <v>405</v>
      </c>
      <c r="S30" s="57" t="s">
        <v>405</v>
      </c>
      <c r="T30" s="1" t="s">
        <v>405</v>
      </c>
      <c r="U30" s="1" t="s">
        <v>405</v>
      </c>
      <c r="V30" s="1" t="s">
        <v>405</v>
      </c>
      <c r="W30" s="63" t="s">
        <v>406</v>
      </c>
      <c r="X30" s="1" t="s">
        <v>405</v>
      </c>
      <c r="Y30" s="1" t="s">
        <v>406</v>
      </c>
      <c r="Z30" s="1" t="s">
        <v>405</v>
      </c>
      <c r="AA30" s="1" t="s">
        <v>405</v>
      </c>
      <c r="AB30" s="1" t="s">
        <v>405</v>
      </c>
      <c r="AC30" s="1" t="s">
        <v>406</v>
      </c>
      <c r="AD30" s="1" t="s">
        <v>406</v>
      </c>
      <c r="AE30" s="1" t="s">
        <v>406</v>
      </c>
      <c r="AF30" s="1" t="s">
        <v>405</v>
      </c>
      <c r="AG30" s="1" t="s">
        <v>406</v>
      </c>
      <c r="AH30" s="1" t="s">
        <v>406</v>
      </c>
      <c r="AI30" s="1" t="s">
        <v>420</v>
      </c>
      <c r="AJ30" s="1" t="s">
        <v>405</v>
      </c>
      <c r="AK30" s="57" t="s">
        <v>405</v>
      </c>
      <c r="AL30" s="1" t="s">
        <v>405</v>
      </c>
      <c r="AM30" s="1" t="s">
        <v>406</v>
      </c>
      <c r="AN30" s="1" t="s">
        <v>405</v>
      </c>
      <c r="AO30" s="1" t="s">
        <v>405</v>
      </c>
      <c r="AP30" s="1" t="s">
        <v>405</v>
      </c>
      <c r="AQ30" s="1" t="s">
        <v>406</v>
      </c>
      <c r="AR30" s="57" t="s">
        <v>406</v>
      </c>
      <c r="AS30" s="57" t="s">
        <v>406</v>
      </c>
      <c r="AT30" s="8" t="s">
        <v>405</v>
      </c>
      <c r="AU30" s="1" t="s">
        <v>406</v>
      </c>
      <c r="AV30" s="1" t="s">
        <v>405</v>
      </c>
      <c r="AW30" s="1" t="s">
        <v>405</v>
      </c>
      <c r="AX30" s="1" t="s">
        <v>406</v>
      </c>
      <c r="AY30" s="1" t="s">
        <v>406</v>
      </c>
      <c r="AZ30" s="1" t="s">
        <v>406</v>
      </c>
      <c r="BA30" s="1" t="s">
        <v>406</v>
      </c>
      <c r="BB30" s="1" t="s">
        <v>406</v>
      </c>
      <c r="BC30" s="1" t="s">
        <v>405</v>
      </c>
      <c r="BD30" s="57" t="s">
        <v>406</v>
      </c>
      <c r="BE30" s="1" t="s">
        <v>406</v>
      </c>
      <c r="BF30" s="1" t="s">
        <v>420</v>
      </c>
      <c r="BG30" s="1" t="s">
        <v>406</v>
      </c>
      <c r="BH30" s="1" t="s">
        <v>420</v>
      </c>
      <c r="BI30" s="1" t="s">
        <v>405</v>
      </c>
      <c r="BJ30" s="2" t="s">
        <v>421</v>
      </c>
      <c r="BK30" s="1" t="s">
        <v>405</v>
      </c>
      <c r="BL30" s="1" t="s">
        <v>420</v>
      </c>
      <c r="BM30" s="1" t="s">
        <v>405</v>
      </c>
      <c r="BN30" s="1" t="s">
        <v>406</v>
      </c>
      <c r="BO30" s="1" t="s">
        <v>406</v>
      </c>
      <c r="BP30" s="1" t="s">
        <v>406</v>
      </c>
      <c r="BQ30" s="1" t="s">
        <v>406</v>
      </c>
      <c r="BR30" s="1" t="s">
        <v>406</v>
      </c>
      <c r="BS30" s="1" t="s">
        <v>406</v>
      </c>
      <c r="BT30" s="1" t="s">
        <v>406</v>
      </c>
      <c r="BU30" s="1" t="s">
        <v>420</v>
      </c>
      <c r="BV30" s="1" t="s">
        <v>406</v>
      </c>
      <c r="BW30" s="1" t="s">
        <v>406</v>
      </c>
      <c r="BX30" s="1" t="s">
        <v>405</v>
      </c>
      <c r="BY30" s="1" t="s">
        <v>406</v>
      </c>
      <c r="BZ30" s="1" t="s">
        <v>406</v>
      </c>
      <c r="CA30" s="1" t="s">
        <v>405</v>
      </c>
      <c r="CB30" s="1" t="s">
        <v>406</v>
      </c>
      <c r="CC30" s="1" t="s">
        <v>406</v>
      </c>
      <c r="CD30" s="2" t="s">
        <v>406</v>
      </c>
      <c r="CE30" s="2" t="s">
        <v>406</v>
      </c>
      <c r="CM30" s="1"/>
    </row>
    <row r="31" spans="1:159" x14ac:dyDescent="0.35">
      <c r="A31" t="s">
        <v>422</v>
      </c>
      <c r="B31" s="1" t="s">
        <v>405</v>
      </c>
      <c r="C31" s="1" t="s">
        <v>405</v>
      </c>
      <c r="D31" s="1" t="s">
        <v>405</v>
      </c>
      <c r="E31" s="1" t="s">
        <v>405</v>
      </c>
      <c r="F31" s="1" t="s">
        <v>405</v>
      </c>
      <c r="G31" s="1" t="s">
        <v>405</v>
      </c>
      <c r="H31" s="1" t="s">
        <v>405</v>
      </c>
      <c r="I31" s="1" t="s">
        <v>405</v>
      </c>
      <c r="J31" s="1" t="s">
        <v>405</v>
      </c>
      <c r="K31" s="1" t="s">
        <v>405</v>
      </c>
      <c r="L31" s="1" t="s">
        <v>405</v>
      </c>
      <c r="M31" s="1" t="s">
        <v>406</v>
      </c>
      <c r="N31" s="8" t="s">
        <v>405</v>
      </c>
      <c r="O31" s="8" t="s">
        <v>405</v>
      </c>
      <c r="P31" s="1" t="s">
        <v>420</v>
      </c>
      <c r="Q31" s="1" t="s">
        <v>420</v>
      </c>
      <c r="R31" s="1" t="s">
        <v>405</v>
      </c>
      <c r="S31" s="57" t="s">
        <v>405</v>
      </c>
      <c r="T31" s="1" t="s">
        <v>405</v>
      </c>
      <c r="U31" s="1" t="s">
        <v>405</v>
      </c>
      <c r="V31" s="1" t="s">
        <v>405</v>
      </c>
      <c r="W31" s="63" t="s">
        <v>406</v>
      </c>
      <c r="X31" s="1" t="s">
        <v>405</v>
      </c>
      <c r="Y31" s="1" t="s">
        <v>406</v>
      </c>
      <c r="Z31" s="1" t="s">
        <v>405</v>
      </c>
      <c r="AA31" s="1" t="s">
        <v>405</v>
      </c>
      <c r="AB31" s="1" t="s">
        <v>405</v>
      </c>
      <c r="AC31" s="1" t="s">
        <v>406</v>
      </c>
      <c r="AD31" s="1" t="s">
        <v>405</v>
      </c>
      <c r="AE31" s="1" t="s">
        <v>405</v>
      </c>
      <c r="AF31" s="1" t="s">
        <v>405</v>
      </c>
      <c r="AG31" s="1" t="s">
        <v>406</v>
      </c>
      <c r="AH31" s="1" t="s">
        <v>405</v>
      </c>
      <c r="AI31" s="1" t="s">
        <v>420</v>
      </c>
      <c r="AJ31" s="1" t="s">
        <v>405</v>
      </c>
      <c r="AK31" s="57" t="s">
        <v>405</v>
      </c>
      <c r="AL31" s="1" t="s">
        <v>405</v>
      </c>
      <c r="AM31" s="1" t="s">
        <v>405</v>
      </c>
      <c r="AN31" s="1" t="s">
        <v>405</v>
      </c>
      <c r="AO31" s="1" t="s">
        <v>405</v>
      </c>
      <c r="AP31" s="1" t="s">
        <v>405</v>
      </c>
      <c r="AQ31" s="1" t="s">
        <v>405</v>
      </c>
      <c r="AR31" s="57" t="s">
        <v>405</v>
      </c>
      <c r="AS31" s="57" t="s">
        <v>405</v>
      </c>
      <c r="AT31" s="8" t="s">
        <v>405</v>
      </c>
      <c r="AU31" s="1" t="s">
        <v>406</v>
      </c>
      <c r="AV31" s="1" t="s">
        <v>405</v>
      </c>
      <c r="AW31" s="1" t="s">
        <v>405</v>
      </c>
      <c r="AX31" s="1" t="s">
        <v>406</v>
      </c>
      <c r="AY31" s="1" t="s">
        <v>406</v>
      </c>
      <c r="AZ31" s="1" t="s">
        <v>406</v>
      </c>
      <c r="BA31" s="1" t="s">
        <v>405</v>
      </c>
      <c r="BB31" s="1" t="s">
        <v>420</v>
      </c>
      <c r="BC31" s="1" t="s">
        <v>405</v>
      </c>
      <c r="BD31" s="57" t="s">
        <v>406</v>
      </c>
      <c r="BE31" s="1" t="s">
        <v>406</v>
      </c>
      <c r="BF31" s="1" t="s">
        <v>420</v>
      </c>
      <c r="BG31" s="1" t="s">
        <v>405</v>
      </c>
      <c r="BH31" s="1" t="s">
        <v>420</v>
      </c>
      <c r="BI31" s="1" t="s">
        <v>405</v>
      </c>
      <c r="BJ31" s="2" t="s">
        <v>405</v>
      </c>
      <c r="BK31" s="1" t="s">
        <v>405</v>
      </c>
      <c r="BL31" s="1" t="s">
        <v>420</v>
      </c>
      <c r="BM31" s="1" t="s">
        <v>405</v>
      </c>
      <c r="BN31" s="1" t="s">
        <v>406</v>
      </c>
      <c r="BO31" s="1" t="s">
        <v>406</v>
      </c>
      <c r="BP31" s="1" t="s">
        <v>406</v>
      </c>
      <c r="BQ31" s="1" t="s">
        <v>406</v>
      </c>
      <c r="BR31" s="1" t="s">
        <v>406</v>
      </c>
      <c r="BS31" s="1" t="s">
        <v>406</v>
      </c>
      <c r="BT31" s="1" t="s">
        <v>406</v>
      </c>
      <c r="BU31" s="1" t="s">
        <v>420</v>
      </c>
      <c r="BV31" s="1" t="s">
        <v>406</v>
      </c>
      <c r="BW31" s="1" t="s">
        <v>406</v>
      </c>
      <c r="BX31" s="1" t="s">
        <v>405</v>
      </c>
      <c r="BY31" s="1" t="s">
        <v>406</v>
      </c>
      <c r="BZ31" s="1" t="s">
        <v>406</v>
      </c>
      <c r="CA31" s="1" t="s">
        <v>405</v>
      </c>
      <c r="CB31" s="1" t="s">
        <v>406</v>
      </c>
      <c r="CC31" s="1" t="s">
        <v>406</v>
      </c>
      <c r="CD31" s="2" t="s">
        <v>406</v>
      </c>
      <c r="CE31" s="2" t="s">
        <v>406</v>
      </c>
      <c r="CM31" s="1"/>
    </row>
    <row r="32" spans="1:159" x14ac:dyDescent="0.35">
      <c r="A32" t="s">
        <v>423</v>
      </c>
      <c r="B32" s="1" t="s">
        <v>405</v>
      </c>
      <c r="C32" s="1" t="s">
        <v>405</v>
      </c>
      <c r="D32" s="1" t="s">
        <v>405</v>
      </c>
      <c r="E32" s="1" t="s">
        <v>405</v>
      </c>
      <c r="F32" s="1" t="s">
        <v>405</v>
      </c>
      <c r="G32" s="1" t="s">
        <v>405</v>
      </c>
      <c r="H32" s="1" t="s">
        <v>405</v>
      </c>
      <c r="I32" s="1" t="s">
        <v>405</v>
      </c>
      <c r="J32" s="1" t="s">
        <v>405</v>
      </c>
      <c r="K32" s="1" t="s">
        <v>405</v>
      </c>
      <c r="L32" s="1" t="s">
        <v>405</v>
      </c>
      <c r="M32" s="1" t="s">
        <v>406</v>
      </c>
      <c r="N32" s="8" t="s">
        <v>405</v>
      </c>
      <c r="O32" s="8" t="s">
        <v>405</v>
      </c>
      <c r="P32" s="1" t="s">
        <v>405</v>
      </c>
      <c r="Q32" s="1" t="s">
        <v>405</v>
      </c>
      <c r="R32" s="1" t="s">
        <v>405</v>
      </c>
      <c r="S32" s="57" t="s">
        <v>405</v>
      </c>
      <c r="T32" s="1" t="s">
        <v>405</v>
      </c>
      <c r="U32" s="1" t="s">
        <v>405</v>
      </c>
      <c r="V32" s="1" t="s">
        <v>405</v>
      </c>
      <c r="W32" s="63" t="s">
        <v>405</v>
      </c>
      <c r="X32" s="1" t="s">
        <v>405</v>
      </c>
      <c r="Y32" s="1" t="s">
        <v>406</v>
      </c>
      <c r="Z32" s="1" t="s">
        <v>405</v>
      </c>
      <c r="AA32" s="1" t="s">
        <v>405</v>
      </c>
      <c r="AB32" s="1" t="s">
        <v>405</v>
      </c>
      <c r="AC32" s="1" t="s">
        <v>406</v>
      </c>
      <c r="AD32" s="1" t="s">
        <v>405</v>
      </c>
      <c r="AE32" s="1" t="s">
        <v>405</v>
      </c>
      <c r="AF32" s="1" t="s">
        <v>405</v>
      </c>
      <c r="AG32" s="1" t="s">
        <v>406</v>
      </c>
      <c r="AH32" s="1" t="s">
        <v>405</v>
      </c>
      <c r="AI32" s="1" t="s">
        <v>405</v>
      </c>
      <c r="AJ32" s="1" t="s">
        <v>405</v>
      </c>
      <c r="AK32" s="57" t="s">
        <v>405</v>
      </c>
      <c r="AL32" s="1" t="s">
        <v>405</v>
      </c>
      <c r="AM32" s="1" t="s">
        <v>405</v>
      </c>
      <c r="AN32" s="1" t="s">
        <v>405</v>
      </c>
      <c r="AO32" s="1" t="s">
        <v>405</v>
      </c>
      <c r="AP32" s="1" t="s">
        <v>405</v>
      </c>
      <c r="AQ32" s="1" t="s">
        <v>405</v>
      </c>
      <c r="AR32" s="57" t="s">
        <v>405</v>
      </c>
      <c r="AS32" s="57" t="s">
        <v>405</v>
      </c>
      <c r="AT32" s="8" t="s">
        <v>405</v>
      </c>
      <c r="AU32" s="1" t="s">
        <v>405</v>
      </c>
      <c r="AV32" s="1" t="s">
        <v>405</v>
      </c>
      <c r="AW32" s="1" t="s">
        <v>405</v>
      </c>
      <c r="AX32" s="1" t="s">
        <v>406</v>
      </c>
      <c r="AY32" s="1" t="s">
        <v>406</v>
      </c>
      <c r="AZ32" s="1" t="s">
        <v>405</v>
      </c>
      <c r="BA32" s="1" t="s">
        <v>405</v>
      </c>
      <c r="BB32" s="1" t="s">
        <v>405</v>
      </c>
      <c r="BC32" s="1" t="s">
        <v>405</v>
      </c>
      <c r="BD32" s="57" t="s">
        <v>406</v>
      </c>
      <c r="BE32" s="1" t="s">
        <v>405</v>
      </c>
      <c r="BF32" s="1" t="s">
        <v>405</v>
      </c>
      <c r="BG32" s="1" t="s">
        <v>406</v>
      </c>
      <c r="BH32" s="1" t="s">
        <v>405</v>
      </c>
      <c r="BI32" s="1" t="s">
        <v>405</v>
      </c>
      <c r="BJ32" s="2" t="s">
        <v>405</v>
      </c>
      <c r="BK32" s="1" t="s">
        <v>406</v>
      </c>
      <c r="BL32" s="1" t="s">
        <v>406</v>
      </c>
      <c r="BM32" s="1" t="s">
        <v>405</v>
      </c>
      <c r="BN32" s="1" t="s">
        <v>406</v>
      </c>
      <c r="BO32" s="1" t="s">
        <v>406</v>
      </c>
      <c r="BP32" s="1" t="s">
        <v>406</v>
      </c>
      <c r="BQ32" s="1" t="s">
        <v>406</v>
      </c>
      <c r="BR32" s="1" t="s">
        <v>406</v>
      </c>
      <c r="BS32" s="1" t="s">
        <v>406</v>
      </c>
      <c r="BT32" s="1" t="s">
        <v>406</v>
      </c>
      <c r="BU32" s="1" t="s">
        <v>406</v>
      </c>
      <c r="BV32" s="1" t="s">
        <v>406</v>
      </c>
      <c r="BW32" s="1" t="s">
        <v>406</v>
      </c>
      <c r="BX32" s="1" t="s">
        <v>406</v>
      </c>
      <c r="BY32" s="1" t="s">
        <v>406</v>
      </c>
      <c r="BZ32" s="1" t="s">
        <v>406</v>
      </c>
      <c r="CA32" s="1" t="s">
        <v>406</v>
      </c>
      <c r="CB32" s="1" t="s">
        <v>406</v>
      </c>
      <c r="CC32" s="1" t="s">
        <v>406</v>
      </c>
      <c r="CD32" s="2" t="s">
        <v>406</v>
      </c>
      <c r="CE32" s="2" t="s">
        <v>405</v>
      </c>
      <c r="CM32" s="1"/>
    </row>
    <row r="33" spans="1:159" s="6" customFormat="1" x14ac:dyDescent="0.35">
      <c r="A33" s="3" t="s">
        <v>424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10"/>
      <c r="O33" s="10"/>
      <c r="P33" s="4"/>
      <c r="Q33" s="4"/>
      <c r="R33" s="4"/>
      <c r="S33" s="58"/>
      <c r="T33" s="4"/>
      <c r="U33" s="4"/>
      <c r="V33" s="4"/>
      <c r="W33" s="90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58"/>
      <c r="AL33" s="4"/>
      <c r="AM33" s="4"/>
      <c r="AN33" s="4"/>
      <c r="AO33" s="4"/>
      <c r="AP33" s="4"/>
      <c r="AQ33" s="4"/>
      <c r="AR33" s="58"/>
      <c r="AS33" s="58"/>
      <c r="AT33" s="10"/>
      <c r="AU33" s="4"/>
      <c r="AV33" s="4"/>
      <c r="AW33" s="4"/>
      <c r="AX33" s="4"/>
      <c r="AY33" s="4"/>
      <c r="AZ33" s="4"/>
      <c r="BA33" s="4"/>
      <c r="BB33" s="4"/>
      <c r="BC33" s="4"/>
      <c r="BD33" s="58"/>
      <c r="BE33" s="4"/>
      <c r="BF33" s="4"/>
      <c r="BG33" s="4"/>
      <c r="BH33" s="4"/>
      <c r="BI33" s="4"/>
      <c r="BJ33" s="5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5"/>
      <c r="CE33" s="5"/>
      <c r="CF33" s="20"/>
      <c r="CG33" s="20"/>
      <c r="CH33" s="20"/>
      <c r="CI33" s="20"/>
      <c r="CJ33" s="20"/>
      <c r="CK33" s="20"/>
      <c r="CL33" s="20"/>
      <c r="CM33" s="20"/>
      <c r="CN33" s="21"/>
      <c r="CO33" s="53"/>
      <c r="CP33" s="51"/>
      <c r="CQ33" s="51"/>
      <c r="CR33" s="1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</row>
    <row r="34" spans="1:159" ht="14.15" customHeight="1" x14ac:dyDescent="0.35">
      <c r="A34" t="s">
        <v>425</v>
      </c>
      <c r="B34" s="1" t="s">
        <v>405</v>
      </c>
      <c r="C34" s="1" t="s">
        <v>406</v>
      </c>
      <c r="D34" s="1" t="s">
        <v>405</v>
      </c>
      <c r="E34" s="1" t="s">
        <v>406</v>
      </c>
      <c r="F34" s="1" t="s">
        <v>405</v>
      </c>
      <c r="G34" s="1" t="s">
        <v>405</v>
      </c>
      <c r="H34" s="1" t="s">
        <v>405</v>
      </c>
      <c r="I34" s="1" t="s">
        <v>405</v>
      </c>
      <c r="J34" s="1" t="s">
        <v>405</v>
      </c>
      <c r="K34" s="1" t="s">
        <v>405</v>
      </c>
      <c r="L34" s="1" t="s">
        <v>406</v>
      </c>
      <c r="M34" s="1" t="s">
        <v>406</v>
      </c>
      <c r="N34" s="8" t="s">
        <v>405</v>
      </c>
      <c r="O34" s="8" t="s">
        <v>405</v>
      </c>
      <c r="P34" s="1" t="s">
        <v>405</v>
      </c>
      <c r="Q34" s="1" t="s">
        <v>405</v>
      </c>
      <c r="R34" s="1" t="s">
        <v>406</v>
      </c>
      <c r="S34" s="57" t="s">
        <v>406</v>
      </c>
      <c r="T34" s="1" t="s">
        <v>405</v>
      </c>
      <c r="U34" s="1" t="s">
        <v>406</v>
      </c>
      <c r="V34" s="1" t="s">
        <v>405</v>
      </c>
      <c r="W34" s="63" t="s">
        <v>406</v>
      </c>
      <c r="X34" s="1" t="s">
        <v>406</v>
      </c>
      <c r="Y34" s="1" t="s">
        <v>406</v>
      </c>
      <c r="Z34" s="1" t="s">
        <v>406</v>
      </c>
      <c r="AA34" s="1" t="s">
        <v>405</v>
      </c>
      <c r="AB34" s="1" t="s">
        <v>405</v>
      </c>
      <c r="AC34" s="1" t="s">
        <v>406</v>
      </c>
      <c r="AD34" s="1" t="s">
        <v>406</v>
      </c>
      <c r="AE34" s="1" t="s">
        <v>405</v>
      </c>
      <c r="AF34" s="1" t="s">
        <v>406</v>
      </c>
      <c r="AG34" s="1" t="s">
        <v>406</v>
      </c>
      <c r="AH34" s="1" t="s">
        <v>406</v>
      </c>
      <c r="AI34" s="1" t="s">
        <v>406</v>
      </c>
      <c r="AJ34" s="1" t="s">
        <v>405</v>
      </c>
      <c r="AK34" s="57" t="s">
        <v>406</v>
      </c>
      <c r="AL34" s="1" t="s">
        <v>405</v>
      </c>
      <c r="AM34" s="1" t="s">
        <v>406</v>
      </c>
      <c r="AN34" s="1" t="s">
        <v>406</v>
      </c>
      <c r="AO34" s="1" t="s">
        <v>405</v>
      </c>
      <c r="AP34" s="1" t="s">
        <v>405</v>
      </c>
      <c r="AQ34" s="1" t="s">
        <v>406</v>
      </c>
      <c r="AR34" s="57" t="s">
        <v>406</v>
      </c>
      <c r="AS34" s="57" t="s">
        <v>406</v>
      </c>
      <c r="AT34" s="8" t="s">
        <v>405</v>
      </c>
      <c r="AU34" s="1" t="s">
        <v>406</v>
      </c>
      <c r="AV34" s="1" t="s">
        <v>405</v>
      </c>
      <c r="AW34" s="1" t="s">
        <v>406</v>
      </c>
      <c r="AX34" s="1" t="s">
        <v>406</v>
      </c>
      <c r="AY34" s="1" t="s">
        <v>406</v>
      </c>
      <c r="AZ34" s="1" t="s">
        <v>406</v>
      </c>
      <c r="BA34" s="1" t="s">
        <v>405</v>
      </c>
      <c r="BB34" s="1" t="s">
        <v>406</v>
      </c>
      <c r="BC34" s="1" t="s">
        <v>405</v>
      </c>
      <c r="BD34" s="57" t="s">
        <v>406</v>
      </c>
      <c r="BE34" s="1" t="s">
        <v>406</v>
      </c>
      <c r="BF34" s="1" t="s">
        <v>406</v>
      </c>
      <c r="BG34" s="1" t="s">
        <v>406</v>
      </c>
      <c r="BH34" s="1" t="s">
        <v>405</v>
      </c>
      <c r="BI34" s="1" t="s">
        <v>406</v>
      </c>
      <c r="BJ34" s="2" t="s">
        <v>406</v>
      </c>
      <c r="BK34" s="1" t="s">
        <v>406</v>
      </c>
      <c r="BL34" s="1" t="s">
        <v>406</v>
      </c>
      <c r="BM34" s="1" t="s">
        <v>406</v>
      </c>
      <c r="BN34" s="1" t="s">
        <v>406</v>
      </c>
      <c r="BO34" s="1" t="s">
        <v>406</v>
      </c>
      <c r="BP34" s="1" t="s">
        <v>406</v>
      </c>
      <c r="BQ34" s="1" t="s">
        <v>406</v>
      </c>
      <c r="BR34" s="1" t="s">
        <v>406</v>
      </c>
      <c r="BS34" s="1" t="s">
        <v>406</v>
      </c>
      <c r="BT34" s="1" t="s">
        <v>406</v>
      </c>
      <c r="BU34" s="1" t="s">
        <v>406</v>
      </c>
      <c r="BV34" s="1" t="s">
        <v>406</v>
      </c>
      <c r="BW34" s="1" t="s">
        <v>406</v>
      </c>
      <c r="BX34" s="1" t="s">
        <v>406</v>
      </c>
      <c r="BY34" s="1" t="s">
        <v>406</v>
      </c>
      <c r="BZ34" s="1" t="s">
        <v>406</v>
      </c>
      <c r="CA34" s="1" t="s">
        <v>406</v>
      </c>
      <c r="CB34" s="1" t="s">
        <v>406</v>
      </c>
      <c r="CC34" s="1" t="s">
        <v>406</v>
      </c>
      <c r="CD34" s="2" t="s">
        <v>406</v>
      </c>
      <c r="CE34" s="2" t="s">
        <v>406</v>
      </c>
      <c r="CM34" s="1"/>
    </row>
    <row r="35" spans="1:159" x14ac:dyDescent="0.35">
      <c r="A35" t="s">
        <v>426</v>
      </c>
      <c r="B35" s="1" t="s">
        <v>427</v>
      </c>
      <c r="C35" s="1" t="s">
        <v>374</v>
      </c>
      <c r="D35" s="1" t="s">
        <v>427</v>
      </c>
      <c r="E35" s="1" t="s">
        <v>374</v>
      </c>
      <c r="F35" s="1" t="s">
        <v>427</v>
      </c>
      <c r="G35" s="1" t="s">
        <v>427</v>
      </c>
      <c r="H35" s="1" t="s">
        <v>427</v>
      </c>
      <c r="I35" s="1" t="s">
        <v>427</v>
      </c>
      <c r="J35" s="1" t="s">
        <v>427</v>
      </c>
      <c r="K35" s="1" t="s">
        <v>427</v>
      </c>
      <c r="L35" s="1" t="s">
        <v>374</v>
      </c>
      <c r="M35" s="1" t="s">
        <v>374</v>
      </c>
      <c r="N35" s="1" t="s">
        <v>427</v>
      </c>
      <c r="O35" s="1" t="s">
        <v>427</v>
      </c>
      <c r="P35" s="1" t="s">
        <v>427</v>
      </c>
      <c r="Q35" s="1" t="s">
        <v>427</v>
      </c>
      <c r="R35" s="1" t="s">
        <v>374</v>
      </c>
      <c r="S35" s="57" t="s">
        <v>374</v>
      </c>
      <c r="T35" s="1" t="s">
        <v>427</v>
      </c>
      <c r="U35" s="1" t="s">
        <v>374</v>
      </c>
      <c r="V35" s="1" t="s">
        <v>427</v>
      </c>
      <c r="W35" s="63" t="s">
        <v>374</v>
      </c>
      <c r="X35" s="1" t="s">
        <v>374</v>
      </c>
      <c r="Y35" s="1" t="s">
        <v>374</v>
      </c>
      <c r="Z35" s="1" t="s">
        <v>374</v>
      </c>
      <c r="AA35" s="1" t="s">
        <v>427</v>
      </c>
      <c r="AB35" s="1" t="s">
        <v>427</v>
      </c>
      <c r="AC35" s="1" t="s">
        <v>374</v>
      </c>
      <c r="AD35" s="1" t="s">
        <v>374</v>
      </c>
      <c r="AE35" s="1" t="s">
        <v>427</v>
      </c>
      <c r="AF35" s="1" t="s">
        <v>374</v>
      </c>
      <c r="AG35" s="1" t="s">
        <v>374</v>
      </c>
      <c r="AH35" s="1" t="s">
        <v>374</v>
      </c>
      <c r="AI35" s="1" t="s">
        <v>374</v>
      </c>
      <c r="AJ35" s="1" t="s">
        <v>427</v>
      </c>
      <c r="AK35" s="57" t="s">
        <v>374</v>
      </c>
      <c r="AL35" s="1" t="s">
        <v>427</v>
      </c>
      <c r="AM35" s="1" t="s">
        <v>374</v>
      </c>
      <c r="AN35" s="1" t="s">
        <v>374</v>
      </c>
      <c r="AO35" s="1" t="s">
        <v>427</v>
      </c>
      <c r="AP35" s="1" t="s">
        <v>427</v>
      </c>
      <c r="AQ35" s="1" t="s">
        <v>374</v>
      </c>
      <c r="AR35" s="57" t="s">
        <v>374</v>
      </c>
      <c r="AS35" s="57" t="s">
        <v>374</v>
      </c>
      <c r="AT35" s="1" t="s">
        <v>427</v>
      </c>
      <c r="AU35" s="1" t="s">
        <v>374</v>
      </c>
      <c r="AV35" s="1" t="s">
        <v>427</v>
      </c>
      <c r="AW35" s="1" t="s">
        <v>374</v>
      </c>
      <c r="AX35" s="1" t="s">
        <v>374</v>
      </c>
      <c r="AY35" s="1" t="s">
        <v>374</v>
      </c>
      <c r="AZ35" s="1" t="s">
        <v>374</v>
      </c>
      <c r="BA35" s="1" t="s">
        <v>427</v>
      </c>
      <c r="BB35" s="1" t="s">
        <v>374</v>
      </c>
      <c r="BC35" s="1" t="s">
        <v>427</v>
      </c>
      <c r="BD35" s="57" t="s">
        <v>374</v>
      </c>
      <c r="BE35" s="1" t="s">
        <v>374</v>
      </c>
      <c r="BF35" s="1" t="s">
        <v>374</v>
      </c>
      <c r="BG35" s="1" t="s">
        <v>374</v>
      </c>
      <c r="BH35" s="1" t="s">
        <v>427</v>
      </c>
      <c r="BI35" s="1" t="s">
        <v>374</v>
      </c>
      <c r="BJ35" s="2" t="s">
        <v>374</v>
      </c>
      <c r="BK35" s="1"/>
      <c r="BL35" s="1"/>
      <c r="CD35" s="2"/>
      <c r="CE35" s="2"/>
      <c r="CM35" s="1"/>
    </row>
    <row r="36" spans="1:159" s="29" customFormat="1" x14ac:dyDescent="0.35">
      <c r="A36" s="23" t="s">
        <v>428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5"/>
      <c r="O36" s="25"/>
      <c r="P36" s="24"/>
      <c r="Q36" s="24"/>
      <c r="R36" s="24"/>
      <c r="S36" s="59"/>
      <c r="T36" s="24"/>
      <c r="U36" s="24"/>
      <c r="V36" s="24"/>
      <c r="W36" s="89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59"/>
      <c r="AL36" s="24"/>
      <c r="AM36" s="24"/>
      <c r="AN36" s="24"/>
      <c r="AO36" s="24"/>
      <c r="AP36" s="24"/>
      <c r="AQ36" s="24"/>
      <c r="AR36" s="59"/>
      <c r="AS36" s="59"/>
      <c r="AT36" s="25"/>
      <c r="AU36" s="24"/>
      <c r="AV36" s="24"/>
      <c r="AW36" s="24"/>
      <c r="AX36" s="24"/>
      <c r="AY36" s="24"/>
      <c r="AZ36" s="24"/>
      <c r="BA36" s="24"/>
      <c r="BB36" s="24"/>
      <c r="BC36" s="24"/>
      <c r="BD36" s="59"/>
      <c r="BE36" s="24"/>
      <c r="BF36" s="24"/>
      <c r="BG36" s="24"/>
      <c r="BH36" s="24"/>
      <c r="BI36" s="24"/>
      <c r="BJ36" s="26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6"/>
      <c r="CE36" s="26"/>
      <c r="CF36" s="27"/>
      <c r="CG36" s="27"/>
      <c r="CH36" s="27"/>
      <c r="CI36" s="27"/>
      <c r="CJ36" s="27"/>
      <c r="CK36" s="27"/>
      <c r="CL36" s="27"/>
      <c r="CM36" s="27"/>
      <c r="CN36" s="28"/>
      <c r="CO36" s="53"/>
      <c r="CP36" s="51"/>
      <c r="CQ36" s="51"/>
      <c r="CR36" s="11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</row>
    <row r="37" spans="1:159" s="6" customFormat="1" x14ac:dyDescent="0.35">
      <c r="A37" s="3" t="s">
        <v>417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10"/>
      <c r="O37" s="10"/>
      <c r="P37" s="4"/>
      <c r="Q37" s="4"/>
      <c r="R37" s="4"/>
      <c r="S37" s="58"/>
      <c r="T37" s="4"/>
      <c r="U37" s="4"/>
      <c r="V37" s="4"/>
      <c r="W37" s="90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58"/>
      <c r="AL37" s="4"/>
      <c r="AM37" s="4"/>
      <c r="AN37" s="4"/>
      <c r="AO37" s="4"/>
      <c r="AP37" s="4"/>
      <c r="AQ37" s="4"/>
      <c r="AR37" s="58"/>
      <c r="AS37" s="58"/>
      <c r="AT37" s="10"/>
      <c r="AU37" s="4"/>
      <c r="AV37" s="4"/>
      <c r="AW37" s="4"/>
      <c r="AX37" s="4"/>
      <c r="AY37" s="4"/>
      <c r="AZ37" s="4"/>
      <c r="BA37" s="4"/>
      <c r="BB37" s="4"/>
      <c r="BC37" s="4"/>
      <c r="BD37" s="58"/>
      <c r="BE37" s="4"/>
      <c r="BF37" s="4"/>
      <c r="BG37" s="4"/>
      <c r="BH37" s="4"/>
      <c r="BI37" s="4"/>
      <c r="BJ37" s="5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5"/>
      <c r="CE37" s="5"/>
      <c r="CF37" s="20"/>
      <c r="CG37" s="20"/>
      <c r="CH37" s="20"/>
      <c r="CI37" s="20"/>
      <c r="CJ37" s="20"/>
      <c r="CK37" s="20"/>
      <c r="CL37" s="20"/>
      <c r="CM37" s="20"/>
      <c r="CN37" s="21"/>
      <c r="CO37" s="53"/>
      <c r="CP37" s="51"/>
      <c r="CQ37" s="51"/>
      <c r="CR37" s="1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</row>
    <row r="38" spans="1:159" s="35" customFormat="1" x14ac:dyDescent="0.35">
      <c r="A38" s="33" t="s">
        <v>429</v>
      </c>
      <c r="B38" s="32" t="s">
        <v>430</v>
      </c>
      <c r="C38" s="32" t="s">
        <v>430</v>
      </c>
      <c r="D38" s="32" t="s">
        <v>430</v>
      </c>
      <c r="E38" s="32" t="s">
        <v>430</v>
      </c>
      <c r="F38" s="32" t="s">
        <v>430</v>
      </c>
      <c r="G38" s="32" t="s">
        <v>430</v>
      </c>
      <c r="H38" s="32" t="s">
        <v>430</v>
      </c>
      <c r="I38" s="32" t="s">
        <v>430</v>
      </c>
      <c r="J38" s="32" t="s">
        <v>430</v>
      </c>
      <c r="K38" s="32" t="s">
        <v>430</v>
      </c>
      <c r="L38" s="32" t="s">
        <v>430</v>
      </c>
      <c r="M38" s="32" t="s">
        <v>412</v>
      </c>
      <c r="N38" s="32" t="s">
        <v>430</v>
      </c>
      <c r="O38" s="32" t="s">
        <v>430</v>
      </c>
      <c r="P38" s="32" t="s">
        <v>430</v>
      </c>
      <c r="Q38" s="32" t="s">
        <v>430</v>
      </c>
      <c r="R38" s="32" t="s">
        <v>430</v>
      </c>
      <c r="S38" s="57" t="s">
        <v>430</v>
      </c>
      <c r="T38" s="32" t="s">
        <v>430</v>
      </c>
      <c r="U38" s="32" t="s">
        <v>430</v>
      </c>
      <c r="V38" s="32" t="s">
        <v>430</v>
      </c>
      <c r="W38" s="63" t="s">
        <v>430</v>
      </c>
      <c r="X38" s="32" t="s">
        <v>430</v>
      </c>
      <c r="Y38" s="32" t="s">
        <v>430</v>
      </c>
      <c r="Z38" s="32" t="s">
        <v>430</v>
      </c>
      <c r="AA38" s="32" t="s">
        <v>430</v>
      </c>
      <c r="AB38" s="32" t="s">
        <v>430</v>
      </c>
      <c r="AC38" s="32" t="s">
        <v>412</v>
      </c>
      <c r="AD38" s="32" t="s">
        <v>430</v>
      </c>
      <c r="AE38" s="32" t="s">
        <v>430</v>
      </c>
      <c r="AF38" s="32" t="s">
        <v>430</v>
      </c>
      <c r="AG38" s="32" t="s">
        <v>412</v>
      </c>
      <c r="AH38" s="32" t="s">
        <v>430</v>
      </c>
      <c r="AI38" s="32" t="s">
        <v>430</v>
      </c>
      <c r="AJ38" s="32" t="s">
        <v>430</v>
      </c>
      <c r="AK38" s="57" t="s">
        <v>430</v>
      </c>
      <c r="AL38" s="32" t="s">
        <v>430</v>
      </c>
      <c r="AM38" s="32" t="s">
        <v>430</v>
      </c>
      <c r="AN38" s="32" t="s">
        <v>430</v>
      </c>
      <c r="AO38" s="32" t="s">
        <v>430</v>
      </c>
      <c r="AP38" s="32" t="s">
        <v>430</v>
      </c>
      <c r="AQ38" s="32" t="s">
        <v>430</v>
      </c>
      <c r="AR38" s="57" t="s">
        <v>430</v>
      </c>
      <c r="AS38" s="57" t="s">
        <v>430</v>
      </c>
      <c r="AT38" s="32" t="s">
        <v>431</v>
      </c>
      <c r="AU38" s="32" t="s">
        <v>430</v>
      </c>
      <c r="AV38" s="32" t="s">
        <v>430</v>
      </c>
      <c r="AW38" s="32" t="s">
        <v>430</v>
      </c>
      <c r="AX38" s="32" t="s">
        <v>412</v>
      </c>
      <c r="AY38" s="32" t="s">
        <v>412</v>
      </c>
      <c r="AZ38" s="32" t="s">
        <v>430</v>
      </c>
      <c r="BA38" s="32" t="s">
        <v>430</v>
      </c>
      <c r="BB38" s="32" t="s">
        <v>430</v>
      </c>
      <c r="BC38" s="32" t="s">
        <v>430</v>
      </c>
      <c r="BD38" s="57" t="s">
        <v>412</v>
      </c>
      <c r="BE38" s="32" t="s">
        <v>430</v>
      </c>
      <c r="BF38" s="32" t="s">
        <v>430</v>
      </c>
      <c r="BG38" s="32" t="s">
        <v>412</v>
      </c>
      <c r="BH38" s="32" t="s">
        <v>430</v>
      </c>
      <c r="BI38" s="32" t="s">
        <v>430</v>
      </c>
      <c r="BJ38" s="34" t="s">
        <v>430</v>
      </c>
      <c r="BK38" s="32" t="s">
        <v>412</v>
      </c>
      <c r="BL38" s="32" t="s">
        <v>432</v>
      </c>
      <c r="BM38" s="32" t="s">
        <v>432</v>
      </c>
      <c r="BN38" s="32" t="s">
        <v>412</v>
      </c>
      <c r="BO38" s="32" t="s">
        <v>412</v>
      </c>
      <c r="BP38" s="32" t="s">
        <v>412</v>
      </c>
      <c r="BQ38" s="32" t="s">
        <v>412</v>
      </c>
      <c r="BR38" s="32" t="s">
        <v>412</v>
      </c>
      <c r="BS38" s="32" t="s">
        <v>412</v>
      </c>
      <c r="BT38" s="32" t="s">
        <v>412</v>
      </c>
      <c r="BU38" s="32" t="s">
        <v>432</v>
      </c>
      <c r="BV38" s="32" t="s">
        <v>412</v>
      </c>
      <c r="BW38" s="32" t="s">
        <v>412</v>
      </c>
      <c r="BX38" s="32" t="s">
        <v>432</v>
      </c>
      <c r="BY38" s="32" t="s">
        <v>412</v>
      </c>
      <c r="BZ38" s="32" t="s">
        <v>412</v>
      </c>
      <c r="CA38" s="32" t="s">
        <v>432</v>
      </c>
      <c r="CB38" s="32" t="s">
        <v>412</v>
      </c>
      <c r="CC38" s="32" t="s">
        <v>412</v>
      </c>
      <c r="CD38" s="34" t="s">
        <v>432</v>
      </c>
      <c r="CE38" s="34" t="s">
        <v>432</v>
      </c>
      <c r="CF38" s="32"/>
      <c r="CG38" s="32"/>
      <c r="CH38" s="32"/>
      <c r="CI38" s="32"/>
      <c r="CJ38" s="32"/>
      <c r="CK38" s="32"/>
      <c r="CL38" s="32"/>
      <c r="CM38" s="32"/>
    </row>
    <row r="39" spans="1:159" s="35" customFormat="1" x14ac:dyDescent="0.35">
      <c r="A39" s="33" t="s">
        <v>433</v>
      </c>
      <c r="B39" s="32" t="s">
        <v>431</v>
      </c>
      <c r="C39" s="32" t="s">
        <v>430</v>
      </c>
      <c r="D39" s="32" t="s">
        <v>431</v>
      </c>
      <c r="E39" s="32" t="s">
        <v>431</v>
      </c>
      <c r="F39" s="32" t="s">
        <v>431</v>
      </c>
      <c r="G39" s="32" t="s">
        <v>431</v>
      </c>
      <c r="H39" s="32" t="s">
        <v>431</v>
      </c>
      <c r="I39" s="32" t="s">
        <v>431</v>
      </c>
      <c r="J39" s="32" t="s">
        <v>431</v>
      </c>
      <c r="K39" s="32" t="s">
        <v>431</v>
      </c>
      <c r="L39" s="32" t="s">
        <v>430</v>
      </c>
      <c r="M39" s="32" t="s">
        <v>412</v>
      </c>
      <c r="N39" s="32" t="s">
        <v>431</v>
      </c>
      <c r="O39" s="32" t="s">
        <v>431</v>
      </c>
      <c r="P39" s="32" t="s">
        <v>431</v>
      </c>
      <c r="Q39" s="32" t="s">
        <v>430</v>
      </c>
      <c r="R39" s="32" t="s">
        <v>431</v>
      </c>
      <c r="S39" s="57" t="s">
        <v>431</v>
      </c>
      <c r="T39" s="32" t="s">
        <v>431</v>
      </c>
      <c r="U39" s="32" t="s">
        <v>431</v>
      </c>
      <c r="V39" s="32" t="s">
        <v>431</v>
      </c>
      <c r="W39" s="63" t="s">
        <v>431</v>
      </c>
      <c r="X39" s="32" t="s">
        <v>430</v>
      </c>
      <c r="Y39" s="32" t="s">
        <v>431</v>
      </c>
      <c r="Z39" s="32" t="s">
        <v>431</v>
      </c>
      <c r="AA39" s="32" t="s">
        <v>431</v>
      </c>
      <c r="AB39" s="32" t="s">
        <v>431</v>
      </c>
      <c r="AC39" s="32" t="s">
        <v>412</v>
      </c>
      <c r="AD39" s="32" t="s">
        <v>430</v>
      </c>
      <c r="AE39" s="32" t="s">
        <v>431</v>
      </c>
      <c r="AF39" s="32" t="s">
        <v>430</v>
      </c>
      <c r="AG39" s="32" t="s">
        <v>412</v>
      </c>
      <c r="AH39" s="32" t="s">
        <v>430</v>
      </c>
      <c r="AI39" s="32" t="s">
        <v>431</v>
      </c>
      <c r="AJ39" s="32" t="s">
        <v>431</v>
      </c>
      <c r="AK39" s="57" t="s">
        <v>431</v>
      </c>
      <c r="AL39" s="32" t="s">
        <v>431</v>
      </c>
      <c r="AM39" s="32" t="s">
        <v>430</v>
      </c>
      <c r="AN39" s="32" t="s">
        <v>431</v>
      </c>
      <c r="AO39" s="32" t="s">
        <v>431</v>
      </c>
      <c r="AP39" s="32" t="s">
        <v>431</v>
      </c>
      <c r="AQ39" s="32" t="s">
        <v>431</v>
      </c>
      <c r="AR39" s="57" t="s">
        <v>431</v>
      </c>
      <c r="AS39" s="57" t="s">
        <v>431</v>
      </c>
      <c r="AT39" s="32" t="s">
        <v>431</v>
      </c>
      <c r="AU39" s="32" t="s">
        <v>430</v>
      </c>
      <c r="AV39" s="32" t="s">
        <v>431</v>
      </c>
      <c r="AW39" s="32" t="s">
        <v>431</v>
      </c>
      <c r="AX39" s="32" t="s">
        <v>412</v>
      </c>
      <c r="AY39" s="32" t="s">
        <v>412</v>
      </c>
      <c r="AZ39" s="32" t="s">
        <v>430</v>
      </c>
      <c r="BA39" s="32" t="s">
        <v>430</v>
      </c>
      <c r="BB39" s="32" t="s">
        <v>430</v>
      </c>
      <c r="BC39" s="32" t="s">
        <v>431</v>
      </c>
      <c r="BD39" s="57" t="s">
        <v>412</v>
      </c>
      <c r="BE39" s="32" t="s">
        <v>430</v>
      </c>
      <c r="BF39" s="32" t="s">
        <v>430</v>
      </c>
      <c r="BG39" s="32" t="s">
        <v>412</v>
      </c>
      <c r="BH39" s="32" t="s">
        <v>430</v>
      </c>
      <c r="BI39" s="32" t="s">
        <v>431</v>
      </c>
      <c r="BJ39" s="32" t="s">
        <v>431</v>
      </c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4"/>
      <c r="CE39" s="34"/>
      <c r="CF39" s="32"/>
      <c r="CG39" s="32"/>
      <c r="CH39" s="32"/>
      <c r="CI39" s="32"/>
      <c r="CJ39" s="32"/>
      <c r="CK39" s="32"/>
      <c r="CL39" s="32"/>
      <c r="CM39" s="32"/>
    </row>
    <row r="40" spans="1:159" s="35" customFormat="1" x14ac:dyDescent="0.35">
      <c r="A40" s="33" t="s">
        <v>434</v>
      </c>
      <c r="B40" s="32" t="s">
        <v>435</v>
      </c>
      <c r="C40" s="32" t="s">
        <v>374</v>
      </c>
      <c r="D40" s="32" t="s">
        <v>436</v>
      </c>
      <c r="E40" s="32" t="s">
        <v>374</v>
      </c>
      <c r="F40" s="32" t="s">
        <v>437</v>
      </c>
      <c r="G40" s="32" t="s">
        <v>438</v>
      </c>
      <c r="H40" s="32" t="s">
        <v>439</v>
      </c>
      <c r="I40" s="32" t="s">
        <v>374</v>
      </c>
      <c r="J40" s="32" t="s">
        <v>440</v>
      </c>
      <c r="K40" s="32" t="s">
        <v>436</v>
      </c>
      <c r="L40" s="32" t="s">
        <v>441</v>
      </c>
      <c r="M40" s="32" t="s">
        <v>412</v>
      </c>
      <c r="N40" s="36" t="s">
        <v>374</v>
      </c>
      <c r="O40" s="36" t="s">
        <v>442</v>
      </c>
      <c r="P40" s="43" t="s">
        <v>443</v>
      </c>
      <c r="Q40" s="32" t="s">
        <v>444</v>
      </c>
      <c r="R40" s="32" t="s">
        <v>436</v>
      </c>
      <c r="S40" s="57" t="s">
        <v>445</v>
      </c>
      <c r="T40" s="32" t="s">
        <v>446</v>
      </c>
      <c r="U40" s="44" t="s">
        <v>374</v>
      </c>
      <c r="V40" s="32" t="s">
        <v>374</v>
      </c>
      <c r="W40" s="63" t="s">
        <v>374</v>
      </c>
      <c r="X40" s="32" t="s">
        <v>374</v>
      </c>
      <c r="Y40" s="32" t="s">
        <v>441</v>
      </c>
      <c r="Z40" s="32" t="s">
        <v>374</v>
      </c>
      <c r="AA40" s="32" t="s">
        <v>374</v>
      </c>
      <c r="AB40" s="32" t="s">
        <v>447</v>
      </c>
      <c r="AC40" s="32" t="s">
        <v>412</v>
      </c>
      <c r="AD40" s="32" t="s">
        <v>440</v>
      </c>
      <c r="AE40" s="32" t="s">
        <v>374</v>
      </c>
      <c r="AF40" s="32" t="s">
        <v>448</v>
      </c>
      <c r="AG40" s="32" t="s">
        <v>412</v>
      </c>
      <c r="AH40" s="32" t="s">
        <v>374</v>
      </c>
      <c r="AI40" s="32" t="s">
        <v>374</v>
      </c>
      <c r="AJ40" s="32" t="s">
        <v>374</v>
      </c>
      <c r="AK40" s="57" t="s">
        <v>449</v>
      </c>
      <c r="AL40" s="32" t="s">
        <v>450</v>
      </c>
      <c r="AM40" s="32" t="s">
        <v>440</v>
      </c>
      <c r="AN40" s="32" t="s">
        <v>451</v>
      </c>
      <c r="AO40" s="32" t="s">
        <v>374</v>
      </c>
      <c r="AP40" s="32" t="s">
        <v>452</v>
      </c>
      <c r="AQ40" s="32" t="s">
        <v>374</v>
      </c>
      <c r="AR40" s="57" t="s">
        <v>374</v>
      </c>
      <c r="AS40" s="57" t="s">
        <v>374</v>
      </c>
      <c r="AT40" s="36" t="s">
        <v>453</v>
      </c>
      <c r="AU40" s="32" t="s">
        <v>374</v>
      </c>
      <c r="AV40" s="32" t="s">
        <v>454</v>
      </c>
      <c r="AW40" s="32" t="s">
        <v>436</v>
      </c>
      <c r="AX40" s="32" t="s">
        <v>412</v>
      </c>
      <c r="AY40" s="32" t="s">
        <v>412</v>
      </c>
      <c r="AZ40" s="43" t="s">
        <v>455</v>
      </c>
      <c r="BA40" s="32" t="s">
        <v>374</v>
      </c>
      <c r="BB40" s="32" t="s">
        <v>456</v>
      </c>
      <c r="BC40" s="32" t="s">
        <v>457</v>
      </c>
      <c r="BD40" s="57" t="s">
        <v>412</v>
      </c>
      <c r="BE40" s="32" t="s">
        <v>451</v>
      </c>
      <c r="BF40" s="32" t="s">
        <v>374</v>
      </c>
      <c r="BG40" s="32" t="s">
        <v>412</v>
      </c>
      <c r="BH40" s="32" t="s">
        <v>374</v>
      </c>
      <c r="BI40" s="32" t="s">
        <v>374</v>
      </c>
      <c r="BJ40" s="34" t="s">
        <v>374</v>
      </c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4"/>
      <c r="CE40" s="34"/>
      <c r="CF40" s="32"/>
      <c r="CG40" s="32"/>
      <c r="CH40" s="32"/>
      <c r="CI40" s="32"/>
      <c r="CJ40" s="32"/>
      <c r="CK40" s="32"/>
      <c r="CL40" s="32"/>
      <c r="CM40" s="32"/>
      <c r="CO40" s="54"/>
      <c r="CP40" s="54"/>
      <c r="CQ40" s="54"/>
      <c r="CR40" s="66"/>
    </row>
    <row r="41" spans="1:159" s="35" customFormat="1" x14ac:dyDescent="0.35">
      <c r="A41" s="33" t="s">
        <v>458</v>
      </c>
      <c r="B41" s="32" t="s">
        <v>374</v>
      </c>
      <c r="C41" s="32" t="s">
        <v>459</v>
      </c>
      <c r="D41" s="32" t="s">
        <v>460</v>
      </c>
      <c r="E41" s="32" t="s">
        <v>374</v>
      </c>
      <c r="F41" s="32" t="s">
        <v>374</v>
      </c>
      <c r="G41" s="32" t="s">
        <v>374</v>
      </c>
      <c r="H41" s="32" t="s">
        <v>374</v>
      </c>
      <c r="I41" s="32" t="s">
        <v>374</v>
      </c>
      <c r="J41" s="32" t="s">
        <v>374</v>
      </c>
      <c r="K41" s="32" t="s">
        <v>374</v>
      </c>
      <c r="L41" s="32" t="s">
        <v>374</v>
      </c>
      <c r="M41" s="32" t="s">
        <v>412</v>
      </c>
      <c r="N41" s="36" t="s">
        <v>374</v>
      </c>
      <c r="O41" s="36" t="s">
        <v>374</v>
      </c>
      <c r="P41" s="32" t="s">
        <v>374</v>
      </c>
      <c r="Q41" s="32" t="s">
        <v>374</v>
      </c>
      <c r="R41" s="32" t="s">
        <v>374</v>
      </c>
      <c r="S41" s="57" t="s">
        <v>374</v>
      </c>
      <c r="T41" s="32" t="s">
        <v>374</v>
      </c>
      <c r="U41" s="32" t="s">
        <v>374</v>
      </c>
      <c r="V41" s="32" t="s">
        <v>374</v>
      </c>
      <c r="W41" s="63" t="s">
        <v>374</v>
      </c>
      <c r="X41" s="32" t="s">
        <v>374</v>
      </c>
      <c r="Y41" s="32" t="s">
        <v>374</v>
      </c>
      <c r="Z41" s="32" t="s">
        <v>374</v>
      </c>
      <c r="AA41" s="32" t="s">
        <v>374</v>
      </c>
      <c r="AB41" s="32" t="s">
        <v>374</v>
      </c>
      <c r="AC41" s="32" t="s">
        <v>412</v>
      </c>
      <c r="AD41" s="32" t="s">
        <v>374</v>
      </c>
      <c r="AE41" s="32" t="s">
        <v>374</v>
      </c>
      <c r="AF41" s="32" t="s">
        <v>374</v>
      </c>
      <c r="AG41" s="32" t="s">
        <v>412</v>
      </c>
      <c r="AH41" s="32" t="s">
        <v>374</v>
      </c>
      <c r="AI41" s="32" t="s">
        <v>461</v>
      </c>
      <c r="AJ41" s="32" t="s">
        <v>374</v>
      </c>
      <c r="AK41" s="57" t="s">
        <v>374</v>
      </c>
      <c r="AL41" s="32" t="s">
        <v>374</v>
      </c>
      <c r="AM41" s="32" t="s">
        <v>374</v>
      </c>
      <c r="AN41" s="32" t="s">
        <v>374</v>
      </c>
      <c r="AO41" s="32" t="s">
        <v>374</v>
      </c>
      <c r="AP41" s="32" t="s">
        <v>462</v>
      </c>
      <c r="AQ41" s="32" t="s">
        <v>374</v>
      </c>
      <c r="AR41" s="57" t="s">
        <v>374</v>
      </c>
      <c r="AS41" s="57" t="s">
        <v>463</v>
      </c>
      <c r="AT41" s="36" t="s">
        <v>374</v>
      </c>
      <c r="AU41" s="32" t="s">
        <v>374</v>
      </c>
      <c r="AV41" s="32" t="s">
        <v>464</v>
      </c>
      <c r="AW41" s="32" t="s">
        <v>374</v>
      </c>
      <c r="AX41" s="32" t="s">
        <v>412</v>
      </c>
      <c r="AY41" s="32" t="s">
        <v>412</v>
      </c>
      <c r="AZ41" s="32" t="s">
        <v>374</v>
      </c>
      <c r="BA41" s="32" t="s">
        <v>374</v>
      </c>
      <c r="BB41" s="32" t="s">
        <v>465</v>
      </c>
      <c r="BC41" s="32" t="s">
        <v>374</v>
      </c>
      <c r="BD41" s="57" t="s">
        <v>412</v>
      </c>
      <c r="BE41" s="32" t="s">
        <v>374</v>
      </c>
      <c r="BF41" s="32" t="s">
        <v>374</v>
      </c>
      <c r="BG41" s="32" t="s">
        <v>412</v>
      </c>
      <c r="BH41" s="32" t="s">
        <v>374</v>
      </c>
      <c r="BI41" s="32" t="s">
        <v>374</v>
      </c>
      <c r="BJ41" s="34" t="s">
        <v>466</v>
      </c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4"/>
      <c r="CE41" s="34"/>
      <c r="CF41" s="32"/>
      <c r="CG41" s="32"/>
      <c r="CH41" s="32"/>
      <c r="CI41" s="32"/>
      <c r="CJ41" s="32"/>
      <c r="CK41" s="32"/>
      <c r="CL41" s="32"/>
      <c r="CM41" s="32"/>
      <c r="CO41" s="54"/>
      <c r="CP41" s="54"/>
      <c r="CQ41" s="54"/>
      <c r="CR41" s="66"/>
    </row>
    <row r="42" spans="1:159" s="35" customFormat="1" x14ac:dyDescent="0.35">
      <c r="A42" s="33" t="s">
        <v>467</v>
      </c>
      <c r="B42" s="32" t="s">
        <v>374</v>
      </c>
      <c r="C42" s="32" t="s">
        <v>374</v>
      </c>
      <c r="D42" s="32" t="s">
        <v>468</v>
      </c>
      <c r="E42" s="32" t="s">
        <v>469</v>
      </c>
      <c r="F42" s="32" t="s">
        <v>374</v>
      </c>
      <c r="G42" s="32" t="s">
        <v>374</v>
      </c>
      <c r="H42" s="32" t="s">
        <v>374</v>
      </c>
      <c r="I42" s="32" t="s">
        <v>470</v>
      </c>
      <c r="J42" s="32" t="s">
        <v>374</v>
      </c>
      <c r="K42" s="32" t="s">
        <v>374</v>
      </c>
      <c r="L42" s="32" t="s">
        <v>374</v>
      </c>
      <c r="M42" s="32" t="s">
        <v>412</v>
      </c>
      <c r="N42" s="36" t="s">
        <v>471</v>
      </c>
      <c r="O42" s="36" t="s">
        <v>374</v>
      </c>
      <c r="P42" s="32" t="s">
        <v>374</v>
      </c>
      <c r="Q42" s="32" t="s">
        <v>374</v>
      </c>
      <c r="R42" s="32" t="s">
        <v>374</v>
      </c>
      <c r="S42" s="57" t="s">
        <v>374</v>
      </c>
      <c r="T42" s="32" t="s">
        <v>374</v>
      </c>
      <c r="U42" s="32" t="s">
        <v>472</v>
      </c>
      <c r="V42" s="32" t="s">
        <v>473</v>
      </c>
      <c r="W42" s="63" t="s">
        <v>470</v>
      </c>
      <c r="X42" s="32" t="s">
        <v>474</v>
      </c>
      <c r="Y42" s="32" t="s">
        <v>374</v>
      </c>
      <c r="Z42" s="32" t="s">
        <v>475</v>
      </c>
      <c r="AA42" s="32" t="s">
        <v>476</v>
      </c>
      <c r="AB42" s="32" t="s">
        <v>374</v>
      </c>
      <c r="AC42" s="32" t="s">
        <v>412</v>
      </c>
      <c r="AD42" s="32" t="s">
        <v>374</v>
      </c>
      <c r="AE42" s="32" t="s">
        <v>477</v>
      </c>
      <c r="AF42" s="32" t="s">
        <v>374</v>
      </c>
      <c r="AG42" s="32" t="s">
        <v>412</v>
      </c>
      <c r="AH42" s="32" t="s">
        <v>469</v>
      </c>
      <c r="AI42" s="32" t="s">
        <v>374</v>
      </c>
      <c r="AJ42" s="32" t="s">
        <v>477</v>
      </c>
      <c r="AK42" s="57" t="s">
        <v>374</v>
      </c>
      <c r="AL42" s="32" t="s">
        <v>374</v>
      </c>
      <c r="AM42" s="32" t="s">
        <v>374</v>
      </c>
      <c r="AN42" s="32" t="s">
        <v>374</v>
      </c>
      <c r="AO42" s="32" t="s">
        <v>473</v>
      </c>
      <c r="AP42" s="32" t="s">
        <v>478</v>
      </c>
      <c r="AQ42" s="32" t="s">
        <v>479</v>
      </c>
      <c r="AR42" s="57" t="s">
        <v>479</v>
      </c>
      <c r="AS42" s="57" t="s">
        <v>374</v>
      </c>
      <c r="AT42" s="36" t="s">
        <v>374</v>
      </c>
      <c r="AU42" s="32" t="s">
        <v>469</v>
      </c>
      <c r="AV42" s="32" t="s">
        <v>374</v>
      </c>
      <c r="AW42" s="32" t="s">
        <v>374</v>
      </c>
      <c r="AX42" s="32" t="s">
        <v>412</v>
      </c>
      <c r="AY42" s="32" t="s">
        <v>412</v>
      </c>
      <c r="AZ42" s="32" t="s">
        <v>374</v>
      </c>
      <c r="BA42" s="32" t="s">
        <v>480</v>
      </c>
      <c r="BB42" s="32" t="s">
        <v>374</v>
      </c>
      <c r="BC42" s="32" t="s">
        <v>481</v>
      </c>
      <c r="BD42" s="57" t="s">
        <v>412</v>
      </c>
      <c r="BE42" s="32" t="s">
        <v>374</v>
      </c>
      <c r="BF42" s="32" t="s">
        <v>482</v>
      </c>
      <c r="BG42" s="32" t="s">
        <v>412</v>
      </c>
      <c r="BH42" s="32" t="s">
        <v>469</v>
      </c>
      <c r="BI42" s="32" t="s">
        <v>483</v>
      </c>
      <c r="BJ42" s="34" t="s">
        <v>374</v>
      </c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4"/>
      <c r="CE42" s="34"/>
      <c r="CF42" s="32"/>
      <c r="CG42" s="32"/>
      <c r="CH42" s="32"/>
      <c r="CI42" s="32"/>
      <c r="CJ42" s="32"/>
      <c r="CK42" s="32"/>
      <c r="CL42" s="32"/>
      <c r="CM42" s="32"/>
      <c r="CO42" s="54"/>
      <c r="CP42" s="54"/>
      <c r="CQ42" s="54"/>
      <c r="CR42" s="66"/>
    </row>
    <row r="43" spans="1:159" s="35" customFormat="1" x14ac:dyDescent="0.35">
      <c r="A43" s="33" t="s">
        <v>484</v>
      </c>
      <c r="B43" s="32" t="s">
        <v>405</v>
      </c>
      <c r="C43" s="32" t="s">
        <v>406</v>
      </c>
      <c r="D43" s="32" t="s">
        <v>405</v>
      </c>
      <c r="E43" s="32" t="s">
        <v>406</v>
      </c>
      <c r="F43" s="32" t="s">
        <v>405</v>
      </c>
      <c r="G43" s="32" t="s">
        <v>406</v>
      </c>
      <c r="H43" s="32" t="s">
        <v>406</v>
      </c>
      <c r="I43" s="32" t="s">
        <v>406</v>
      </c>
      <c r="J43" s="32" t="s">
        <v>406</v>
      </c>
      <c r="K43" s="32" t="s">
        <v>405</v>
      </c>
      <c r="L43" s="32" t="s">
        <v>406</v>
      </c>
      <c r="M43" s="32" t="s">
        <v>412</v>
      </c>
      <c r="N43" s="36" t="s">
        <v>406</v>
      </c>
      <c r="O43" s="36" t="s">
        <v>406</v>
      </c>
      <c r="P43" s="32" t="s">
        <v>406</v>
      </c>
      <c r="Q43" s="32" t="s">
        <v>406</v>
      </c>
      <c r="R43" s="32" t="s">
        <v>405</v>
      </c>
      <c r="S43" s="57" t="s">
        <v>406</v>
      </c>
      <c r="T43" s="32" t="s">
        <v>406</v>
      </c>
      <c r="U43" s="32" t="s">
        <v>406</v>
      </c>
      <c r="V43" s="32" t="s">
        <v>405</v>
      </c>
      <c r="W43" s="63" t="s">
        <v>406</v>
      </c>
      <c r="X43" s="32" t="s">
        <v>406</v>
      </c>
      <c r="Y43" s="32" t="s">
        <v>406</v>
      </c>
      <c r="Z43" s="32" t="s">
        <v>406</v>
      </c>
      <c r="AA43" s="32" t="s">
        <v>405</v>
      </c>
      <c r="AB43" s="32" t="s">
        <v>405</v>
      </c>
      <c r="AC43" s="32" t="s">
        <v>412</v>
      </c>
      <c r="AD43" s="32" t="s">
        <v>406</v>
      </c>
      <c r="AE43" s="32" t="s">
        <v>405</v>
      </c>
      <c r="AF43" s="32" t="s">
        <v>406</v>
      </c>
      <c r="AG43" s="32" t="s">
        <v>412</v>
      </c>
      <c r="AH43" s="32" t="s">
        <v>406</v>
      </c>
      <c r="AI43" s="32" t="s">
        <v>406</v>
      </c>
      <c r="AJ43" s="32" t="s">
        <v>405</v>
      </c>
      <c r="AK43" s="57" t="s">
        <v>405</v>
      </c>
      <c r="AL43" s="32" t="s">
        <v>405</v>
      </c>
      <c r="AM43" s="32" t="s">
        <v>406</v>
      </c>
      <c r="AN43" s="32" t="s">
        <v>406</v>
      </c>
      <c r="AO43" s="32" t="s">
        <v>374</v>
      </c>
      <c r="AP43" s="32" t="s">
        <v>405</v>
      </c>
      <c r="AQ43" s="32" t="s">
        <v>406</v>
      </c>
      <c r="AR43" s="57" t="s">
        <v>406</v>
      </c>
      <c r="AS43" s="57" t="s">
        <v>406</v>
      </c>
      <c r="AT43" s="36" t="s">
        <v>406</v>
      </c>
      <c r="AU43" s="32" t="s">
        <v>406</v>
      </c>
      <c r="AV43" s="32" t="s">
        <v>406</v>
      </c>
      <c r="AW43" s="32" t="s">
        <v>405</v>
      </c>
      <c r="AX43" s="32" t="s">
        <v>412</v>
      </c>
      <c r="AY43" s="32" t="s">
        <v>412</v>
      </c>
      <c r="AZ43" s="32" t="s">
        <v>406</v>
      </c>
      <c r="BA43" s="32" t="s">
        <v>406</v>
      </c>
      <c r="BB43" s="32" t="s">
        <v>374</v>
      </c>
      <c r="BC43" s="32" t="s">
        <v>405</v>
      </c>
      <c r="BD43" s="57" t="s">
        <v>412</v>
      </c>
      <c r="BE43" s="32" t="s">
        <v>406</v>
      </c>
      <c r="BF43" s="32" t="s">
        <v>406</v>
      </c>
      <c r="BG43" s="32" t="s">
        <v>412</v>
      </c>
      <c r="BH43" s="32" t="s">
        <v>406</v>
      </c>
      <c r="BI43" s="32" t="s">
        <v>405</v>
      </c>
      <c r="BJ43" s="34" t="s">
        <v>405</v>
      </c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4"/>
      <c r="CE43" s="34"/>
      <c r="CF43" s="32"/>
      <c r="CG43" s="32"/>
      <c r="CH43" s="32"/>
      <c r="CI43" s="32"/>
      <c r="CJ43" s="32"/>
      <c r="CK43" s="32"/>
      <c r="CL43" s="32"/>
      <c r="CM43" s="32"/>
      <c r="CO43" s="54"/>
      <c r="CP43" s="54"/>
      <c r="CQ43" s="54"/>
      <c r="CR43" s="66"/>
    </row>
    <row r="44" spans="1:159" s="35" customFormat="1" x14ac:dyDescent="0.35">
      <c r="A44" s="33" t="s">
        <v>485</v>
      </c>
      <c r="B44" s="32" t="s">
        <v>486</v>
      </c>
      <c r="C44" s="32" t="s">
        <v>374</v>
      </c>
      <c r="D44" s="32" t="s">
        <v>487</v>
      </c>
      <c r="E44" s="32" t="s">
        <v>374</v>
      </c>
      <c r="F44" s="32" t="s">
        <v>486</v>
      </c>
      <c r="G44" s="32" t="s">
        <v>374</v>
      </c>
      <c r="H44" s="32" t="s">
        <v>374</v>
      </c>
      <c r="I44" s="32" t="s">
        <v>374</v>
      </c>
      <c r="J44" s="32" t="s">
        <v>374</v>
      </c>
      <c r="K44" s="32" t="s">
        <v>459</v>
      </c>
      <c r="L44" s="32" t="s">
        <v>374</v>
      </c>
      <c r="M44" s="32" t="s">
        <v>412</v>
      </c>
      <c r="N44" s="36" t="s">
        <v>374</v>
      </c>
      <c r="O44" s="36" t="s">
        <v>374</v>
      </c>
      <c r="P44" s="32" t="s">
        <v>374</v>
      </c>
      <c r="Q44" s="32" t="s">
        <v>374</v>
      </c>
      <c r="R44" s="32" t="s">
        <v>486</v>
      </c>
      <c r="S44" s="57" t="s">
        <v>374</v>
      </c>
      <c r="T44" s="32" t="s">
        <v>374</v>
      </c>
      <c r="U44" s="32" t="s">
        <v>374</v>
      </c>
      <c r="V44" s="32" t="s">
        <v>486</v>
      </c>
      <c r="W44" s="63" t="s">
        <v>374</v>
      </c>
      <c r="X44" s="32" t="s">
        <v>374</v>
      </c>
      <c r="Y44" s="32" t="s">
        <v>374</v>
      </c>
      <c r="Z44" s="32" t="s">
        <v>374</v>
      </c>
      <c r="AA44" s="32" t="s">
        <v>486</v>
      </c>
      <c r="AB44" s="32" t="s">
        <v>486</v>
      </c>
      <c r="AC44" s="32" t="s">
        <v>412</v>
      </c>
      <c r="AD44" s="32" t="s">
        <v>374</v>
      </c>
      <c r="AE44" s="32" t="s">
        <v>488</v>
      </c>
      <c r="AF44" s="32" t="s">
        <v>374</v>
      </c>
      <c r="AG44" s="32" t="s">
        <v>412</v>
      </c>
      <c r="AH44" s="32" t="s">
        <v>374</v>
      </c>
      <c r="AI44" s="32" t="s">
        <v>374</v>
      </c>
      <c r="AJ44" s="32" t="s">
        <v>486</v>
      </c>
      <c r="AK44" s="57" t="s">
        <v>489</v>
      </c>
      <c r="AL44" s="32" t="s">
        <v>486</v>
      </c>
      <c r="AM44" s="32" t="s">
        <v>374</v>
      </c>
      <c r="AN44" s="32" t="s">
        <v>374</v>
      </c>
      <c r="AO44" s="32" t="s">
        <v>374</v>
      </c>
      <c r="AP44" s="32" t="s">
        <v>462</v>
      </c>
      <c r="AQ44" s="32" t="s">
        <v>374</v>
      </c>
      <c r="AR44" s="57" t="s">
        <v>374</v>
      </c>
      <c r="AS44" s="57" t="s">
        <v>374</v>
      </c>
      <c r="AT44" s="36" t="s">
        <v>374</v>
      </c>
      <c r="AU44" s="32" t="s">
        <v>374</v>
      </c>
      <c r="AV44" s="32" t="s">
        <v>374</v>
      </c>
      <c r="AW44" s="32" t="s">
        <v>490</v>
      </c>
      <c r="AX44" s="32" t="s">
        <v>412</v>
      </c>
      <c r="AY44" s="32" t="s">
        <v>412</v>
      </c>
      <c r="AZ44" s="32" t="s">
        <v>374</v>
      </c>
      <c r="BA44" s="32" t="s">
        <v>374</v>
      </c>
      <c r="BB44" s="32" t="s">
        <v>374</v>
      </c>
      <c r="BC44" s="32" t="s">
        <v>457</v>
      </c>
      <c r="BD44" s="57" t="s">
        <v>412</v>
      </c>
      <c r="BE44" s="32" t="s">
        <v>374</v>
      </c>
      <c r="BF44" s="32" t="s">
        <v>374</v>
      </c>
      <c r="BG44" s="32" t="s">
        <v>412</v>
      </c>
      <c r="BH44" s="32" t="s">
        <v>374</v>
      </c>
      <c r="BI44" s="32" t="s">
        <v>486</v>
      </c>
      <c r="BJ44" s="34" t="s">
        <v>459</v>
      </c>
      <c r="BK44" s="32"/>
      <c r="BL44" s="32"/>
      <c r="BM44" s="32" t="s">
        <v>374</v>
      </c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4"/>
      <c r="CE44" s="34"/>
      <c r="CF44" s="32"/>
      <c r="CG44" s="32"/>
      <c r="CH44" s="32"/>
      <c r="CI44" s="32"/>
      <c r="CJ44" s="32"/>
      <c r="CK44" s="32"/>
      <c r="CL44" s="32"/>
      <c r="CM44" s="32"/>
      <c r="CO44" s="54"/>
      <c r="CP44" s="54"/>
      <c r="CQ44" s="54"/>
      <c r="CR44" s="66"/>
    </row>
    <row r="45" spans="1:159" s="35" customFormat="1" x14ac:dyDescent="0.35">
      <c r="A45" s="33" t="s">
        <v>491</v>
      </c>
      <c r="B45" s="32" t="s">
        <v>406</v>
      </c>
      <c r="C45" s="32" t="s">
        <v>406</v>
      </c>
      <c r="D45" s="32" t="s">
        <v>405</v>
      </c>
      <c r="E45" s="32" t="s">
        <v>406</v>
      </c>
      <c r="F45" s="32"/>
      <c r="G45" s="32" t="s">
        <v>406</v>
      </c>
      <c r="H45" s="32" t="s">
        <v>406</v>
      </c>
      <c r="I45" s="32" t="s">
        <v>406</v>
      </c>
      <c r="J45" s="32" t="s">
        <v>406</v>
      </c>
      <c r="K45" s="32" t="s">
        <v>406</v>
      </c>
      <c r="L45" s="32" t="s">
        <v>406</v>
      </c>
      <c r="M45" s="32" t="s">
        <v>412</v>
      </c>
      <c r="N45" s="32" t="s">
        <v>406</v>
      </c>
      <c r="O45" s="36" t="s">
        <v>405</v>
      </c>
      <c r="P45" s="32" t="s">
        <v>406</v>
      </c>
      <c r="Q45" s="32" t="s">
        <v>406</v>
      </c>
      <c r="R45" s="32" t="s">
        <v>406</v>
      </c>
      <c r="S45" s="57" t="s">
        <v>406</v>
      </c>
      <c r="T45" s="32" t="s">
        <v>405</v>
      </c>
      <c r="U45" s="32" t="s">
        <v>406</v>
      </c>
      <c r="V45" s="32" t="s">
        <v>405</v>
      </c>
      <c r="W45" s="63" t="s">
        <v>406</v>
      </c>
      <c r="X45" s="32" t="s">
        <v>406</v>
      </c>
      <c r="Y45" s="32" t="s">
        <v>406</v>
      </c>
      <c r="Z45" s="32" t="s">
        <v>406</v>
      </c>
      <c r="AA45" s="32" t="s">
        <v>405</v>
      </c>
      <c r="AB45" s="32" t="s">
        <v>405</v>
      </c>
      <c r="AC45" s="32" t="s">
        <v>412</v>
      </c>
      <c r="AD45" s="32" t="s">
        <v>406</v>
      </c>
      <c r="AE45" s="32" t="s">
        <v>406</v>
      </c>
      <c r="AF45" s="32" t="s">
        <v>406</v>
      </c>
      <c r="AG45" s="32" t="s">
        <v>412</v>
      </c>
      <c r="AH45" s="32" t="s">
        <v>406</v>
      </c>
      <c r="AI45" s="32" t="s">
        <v>406</v>
      </c>
      <c r="AJ45" s="32" t="s">
        <v>406</v>
      </c>
      <c r="AK45" s="57" t="s">
        <v>406</v>
      </c>
      <c r="AL45" s="32" t="s">
        <v>405</v>
      </c>
      <c r="AM45" s="32" t="s">
        <v>406</v>
      </c>
      <c r="AN45" s="32" t="s">
        <v>406</v>
      </c>
      <c r="AO45" s="32" t="s">
        <v>406</v>
      </c>
      <c r="AP45" s="32" t="s">
        <v>405</v>
      </c>
      <c r="AQ45" s="32" t="s">
        <v>406</v>
      </c>
      <c r="AR45" s="57" t="s">
        <v>406</v>
      </c>
      <c r="AS45" s="57" t="s">
        <v>406</v>
      </c>
      <c r="AT45" s="32" t="s">
        <v>406</v>
      </c>
      <c r="AU45" s="32" t="s">
        <v>406</v>
      </c>
      <c r="AV45" s="32" t="s">
        <v>405</v>
      </c>
      <c r="AW45" s="32" t="s">
        <v>406</v>
      </c>
      <c r="AX45" s="32" t="s">
        <v>412</v>
      </c>
      <c r="AY45" s="32" t="s">
        <v>412</v>
      </c>
      <c r="AZ45" s="32" t="s">
        <v>406</v>
      </c>
      <c r="BA45" s="32" t="s">
        <v>406</v>
      </c>
      <c r="BB45" s="32" t="s">
        <v>406</v>
      </c>
      <c r="BC45" s="32" t="s">
        <v>405</v>
      </c>
      <c r="BD45" s="57" t="s">
        <v>412</v>
      </c>
      <c r="BE45" s="32" t="s">
        <v>406</v>
      </c>
      <c r="BF45" s="32" t="s">
        <v>406</v>
      </c>
      <c r="BG45" s="32" t="s">
        <v>412</v>
      </c>
      <c r="BH45" s="32" t="s">
        <v>406</v>
      </c>
      <c r="BI45" s="32" t="s">
        <v>406</v>
      </c>
      <c r="BJ45" s="32" t="s">
        <v>406</v>
      </c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4"/>
      <c r="CE45" s="34"/>
      <c r="CF45" s="32"/>
      <c r="CG45" s="32"/>
      <c r="CH45" s="32"/>
      <c r="CI45" s="32"/>
      <c r="CJ45" s="32"/>
      <c r="CK45" s="32"/>
      <c r="CL45" s="32"/>
      <c r="CM45" s="32"/>
      <c r="CO45" s="54"/>
      <c r="CP45" s="54"/>
      <c r="CQ45" s="54"/>
      <c r="CR45" s="66"/>
    </row>
    <row r="46" spans="1:159" s="6" customFormat="1" x14ac:dyDescent="0.35">
      <c r="A46" s="7" t="s">
        <v>492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0"/>
      <c r="O46" s="10"/>
      <c r="P46" s="4"/>
      <c r="Q46" s="4"/>
      <c r="R46" s="4"/>
      <c r="S46" s="58"/>
      <c r="T46" s="4"/>
      <c r="U46" s="4"/>
      <c r="V46" s="4"/>
      <c r="W46" s="90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58"/>
      <c r="AL46" s="4"/>
      <c r="AM46" s="4"/>
      <c r="AN46" s="4"/>
      <c r="AO46" s="4"/>
      <c r="AP46" s="4"/>
      <c r="AQ46" s="4"/>
      <c r="AR46" s="58"/>
      <c r="AS46" s="58"/>
      <c r="AT46" s="10"/>
      <c r="AU46" s="4"/>
      <c r="AV46" s="4"/>
      <c r="AW46" s="4"/>
      <c r="AX46" s="4"/>
      <c r="AY46" s="4"/>
      <c r="AZ46" s="4"/>
      <c r="BA46" s="4"/>
      <c r="BB46" s="4"/>
      <c r="BC46" s="4"/>
      <c r="BD46" s="58"/>
      <c r="BE46" s="4"/>
      <c r="BF46" s="4"/>
      <c r="BG46" s="4"/>
      <c r="BH46" s="4"/>
      <c r="BI46" s="4"/>
      <c r="BJ46" s="5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5"/>
      <c r="CE46" s="5"/>
      <c r="CF46" s="20"/>
      <c r="CG46" s="20"/>
      <c r="CH46" s="20"/>
      <c r="CI46" s="20"/>
      <c r="CJ46" s="20"/>
      <c r="CK46" s="20"/>
      <c r="CL46" s="20"/>
      <c r="CM46" s="20"/>
      <c r="CO46" s="53"/>
      <c r="CP46" s="53"/>
      <c r="CQ46" s="53"/>
      <c r="CR46" s="67"/>
    </row>
    <row r="47" spans="1:159" x14ac:dyDescent="0.35">
      <c r="A47" s="31" t="s">
        <v>493</v>
      </c>
      <c r="B47" s="1" t="s">
        <v>494</v>
      </c>
      <c r="C47" s="1" t="s">
        <v>412</v>
      </c>
      <c r="D47" s="1" t="s">
        <v>494</v>
      </c>
      <c r="E47" s="1" t="s">
        <v>412</v>
      </c>
      <c r="F47" s="1" t="s">
        <v>494</v>
      </c>
      <c r="G47" s="1" t="s">
        <v>494</v>
      </c>
      <c r="H47" s="1" t="s">
        <v>494</v>
      </c>
      <c r="I47" s="1" t="s">
        <v>494</v>
      </c>
      <c r="J47" s="1" t="s">
        <v>494</v>
      </c>
      <c r="K47" s="1" t="s">
        <v>494</v>
      </c>
      <c r="L47" s="1" t="s">
        <v>412</v>
      </c>
      <c r="M47" s="1" t="s">
        <v>412</v>
      </c>
      <c r="N47" s="1" t="s">
        <v>494</v>
      </c>
      <c r="O47" s="1" t="s">
        <v>494</v>
      </c>
      <c r="P47" s="1" t="s">
        <v>412</v>
      </c>
      <c r="Q47" s="1" t="s">
        <v>412</v>
      </c>
      <c r="R47" s="1" t="s">
        <v>494</v>
      </c>
      <c r="S47" s="57" t="s">
        <v>494</v>
      </c>
      <c r="T47" s="1" t="s">
        <v>494</v>
      </c>
      <c r="U47" s="1" t="s">
        <v>494</v>
      </c>
      <c r="V47" s="1" t="s">
        <v>494</v>
      </c>
      <c r="W47" s="63" t="s">
        <v>412</v>
      </c>
      <c r="X47" s="1" t="s">
        <v>494</v>
      </c>
      <c r="Y47" s="1" t="s">
        <v>412</v>
      </c>
      <c r="Z47" s="1" t="s">
        <v>495</v>
      </c>
      <c r="AA47" s="1" t="s">
        <v>494</v>
      </c>
      <c r="AB47" s="1" t="s">
        <v>494</v>
      </c>
      <c r="AC47" s="1" t="s">
        <v>412</v>
      </c>
      <c r="AD47" s="1" t="s">
        <v>412</v>
      </c>
      <c r="AE47" s="1" t="s">
        <v>412</v>
      </c>
      <c r="AF47" s="1" t="s">
        <v>494</v>
      </c>
      <c r="AG47" s="1" t="s">
        <v>412</v>
      </c>
      <c r="AH47" s="1" t="s">
        <v>412</v>
      </c>
      <c r="AI47" s="1" t="s">
        <v>494</v>
      </c>
      <c r="AJ47" s="1" t="s">
        <v>494</v>
      </c>
      <c r="AK47" s="57" t="s">
        <v>494</v>
      </c>
      <c r="AL47" s="1" t="s">
        <v>494</v>
      </c>
      <c r="AM47" s="1" t="s">
        <v>412</v>
      </c>
      <c r="AN47" s="1" t="s">
        <v>494</v>
      </c>
      <c r="AO47" s="1" t="s">
        <v>494</v>
      </c>
      <c r="AP47" s="1" t="s">
        <v>494</v>
      </c>
      <c r="AQ47" s="1" t="s">
        <v>412</v>
      </c>
      <c r="AR47" s="57" t="s">
        <v>412</v>
      </c>
      <c r="AS47" s="57" t="s">
        <v>412</v>
      </c>
      <c r="AT47" s="1" t="s">
        <v>494</v>
      </c>
      <c r="AU47" s="1" t="s">
        <v>494</v>
      </c>
      <c r="AV47" s="1" t="s">
        <v>494</v>
      </c>
      <c r="AW47" s="1" t="s">
        <v>494</v>
      </c>
      <c r="AX47" s="1" t="s">
        <v>412</v>
      </c>
      <c r="AY47" s="1" t="s">
        <v>412</v>
      </c>
      <c r="AZ47" s="1" t="s">
        <v>494</v>
      </c>
      <c r="BA47" s="1" t="s">
        <v>412</v>
      </c>
      <c r="BB47" s="1" t="s">
        <v>412</v>
      </c>
      <c r="BC47" s="1" t="s">
        <v>494</v>
      </c>
      <c r="BD47" s="57" t="s">
        <v>412</v>
      </c>
      <c r="BE47" s="1" t="s">
        <v>412</v>
      </c>
      <c r="BF47" s="1" t="s">
        <v>494</v>
      </c>
      <c r="BG47" s="1" t="s">
        <v>412</v>
      </c>
      <c r="BH47" s="1" t="s">
        <v>494</v>
      </c>
      <c r="BI47" s="1" t="s">
        <v>494</v>
      </c>
      <c r="BJ47" s="2" t="s">
        <v>412</v>
      </c>
      <c r="BK47" s="1" t="s">
        <v>496</v>
      </c>
      <c r="BL47" s="1" t="s">
        <v>497</v>
      </c>
      <c r="BM47" s="1" t="s">
        <v>497</v>
      </c>
      <c r="BN47" s="1" t="s">
        <v>412</v>
      </c>
      <c r="BO47" s="1" t="s">
        <v>412</v>
      </c>
      <c r="BP47" s="1" t="s">
        <v>412</v>
      </c>
      <c r="BQ47" s="1" t="s">
        <v>412</v>
      </c>
      <c r="BR47" s="1" t="s">
        <v>412</v>
      </c>
      <c r="BS47" s="1" t="s">
        <v>412</v>
      </c>
      <c r="BT47" s="1" t="s">
        <v>412</v>
      </c>
      <c r="BU47" s="1" t="s">
        <v>497</v>
      </c>
      <c r="BV47" s="1" t="s">
        <v>412</v>
      </c>
      <c r="BW47" s="1" t="s">
        <v>412</v>
      </c>
      <c r="BX47" s="1" t="s">
        <v>497</v>
      </c>
      <c r="BY47" s="1" t="s">
        <v>412</v>
      </c>
      <c r="BZ47" s="1" t="s">
        <v>412</v>
      </c>
      <c r="CA47" s="1" t="s">
        <v>497</v>
      </c>
      <c r="CB47" s="1" t="s">
        <v>412</v>
      </c>
      <c r="CC47" s="1" t="s">
        <v>412</v>
      </c>
      <c r="CD47" s="2" t="s">
        <v>412</v>
      </c>
      <c r="CE47" s="2" t="s">
        <v>412</v>
      </c>
      <c r="CM47" s="1"/>
      <c r="CO47"/>
      <c r="CP47"/>
      <c r="CQ47"/>
      <c r="CR47"/>
    </row>
    <row r="48" spans="1:159" x14ac:dyDescent="0.35">
      <c r="A48" s="31" t="s">
        <v>498</v>
      </c>
      <c r="B48" s="1" t="s">
        <v>495</v>
      </c>
      <c r="C48" s="1" t="s">
        <v>495</v>
      </c>
      <c r="D48" s="1" t="s">
        <v>495</v>
      </c>
      <c r="E48" s="1" t="s">
        <v>495</v>
      </c>
      <c r="F48" s="1" t="s">
        <v>495</v>
      </c>
      <c r="G48" s="1" t="s">
        <v>495</v>
      </c>
      <c r="H48" s="1" t="s">
        <v>495</v>
      </c>
      <c r="I48" s="1" t="s">
        <v>495</v>
      </c>
      <c r="J48" s="1" t="s">
        <v>495</v>
      </c>
      <c r="K48" s="1" t="s">
        <v>495</v>
      </c>
      <c r="L48" s="1" t="s">
        <v>495</v>
      </c>
      <c r="M48" s="1" t="s">
        <v>412</v>
      </c>
      <c r="N48" s="1" t="s">
        <v>495</v>
      </c>
      <c r="O48" s="1" t="s">
        <v>495</v>
      </c>
      <c r="P48" s="1" t="s">
        <v>495</v>
      </c>
      <c r="Q48" s="1" t="s">
        <v>495</v>
      </c>
      <c r="R48" s="1" t="s">
        <v>495</v>
      </c>
      <c r="S48" s="57" t="s">
        <v>495</v>
      </c>
      <c r="T48" s="1" t="s">
        <v>495</v>
      </c>
      <c r="U48" s="1" t="s">
        <v>495</v>
      </c>
      <c r="V48" s="1" t="s">
        <v>495</v>
      </c>
      <c r="W48" s="63" t="s">
        <v>412</v>
      </c>
      <c r="X48" s="1" t="s">
        <v>495</v>
      </c>
      <c r="Y48" s="1" t="s">
        <v>412</v>
      </c>
      <c r="Z48" s="1" t="s">
        <v>495</v>
      </c>
      <c r="AA48" s="1" t="s">
        <v>495</v>
      </c>
      <c r="AB48" s="1" t="s">
        <v>495</v>
      </c>
      <c r="AC48" s="1" t="s">
        <v>412</v>
      </c>
      <c r="AD48" s="1" t="s">
        <v>495</v>
      </c>
      <c r="AE48" s="1" t="s">
        <v>495</v>
      </c>
      <c r="AF48" s="1" t="s">
        <v>495</v>
      </c>
      <c r="AG48" s="1" t="s">
        <v>412</v>
      </c>
      <c r="AH48" s="1" t="s">
        <v>494</v>
      </c>
      <c r="AI48" s="1" t="s">
        <v>499</v>
      </c>
      <c r="AJ48" s="1" t="s">
        <v>495</v>
      </c>
      <c r="AK48" s="57" t="s">
        <v>495</v>
      </c>
      <c r="AL48" s="1" t="s">
        <v>495</v>
      </c>
      <c r="AM48" s="1" t="s">
        <v>495</v>
      </c>
      <c r="AN48" s="1" t="s">
        <v>495</v>
      </c>
      <c r="AO48" s="1" t="s">
        <v>495</v>
      </c>
      <c r="AP48" s="1" t="s">
        <v>495</v>
      </c>
      <c r="AQ48" s="1" t="s">
        <v>495</v>
      </c>
      <c r="AR48" s="85" t="s">
        <v>495</v>
      </c>
      <c r="AS48" s="85" t="s">
        <v>495</v>
      </c>
      <c r="AT48" s="1" t="s">
        <v>495</v>
      </c>
      <c r="AU48" s="1" t="s">
        <v>495</v>
      </c>
      <c r="AV48" s="1" t="s">
        <v>495</v>
      </c>
      <c r="AW48" s="1" t="s">
        <v>495</v>
      </c>
      <c r="AX48" s="1" t="s">
        <v>412</v>
      </c>
      <c r="AY48" s="1" t="s">
        <v>412</v>
      </c>
      <c r="AZ48" s="1" t="s">
        <v>495</v>
      </c>
      <c r="BA48" s="1" t="s">
        <v>495</v>
      </c>
      <c r="BB48" s="1" t="s">
        <v>500</v>
      </c>
      <c r="BC48" s="1" t="s">
        <v>495</v>
      </c>
      <c r="BD48" s="57" t="s">
        <v>412</v>
      </c>
      <c r="BE48" s="1" t="s">
        <v>412</v>
      </c>
      <c r="BF48" s="1" t="s">
        <v>495</v>
      </c>
      <c r="BG48" s="1" t="s">
        <v>495</v>
      </c>
      <c r="BH48" s="1" t="s">
        <v>495</v>
      </c>
      <c r="BI48" s="1" t="s">
        <v>495</v>
      </c>
      <c r="BJ48" s="2" t="s">
        <v>495</v>
      </c>
      <c r="BK48" s="1" t="s">
        <v>496</v>
      </c>
      <c r="BL48" s="1" t="s">
        <v>497</v>
      </c>
      <c r="BM48" s="1" t="s">
        <v>497</v>
      </c>
      <c r="BN48" s="1" t="s">
        <v>412</v>
      </c>
      <c r="BO48" s="1" t="s">
        <v>412</v>
      </c>
      <c r="BP48" s="1" t="s">
        <v>412</v>
      </c>
      <c r="BQ48" s="1" t="s">
        <v>412</v>
      </c>
      <c r="BR48" s="1" t="s">
        <v>412</v>
      </c>
      <c r="BS48" s="1" t="s">
        <v>412</v>
      </c>
      <c r="BT48" s="1" t="s">
        <v>412</v>
      </c>
      <c r="BU48" s="1" t="s">
        <v>497</v>
      </c>
      <c r="BV48" s="1" t="s">
        <v>412</v>
      </c>
      <c r="BW48" s="1" t="s">
        <v>412</v>
      </c>
      <c r="BX48" s="1" t="s">
        <v>497</v>
      </c>
      <c r="BY48" s="1" t="s">
        <v>412</v>
      </c>
      <c r="BZ48" s="1" t="s">
        <v>412</v>
      </c>
      <c r="CA48" s="1" t="s">
        <v>497</v>
      </c>
      <c r="CB48" s="1" t="s">
        <v>412</v>
      </c>
      <c r="CC48" s="1" t="s">
        <v>412</v>
      </c>
      <c r="CD48" s="2" t="s">
        <v>412</v>
      </c>
      <c r="CE48" s="2" t="s">
        <v>412</v>
      </c>
      <c r="CM48" s="1"/>
    </row>
    <row r="49" spans="1:96" s="79" customFormat="1" x14ac:dyDescent="0.35">
      <c r="A49" s="75" t="s">
        <v>501</v>
      </c>
      <c r="B49" s="76">
        <f>SUM(B50:B54)</f>
        <v>278.59000000000003</v>
      </c>
      <c r="C49" s="76">
        <f>SUM(C50:C53)</f>
        <v>36.31</v>
      </c>
      <c r="D49" s="76">
        <f>SUM(D50:D53)</f>
        <v>1153.57</v>
      </c>
      <c r="E49" s="76">
        <f>SUM(E50:E53)</f>
        <v>42.629999999999995</v>
      </c>
      <c r="F49" s="76">
        <f>SUM(F50:F53)</f>
        <v>1193.1500000000001</v>
      </c>
      <c r="G49" s="76">
        <f>G52+G51+G50</f>
        <v>1305.6199999999999</v>
      </c>
      <c r="H49" s="76">
        <f>H50+H51+H52</f>
        <v>185.64</v>
      </c>
      <c r="I49" s="76">
        <f>SUM(I50:I53)</f>
        <v>268.95999999999998</v>
      </c>
      <c r="J49" s="76">
        <f>SUM(J50:J53)</f>
        <v>115.71000000000001</v>
      </c>
      <c r="K49" s="76">
        <f>SUM(K50:K53)</f>
        <v>347.41000000000008</v>
      </c>
      <c r="L49" s="76">
        <f>SUM(L50:L53)</f>
        <v>69.36</v>
      </c>
      <c r="M49" s="76" t="s">
        <v>412</v>
      </c>
      <c r="N49" s="76">
        <f t="shared" ref="N49:V49" si="0">SUM(N50:N53)</f>
        <v>540.54</v>
      </c>
      <c r="O49" s="76">
        <f t="shared" si="0"/>
        <v>287.89</v>
      </c>
      <c r="P49" s="76">
        <f t="shared" si="0"/>
        <v>109</v>
      </c>
      <c r="Q49" s="76">
        <f t="shared" si="0"/>
        <v>55.24</v>
      </c>
      <c r="R49" s="76">
        <f t="shared" si="0"/>
        <v>327.45</v>
      </c>
      <c r="S49" s="77">
        <f t="shared" si="0"/>
        <v>136.29999999999998</v>
      </c>
      <c r="T49" s="76">
        <f t="shared" si="0"/>
        <v>234.88</v>
      </c>
      <c r="U49" s="76">
        <f t="shared" si="0"/>
        <v>382.84000000000003</v>
      </c>
      <c r="V49" s="76">
        <f t="shared" si="0"/>
        <v>926.62</v>
      </c>
      <c r="W49" s="91" t="s">
        <v>412</v>
      </c>
      <c r="X49" s="76">
        <f>SUM(X50:X53)</f>
        <v>103.91999999999999</v>
      </c>
      <c r="Y49" s="76" t="s">
        <v>412</v>
      </c>
      <c r="Z49" s="76">
        <f>SUM(Z50:Z53)</f>
        <v>255.84</v>
      </c>
      <c r="AA49" s="76">
        <f>SUM(AA50:AA53)</f>
        <v>280.15999999999997</v>
      </c>
      <c r="AB49" s="76">
        <f>SUM(AB50:AB53)</f>
        <v>610.05999999999995</v>
      </c>
      <c r="AC49" s="76" t="s">
        <v>412</v>
      </c>
      <c r="AD49" s="76">
        <f>SUM(AD50:AD53)</f>
        <v>70.81</v>
      </c>
      <c r="AE49" s="76">
        <f>SUM(AE50:AE53)</f>
        <v>190.66</v>
      </c>
      <c r="AF49" s="76">
        <f>SUM(AF50:AF53)</f>
        <v>117.32000000000001</v>
      </c>
      <c r="AG49" s="76" t="s">
        <v>412</v>
      </c>
      <c r="AH49" s="76">
        <f t="shared" ref="AH49:AT49" si="1">SUM(AH50:AH53)</f>
        <v>34.86</v>
      </c>
      <c r="AI49" s="76">
        <f t="shared" si="1"/>
        <v>123.76</v>
      </c>
      <c r="AJ49" s="76">
        <f t="shared" si="1"/>
        <v>298.08000000000004</v>
      </c>
      <c r="AK49" s="77">
        <f t="shared" si="1"/>
        <v>140.10999999999999</v>
      </c>
      <c r="AL49" s="76">
        <f t="shared" si="1"/>
        <v>562.49</v>
      </c>
      <c r="AM49" s="76">
        <f t="shared" si="1"/>
        <v>41.13</v>
      </c>
      <c r="AN49" s="76">
        <f t="shared" si="1"/>
        <v>104.88</v>
      </c>
      <c r="AO49" s="76">
        <f t="shared" si="1"/>
        <v>425.99</v>
      </c>
      <c r="AP49" s="76">
        <f t="shared" si="1"/>
        <v>3633.98</v>
      </c>
      <c r="AQ49" s="76">
        <f t="shared" si="1"/>
        <v>62.68</v>
      </c>
      <c r="AR49" s="77">
        <f t="shared" si="1"/>
        <v>743.19</v>
      </c>
      <c r="AS49" s="77">
        <f t="shared" si="1"/>
        <v>162.69</v>
      </c>
      <c r="AT49" s="76">
        <f t="shared" si="1"/>
        <v>239.83999999999997</v>
      </c>
      <c r="AU49" s="76">
        <f>SUM(AU50+AU51)</f>
        <v>45.12</v>
      </c>
      <c r="AV49" s="76">
        <f>SUM(AV50:AV53)</f>
        <v>544.56000000000006</v>
      </c>
      <c r="AW49" s="76">
        <f>SUM(AW50:AW53)</f>
        <v>281.83999999999997</v>
      </c>
      <c r="AX49" s="76" t="s">
        <v>412</v>
      </c>
      <c r="AY49" s="76" t="s">
        <v>412</v>
      </c>
      <c r="AZ49" s="76">
        <f>SUM(AZ50:AZ53)</f>
        <v>67.22</v>
      </c>
      <c r="BA49" s="76">
        <f>SUM(BA50:BA53)</f>
        <v>35.480000000000004</v>
      </c>
      <c r="BB49" s="76">
        <f>SUM(BB50:BB53)</f>
        <v>87.77000000000001</v>
      </c>
      <c r="BC49" s="76">
        <f>SUM(BC50:BC53)</f>
        <v>442.96</v>
      </c>
      <c r="BD49" s="77" t="s">
        <v>412</v>
      </c>
      <c r="BE49" s="76" t="s">
        <v>412</v>
      </c>
      <c r="BF49" s="76">
        <f>SUM(BF50:BF53)</f>
        <v>89.2</v>
      </c>
      <c r="BG49" s="76">
        <f>SUM(BG50:BG53)</f>
        <v>48.629999999999995</v>
      </c>
      <c r="BH49" s="76">
        <f>SUM(BH50:BH53)</f>
        <v>54.900000000000006</v>
      </c>
      <c r="BI49" s="76">
        <f>SUM(BI50:BI53)</f>
        <v>1420.69</v>
      </c>
      <c r="BJ49" s="76">
        <f>SUM(BJ50:BJ53)</f>
        <v>149.66</v>
      </c>
      <c r="BK49" s="76" t="s">
        <v>496</v>
      </c>
      <c r="BL49" s="76">
        <f>SUM(BL50:BL53)</f>
        <v>70.680000000000007</v>
      </c>
      <c r="BM49" s="76">
        <f>SUM(BM50:BM53)</f>
        <v>21.96</v>
      </c>
      <c r="BN49" s="76" t="s">
        <v>412</v>
      </c>
      <c r="BO49" s="76" t="s">
        <v>412</v>
      </c>
      <c r="BP49" s="76" t="s">
        <v>412</v>
      </c>
      <c r="BQ49" s="76" t="s">
        <v>412</v>
      </c>
      <c r="BR49" s="76" t="s">
        <v>412</v>
      </c>
      <c r="BS49" s="76" t="s">
        <v>412</v>
      </c>
      <c r="BT49" s="76" t="s">
        <v>412</v>
      </c>
      <c r="BU49" s="76">
        <f>SUM(BU50:BU53)</f>
        <v>20</v>
      </c>
      <c r="BV49" s="76" t="s">
        <v>412</v>
      </c>
      <c r="BW49" s="76" t="s">
        <v>412</v>
      </c>
      <c r="BX49" s="76">
        <f>SUM(BX50:BX53)</f>
        <v>16</v>
      </c>
      <c r="BY49" s="76" t="s">
        <v>412</v>
      </c>
      <c r="BZ49" s="76" t="s">
        <v>412</v>
      </c>
      <c r="CA49" s="76">
        <f>SUM(CA50:CA53)</f>
        <v>16</v>
      </c>
      <c r="CB49" s="76" t="s">
        <v>412</v>
      </c>
      <c r="CC49" s="76" t="s">
        <v>412</v>
      </c>
      <c r="CD49" s="78" t="s">
        <v>412</v>
      </c>
      <c r="CE49" s="78" t="s">
        <v>412</v>
      </c>
      <c r="CF49" s="76"/>
      <c r="CG49" s="76"/>
      <c r="CH49" s="76"/>
      <c r="CI49" s="76"/>
      <c r="CJ49" s="76"/>
      <c r="CK49" s="76"/>
      <c r="CL49" s="76"/>
      <c r="CM49" s="76"/>
    </row>
    <row r="50" spans="1:96" s="79" customFormat="1" x14ac:dyDescent="0.35">
      <c r="A50" s="75" t="s">
        <v>502</v>
      </c>
      <c r="B50" s="76">
        <v>113.53</v>
      </c>
      <c r="C50" s="76" t="s">
        <v>412</v>
      </c>
      <c r="D50" s="76">
        <v>344.19</v>
      </c>
      <c r="E50" s="76" t="s">
        <v>412</v>
      </c>
      <c r="F50" s="76">
        <v>489.67</v>
      </c>
      <c r="G50" s="76">
        <f>87.1+213.6+213.6</f>
        <v>514.29999999999995</v>
      </c>
      <c r="H50" s="76">
        <v>82.14</v>
      </c>
      <c r="I50" s="76">
        <f>100.19+9.17</f>
        <v>109.36</v>
      </c>
      <c r="J50" s="76">
        <v>53.17</v>
      </c>
      <c r="K50" s="76">
        <v>146.36000000000001</v>
      </c>
      <c r="L50" s="76" t="s">
        <v>412</v>
      </c>
      <c r="M50" s="76" t="s">
        <v>412</v>
      </c>
      <c r="N50" s="80">
        <v>161.27000000000001</v>
      </c>
      <c r="O50" s="80">
        <v>81.34</v>
      </c>
      <c r="P50" s="76" t="s">
        <v>412</v>
      </c>
      <c r="Q50" s="76" t="s">
        <v>412</v>
      </c>
      <c r="R50" s="76">
        <v>119.5</v>
      </c>
      <c r="S50" s="77">
        <v>63.94</v>
      </c>
      <c r="T50" s="76">
        <v>100.9</v>
      </c>
      <c r="U50" s="76">
        <v>151.5</v>
      </c>
      <c r="V50" s="76">
        <v>374.08</v>
      </c>
      <c r="W50" s="91" t="s">
        <v>412</v>
      </c>
      <c r="X50" s="76">
        <v>48.3</v>
      </c>
      <c r="Y50" s="76" t="s">
        <v>412</v>
      </c>
      <c r="Z50" s="76">
        <v>123.01</v>
      </c>
      <c r="AA50" s="76">
        <v>105.94</v>
      </c>
      <c r="AB50" s="76">
        <v>241.5</v>
      </c>
      <c r="AC50" s="76" t="s">
        <v>412</v>
      </c>
      <c r="AD50" s="76" t="s">
        <v>412</v>
      </c>
      <c r="AE50" s="76" t="s">
        <v>412</v>
      </c>
      <c r="AF50" s="76">
        <v>62.88</v>
      </c>
      <c r="AG50" s="76" t="s">
        <v>412</v>
      </c>
      <c r="AH50" s="76" t="s">
        <v>412</v>
      </c>
      <c r="AI50" s="76">
        <v>23.92</v>
      </c>
      <c r="AJ50" s="76">
        <v>122.62</v>
      </c>
      <c r="AK50" s="77">
        <v>64.22</v>
      </c>
      <c r="AL50" s="76">
        <v>253.16</v>
      </c>
      <c r="AM50" s="76" t="s">
        <v>412</v>
      </c>
      <c r="AN50" s="76">
        <v>44.9</v>
      </c>
      <c r="AO50" s="76">
        <v>163.71</v>
      </c>
      <c r="AP50" s="76">
        <v>663.99</v>
      </c>
      <c r="AQ50" s="76" t="s">
        <v>412</v>
      </c>
      <c r="AR50" s="77" t="s">
        <v>412</v>
      </c>
      <c r="AS50" s="77" t="s">
        <v>412</v>
      </c>
      <c r="AT50" s="80">
        <v>107.38</v>
      </c>
      <c r="AU50" s="76">
        <v>22.56</v>
      </c>
      <c r="AV50" s="76">
        <v>279.22000000000003</v>
      </c>
      <c r="AW50" s="76">
        <v>115.05</v>
      </c>
      <c r="AX50" s="76" t="s">
        <v>412</v>
      </c>
      <c r="AY50" s="76" t="s">
        <v>412</v>
      </c>
      <c r="AZ50" s="76">
        <v>31.96</v>
      </c>
      <c r="BA50" s="76" t="s">
        <v>412</v>
      </c>
      <c r="BB50" s="76" t="s">
        <v>412</v>
      </c>
      <c r="BC50" s="76">
        <v>161.94</v>
      </c>
      <c r="BD50" s="77" t="s">
        <v>412</v>
      </c>
      <c r="BE50" s="76" t="s">
        <v>412</v>
      </c>
      <c r="BF50" s="76">
        <v>36.86</v>
      </c>
      <c r="BG50" s="76" t="s">
        <v>412</v>
      </c>
      <c r="BH50" s="76">
        <v>17.920000000000002</v>
      </c>
      <c r="BI50" s="76">
        <v>833.14</v>
      </c>
      <c r="BJ50" s="78">
        <v>22.37</v>
      </c>
      <c r="BK50" s="76" t="s">
        <v>496</v>
      </c>
      <c r="BL50" s="76">
        <v>62.68</v>
      </c>
      <c r="BM50" s="76">
        <v>10.98</v>
      </c>
      <c r="BN50" s="76" t="s">
        <v>412</v>
      </c>
      <c r="BO50" s="76" t="s">
        <v>412</v>
      </c>
      <c r="BP50" s="76" t="s">
        <v>412</v>
      </c>
      <c r="BQ50" s="76" t="s">
        <v>412</v>
      </c>
      <c r="BR50" s="76" t="s">
        <v>412</v>
      </c>
      <c r="BS50" s="76" t="s">
        <v>412</v>
      </c>
      <c r="BT50" s="76" t="s">
        <v>412</v>
      </c>
      <c r="BU50" s="76">
        <v>10</v>
      </c>
      <c r="BV50" s="76" t="s">
        <v>412</v>
      </c>
      <c r="BW50" s="76" t="s">
        <v>412</v>
      </c>
      <c r="BX50" s="76">
        <v>8</v>
      </c>
      <c r="BY50" s="76" t="s">
        <v>412</v>
      </c>
      <c r="BZ50" s="76" t="s">
        <v>412</v>
      </c>
      <c r="CA50" s="76">
        <v>8</v>
      </c>
      <c r="CB50" s="76" t="s">
        <v>412</v>
      </c>
      <c r="CC50" s="76" t="s">
        <v>412</v>
      </c>
      <c r="CD50" s="78" t="s">
        <v>412</v>
      </c>
      <c r="CE50" s="78" t="s">
        <v>412</v>
      </c>
      <c r="CF50" s="76"/>
      <c r="CG50" s="76"/>
      <c r="CH50" s="76"/>
      <c r="CI50" s="76"/>
      <c r="CJ50" s="76"/>
      <c r="CK50" s="76"/>
      <c r="CL50" s="76"/>
      <c r="CM50" s="76"/>
    </row>
    <row r="51" spans="1:96" s="79" customFormat="1" x14ac:dyDescent="0.35">
      <c r="A51" s="75" t="s">
        <v>503</v>
      </c>
      <c r="B51" s="76">
        <v>106.28</v>
      </c>
      <c r="C51" s="76">
        <v>32.72</v>
      </c>
      <c r="D51" s="76">
        <v>341.39</v>
      </c>
      <c r="E51" s="76">
        <v>34.51</v>
      </c>
      <c r="F51" s="76">
        <v>489.67</v>
      </c>
      <c r="G51" s="76">
        <f>115.7+213.62+213.6</f>
        <v>542.91999999999996</v>
      </c>
      <c r="H51" s="76">
        <v>68.2</v>
      </c>
      <c r="I51" s="76">
        <f>100.19+9.17</f>
        <v>109.36</v>
      </c>
      <c r="J51" s="76">
        <v>53.17</v>
      </c>
      <c r="K51" s="76">
        <v>129.08000000000001</v>
      </c>
      <c r="L51" s="76">
        <v>36.83</v>
      </c>
      <c r="M51" s="76" t="s">
        <v>412</v>
      </c>
      <c r="N51" s="80">
        <v>161.27000000000001</v>
      </c>
      <c r="O51" s="80">
        <v>81.34</v>
      </c>
      <c r="P51" s="76">
        <v>85</v>
      </c>
      <c r="Q51" s="76">
        <v>39.96</v>
      </c>
      <c r="R51" s="76">
        <v>119.5</v>
      </c>
      <c r="S51" s="77">
        <v>63.94</v>
      </c>
      <c r="T51" s="76">
        <v>100.9</v>
      </c>
      <c r="U51" s="76">
        <v>133.18</v>
      </c>
      <c r="V51" s="76">
        <v>374.08</v>
      </c>
      <c r="W51" s="91" t="s">
        <v>412</v>
      </c>
      <c r="X51" s="76">
        <v>48.3</v>
      </c>
      <c r="Y51" s="76" t="s">
        <v>412</v>
      </c>
      <c r="Z51" s="76">
        <v>123.01</v>
      </c>
      <c r="AA51" s="76">
        <v>105.94</v>
      </c>
      <c r="AB51" s="76">
        <v>241.5</v>
      </c>
      <c r="AC51" s="76" t="s">
        <v>412</v>
      </c>
      <c r="AD51" s="76">
        <v>37</v>
      </c>
      <c r="AE51" s="76">
        <v>71.849999999999994</v>
      </c>
      <c r="AF51" s="76">
        <v>53.64</v>
      </c>
      <c r="AG51" s="76" t="s">
        <v>412</v>
      </c>
      <c r="AH51" s="76">
        <v>25.06</v>
      </c>
      <c r="AI51" s="76">
        <v>23.92</v>
      </c>
      <c r="AJ51" s="76">
        <v>122.62</v>
      </c>
      <c r="AK51" s="77">
        <v>64.22</v>
      </c>
      <c r="AL51" s="76">
        <v>253.16</v>
      </c>
      <c r="AM51" s="76">
        <v>37.53</v>
      </c>
      <c r="AN51" s="76">
        <v>44.9</v>
      </c>
      <c r="AO51" s="76">
        <v>163.71</v>
      </c>
      <c r="AP51" s="76">
        <v>663.99</v>
      </c>
      <c r="AQ51" s="76">
        <v>62.68</v>
      </c>
      <c r="AR51" s="77">
        <v>429.14</v>
      </c>
      <c r="AS51" s="77">
        <v>86.4</v>
      </c>
      <c r="AT51" s="80">
        <v>102.34</v>
      </c>
      <c r="AU51" s="76">
        <v>22.56</v>
      </c>
      <c r="AV51" s="76">
        <v>212.56</v>
      </c>
      <c r="AW51" s="76">
        <v>115.05</v>
      </c>
      <c r="AX51" s="76" t="s">
        <v>412</v>
      </c>
      <c r="AY51" s="76" t="s">
        <v>412</v>
      </c>
      <c r="AZ51" s="76">
        <v>31.96</v>
      </c>
      <c r="BA51" s="76">
        <v>29</v>
      </c>
      <c r="BB51" s="76">
        <f>49.52+38.25</f>
        <v>87.77000000000001</v>
      </c>
      <c r="BC51" s="76">
        <v>161.94</v>
      </c>
      <c r="BD51" s="77" t="s">
        <v>412</v>
      </c>
      <c r="BE51" s="76" t="s">
        <v>412</v>
      </c>
      <c r="BF51" s="76">
        <v>36.86</v>
      </c>
      <c r="BG51" s="76">
        <v>24.14</v>
      </c>
      <c r="BH51" s="76">
        <v>17.920000000000002</v>
      </c>
      <c r="BI51" s="76">
        <v>319.51</v>
      </c>
      <c r="BJ51" s="78">
        <v>109.79</v>
      </c>
      <c r="BK51" s="76" t="s">
        <v>496</v>
      </c>
      <c r="BL51" s="76">
        <v>8</v>
      </c>
      <c r="BM51" s="76">
        <v>10.98</v>
      </c>
      <c r="BN51" s="76" t="s">
        <v>412</v>
      </c>
      <c r="BO51" s="76" t="s">
        <v>412</v>
      </c>
      <c r="BP51" s="76" t="s">
        <v>412</v>
      </c>
      <c r="BQ51" s="76" t="s">
        <v>412</v>
      </c>
      <c r="BR51" s="76" t="s">
        <v>412</v>
      </c>
      <c r="BS51" s="76" t="s">
        <v>412</v>
      </c>
      <c r="BT51" s="76" t="s">
        <v>412</v>
      </c>
      <c r="BU51" s="76">
        <v>10</v>
      </c>
      <c r="BV51" s="76" t="s">
        <v>412</v>
      </c>
      <c r="BW51" s="76" t="s">
        <v>412</v>
      </c>
      <c r="BX51" s="76">
        <v>8</v>
      </c>
      <c r="BY51" s="76" t="s">
        <v>412</v>
      </c>
      <c r="BZ51" s="76" t="s">
        <v>412</v>
      </c>
      <c r="CA51" s="76">
        <v>8</v>
      </c>
      <c r="CB51" s="76" t="s">
        <v>412</v>
      </c>
      <c r="CC51" s="76" t="s">
        <v>412</v>
      </c>
      <c r="CD51" s="78" t="s">
        <v>412</v>
      </c>
      <c r="CE51" s="78" t="s">
        <v>412</v>
      </c>
      <c r="CF51" s="76"/>
      <c r="CG51" s="76"/>
      <c r="CH51" s="76"/>
      <c r="CI51" s="76"/>
      <c r="CJ51" s="76"/>
      <c r="CK51" s="76"/>
      <c r="CL51" s="76"/>
      <c r="CM51" s="76"/>
    </row>
    <row r="52" spans="1:96" s="79" customFormat="1" x14ac:dyDescent="0.35">
      <c r="A52" s="75" t="s">
        <v>504</v>
      </c>
      <c r="B52" s="76">
        <v>55.43</v>
      </c>
      <c r="C52" s="76">
        <v>3.59</v>
      </c>
      <c r="D52" s="76">
        <v>267.99</v>
      </c>
      <c r="E52" s="76">
        <v>8.1199999999999992</v>
      </c>
      <c r="F52" s="76">
        <v>213.81</v>
      </c>
      <c r="G52" s="76">
        <f>71.9+142.3+34.2</f>
        <v>248.40000000000003</v>
      </c>
      <c r="H52" s="76">
        <v>35.299999999999997</v>
      </c>
      <c r="I52" s="76">
        <v>50.24</v>
      </c>
      <c r="J52" s="76">
        <v>9.3699999999999992</v>
      </c>
      <c r="K52" s="76">
        <v>71.97</v>
      </c>
      <c r="L52" s="76">
        <v>32.53</v>
      </c>
      <c r="M52" s="76" t="s">
        <v>412</v>
      </c>
      <c r="N52" s="80">
        <v>205.26</v>
      </c>
      <c r="O52" s="80">
        <v>125.21</v>
      </c>
      <c r="P52" s="76">
        <v>24</v>
      </c>
      <c r="Q52" s="76">
        <v>15.28</v>
      </c>
      <c r="R52" s="76">
        <v>70.45</v>
      </c>
      <c r="S52" s="77">
        <v>8.42</v>
      </c>
      <c r="T52" s="76">
        <f>33.08</f>
        <v>33.08</v>
      </c>
      <c r="U52" s="76">
        <v>98.16</v>
      </c>
      <c r="V52" s="76">
        <v>144.46</v>
      </c>
      <c r="W52" s="91" t="s">
        <v>412</v>
      </c>
      <c r="X52" s="76">
        <v>7.32</v>
      </c>
      <c r="Y52" s="76" t="s">
        <v>412</v>
      </c>
      <c r="Z52" s="76">
        <v>9.82</v>
      </c>
      <c r="AA52" s="76">
        <v>68.28</v>
      </c>
      <c r="AB52" s="76">
        <v>127.06</v>
      </c>
      <c r="AC52" s="76" t="s">
        <v>412</v>
      </c>
      <c r="AD52" s="76">
        <v>33.81</v>
      </c>
      <c r="AE52" s="76">
        <v>118.81</v>
      </c>
      <c r="AF52" s="76">
        <v>0.8</v>
      </c>
      <c r="AG52" s="76" t="s">
        <v>412</v>
      </c>
      <c r="AH52" s="76">
        <v>9.8000000000000007</v>
      </c>
      <c r="AI52" s="76">
        <v>60.56</v>
      </c>
      <c r="AJ52" s="76">
        <v>52.84</v>
      </c>
      <c r="AK52" s="77">
        <v>11.67</v>
      </c>
      <c r="AL52" s="76">
        <v>56.17</v>
      </c>
      <c r="AM52" s="76">
        <v>3.6</v>
      </c>
      <c r="AN52" s="76">
        <v>5.88</v>
      </c>
      <c r="AO52" s="76">
        <v>48.57</v>
      </c>
      <c r="AP52" s="76">
        <v>2306</v>
      </c>
      <c r="AQ52" s="76">
        <v>0</v>
      </c>
      <c r="AR52" s="77">
        <v>314.05</v>
      </c>
      <c r="AS52" s="77">
        <v>76.290000000000006</v>
      </c>
      <c r="AT52" s="80">
        <v>25.2</v>
      </c>
      <c r="AU52" s="76">
        <v>0</v>
      </c>
      <c r="AV52" s="76">
        <v>52.78</v>
      </c>
      <c r="AW52" s="76">
        <v>51.74</v>
      </c>
      <c r="AX52" s="76" t="s">
        <v>412</v>
      </c>
      <c r="AY52" s="76" t="s">
        <v>412</v>
      </c>
      <c r="AZ52" s="76">
        <v>3.3</v>
      </c>
      <c r="BA52" s="76">
        <v>6.48</v>
      </c>
      <c r="BB52" s="76">
        <v>0</v>
      </c>
      <c r="BC52" s="76">
        <v>119.08</v>
      </c>
      <c r="BD52" s="77" t="s">
        <v>412</v>
      </c>
      <c r="BE52" s="76" t="s">
        <v>412</v>
      </c>
      <c r="BF52" s="76">
        <v>15.48</v>
      </c>
      <c r="BG52" s="76">
        <v>24.49</v>
      </c>
      <c r="BH52" s="76">
        <v>19.059999999999999</v>
      </c>
      <c r="BI52" s="76">
        <v>268.04000000000002</v>
      </c>
      <c r="BJ52" s="78">
        <v>17.5</v>
      </c>
      <c r="BK52" s="76" t="s">
        <v>496</v>
      </c>
      <c r="BL52" s="76">
        <v>0</v>
      </c>
      <c r="BM52" s="76">
        <v>0</v>
      </c>
      <c r="BN52" s="76" t="s">
        <v>412</v>
      </c>
      <c r="BO52" s="76" t="s">
        <v>412</v>
      </c>
      <c r="BP52" s="76" t="s">
        <v>412</v>
      </c>
      <c r="BQ52" s="76" t="s">
        <v>412</v>
      </c>
      <c r="BR52" s="76" t="s">
        <v>412</v>
      </c>
      <c r="BS52" s="76" t="s">
        <v>412</v>
      </c>
      <c r="BT52" s="76" t="s">
        <v>412</v>
      </c>
      <c r="BU52" s="76">
        <v>0</v>
      </c>
      <c r="BV52" s="76" t="s">
        <v>412</v>
      </c>
      <c r="BW52" s="76" t="s">
        <v>412</v>
      </c>
      <c r="BX52" s="76">
        <v>0</v>
      </c>
      <c r="BY52" s="76" t="s">
        <v>412</v>
      </c>
      <c r="BZ52" s="76" t="s">
        <v>412</v>
      </c>
      <c r="CA52" s="76">
        <v>0</v>
      </c>
      <c r="CB52" s="76" t="s">
        <v>412</v>
      </c>
      <c r="CC52" s="76" t="s">
        <v>412</v>
      </c>
      <c r="CD52" s="78" t="s">
        <v>412</v>
      </c>
      <c r="CE52" s="78" t="s">
        <v>412</v>
      </c>
      <c r="CF52" s="76"/>
      <c r="CG52" s="76"/>
      <c r="CH52" s="76"/>
      <c r="CI52" s="76"/>
      <c r="CJ52" s="76"/>
      <c r="CK52" s="76"/>
      <c r="CL52" s="76"/>
      <c r="CM52" s="76"/>
    </row>
    <row r="53" spans="1:96" s="79" customFormat="1" x14ac:dyDescent="0.35">
      <c r="A53" s="75" t="s">
        <v>505</v>
      </c>
      <c r="B53" s="76">
        <v>3.35</v>
      </c>
      <c r="C53" s="76">
        <v>0</v>
      </c>
      <c r="D53" s="76">
        <v>200</v>
      </c>
      <c r="E53" s="76">
        <v>0</v>
      </c>
      <c r="F53" s="76">
        <v>0</v>
      </c>
      <c r="G53" s="76">
        <v>0</v>
      </c>
      <c r="H53" s="76">
        <v>0</v>
      </c>
      <c r="I53" s="76"/>
      <c r="J53" s="76">
        <v>0</v>
      </c>
      <c r="K53" s="76">
        <v>0</v>
      </c>
      <c r="L53" s="76">
        <v>0</v>
      </c>
      <c r="M53" s="76" t="s">
        <v>412</v>
      </c>
      <c r="N53" s="80">
        <v>12.74</v>
      </c>
      <c r="O53" s="80">
        <v>0</v>
      </c>
      <c r="P53" s="76">
        <v>0</v>
      </c>
      <c r="Q53" s="76" t="s">
        <v>412</v>
      </c>
      <c r="R53" s="76">
        <v>18</v>
      </c>
      <c r="S53" s="77">
        <v>0</v>
      </c>
      <c r="T53" s="76">
        <v>0</v>
      </c>
      <c r="U53" s="76">
        <v>0</v>
      </c>
      <c r="V53" s="76">
        <v>34</v>
      </c>
      <c r="W53" s="91" t="s">
        <v>412</v>
      </c>
      <c r="X53" s="76">
        <v>0</v>
      </c>
      <c r="Y53" s="76" t="s">
        <v>412</v>
      </c>
      <c r="Z53" s="76">
        <v>0</v>
      </c>
      <c r="AA53" s="76">
        <v>0</v>
      </c>
      <c r="AB53" s="76">
        <v>0</v>
      </c>
      <c r="AC53" s="76" t="s">
        <v>412</v>
      </c>
      <c r="AD53" s="76">
        <v>0</v>
      </c>
      <c r="AE53" s="76">
        <v>0</v>
      </c>
      <c r="AF53" s="76">
        <v>0</v>
      </c>
      <c r="AG53" s="76" t="s">
        <v>412</v>
      </c>
      <c r="AH53" s="76">
        <v>0</v>
      </c>
      <c r="AI53" s="76">
        <f>7.68+7.68</f>
        <v>15.36</v>
      </c>
      <c r="AJ53" s="76">
        <v>0</v>
      </c>
      <c r="AK53" s="77">
        <v>0</v>
      </c>
      <c r="AL53" s="76">
        <v>0</v>
      </c>
      <c r="AM53" s="76">
        <v>0</v>
      </c>
      <c r="AN53" s="76">
        <f>4.4+4.8</f>
        <v>9.1999999999999993</v>
      </c>
      <c r="AO53" s="76">
        <f>25+25</f>
        <v>50</v>
      </c>
      <c r="AP53" s="76">
        <v>0</v>
      </c>
      <c r="AQ53" s="76">
        <v>0</v>
      </c>
      <c r="AR53" s="77">
        <v>0</v>
      </c>
      <c r="AS53" s="77">
        <v>0</v>
      </c>
      <c r="AT53" s="80">
        <v>4.92</v>
      </c>
      <c r="AU53" s="76">
        <v>0</v>
      </c>
      <c r="AV53" s="76">
        <v>0</v>
      </c>
      <c r="AW53" s="76">
        <v>0</v>
      </c>
      <c r="AX53" s="76" t="s">
        <v>412</v>
      </c>
      <c r="AY53" s="76" t="s">
        <v>412</v>
      </c>
      <c r="AZ53" s="76">
        <v>0</v>
      </c>
      <c r="BA53" s="76">
        <v>0</v>
      </c>
      <c r="BB53" s="76">
        <v>0</v>
      </c>
      <c r="BC53" s="76">
        <v>0</v>
      </c>
      <c r="BD53" s="77" t="s">
        <v>412</v>
      </c>
      <c r="BE53" s="76" t="s">
        <v>412</v>
      </c>
      <c r="BF53" s="76">
        <v>0</v>
      </c>
      <c r="BG53" s="76">
        <v>0</v>
      </c>
      <c r="BH53" s="76">
        <v>0</v>
      </c>
      <c r="BI53" s="76">
        <v>0</v>
      </c>
      <c r="BJ53" s="78">
        <v>0</v>
      </c>
      <c r="BK53" s="76" t="s">
        <v>496</v>
      </c>
      <c r="BL53" s="76">
        <v>0</v>
      </c>
      <c r="BM53" s="76">
        <v>0</v>
      </c>
      <c r="BN53" s="76" t="s">
        <v>412</v>
      </c>
      <c r="BO53" s="76" t="s">
        <v>412</v>
      </c>
      <c r="BP53" s="76" t="s">
        <v>412</v>
      </c>
      <c r="BQ53" s="76" t="s">
        <v>412</v>
      </c>
      <c r="BR53" s="76" t="s">
        <v>412</v>
      </c>
      <c r="BS53" s="76" t="s">
        <v>412</v>
      </c>
      <c r="BT53" s="76" t="s">
        <v>412</v>
      </c>
      <c r="BU53" s="76">
        <v>0</v>
      </c>
      <c r="BV53" s="76" t="s">
        <v>412</v>
      </c>
      <c r="BW53" s="76" t="s">
        <v>412</v>
      </c>
      <c r="BX53" s="76">
        <v>0</v>
      </c>
      <c r="BY53" s="76" t="s">
        <v>412</v>
      </c>
      <c r="BZ53" s="76" t="s">
        <v>412</v>
      </c>
      <c r="CA53" s="76">
        <v>0</v>
      </c>
      <c r="CB53" s="76" t="s">
        <v>412</v>
      </c>
      <c r="CC53" s="76" t="s">
        <v>412</v>
      </c>
      <c r="CD53" s="78" t="s">
        <v>412</v>
      </c>
      <c r="CE53" s="78" t="s">
        <v>412</v>
      </c>
      <c r="CF53" s="76"/>
      <c r="CG53" s="76"/>
      <c r="CH53" s="76"/>
      <c r="CI53" s="76"/>
      <c r="CJ53" s="76"/>
      <c r="CK53" s="76"/>
      <c r="CL53" s="76"/>
      <c r="CM53" s="76"/>
    </row>
    <row r="54" spans="1:96" x14ac:dyDescent="0.35">
      <c r="A54" s="31" t="s">
        <v>506</v>
      </c>
      <c r="B54" s="1" t="s">
        <v>507</v>
      </c>
      <c r="C54" s="1">
        <v>0</v>
      </c>
      <c r="D54" s="1" t="s">
        <v>508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 t="s">
        <v>412</v>
      </c>
      <c r="N54" s="8" t="s">
        <v>509</v>
      </c>
      <c r="O54" s="8" t="s">
        <v>510</v>
      </c>
      <c r="P54" s="1">
        <v>0</v>
      </c>
      <c r="Q54" s="1">
        <v>0</v>
      </c>
      <c r="R54" s="1" t="s">
        <v>511</v>
      </c>
      <c r="S54" s="57">
        <v>0</v>
      </c>
      <c r="T54" s="1" t="s">
        <v>512</v>
      </c>
      <c r="U54" s="1">
        <v>0</v>
      </c>
      <c r="V54" s="1" t="s">
        <v>513</v>
      </c>
      <c r="W54" s="63" t="s">
        <v>412</v>
      </c>
      <c r="X54" s="1">
        <v>0</v>
      </c>
      <c r="Y54" s="1" t="s">
        <v>412</v>
      </c>
      <c r="Z54" s="1">
        <v>0</v>
      </c>
      <c r="AA54" s="1">
        <v>0</v>
      </c>
      <c r="AB54" s="1">
        <v>0</v>
      </c>
      <c r="AC54" s="1" t="s">
        <v>412</v>
      </c>
      <c r="AD54" s="1">
        <v>0</v>
      </c>
      <c r="AE54" s="1">
        <v>0</v>
      </c>
      <c r="AF54" s="1">
        <v>0</v>
      </c>
      <c r="AG54" s="1" t="s">
        <v>412</v>
      </c>
      <c r="AH54" s="1">
        <v>0</v>
      </c>
      <c r="AI54" s="1" t="s">
        <v>514</v>
      </c>
      <c r="AJ54" s="1">
        <v>0</v>
      </c>
      <c r="AK54" s="57">
        <v>0</v>
      </c>
      <c r="AL54" s="1">
        <v>0</v>
      </c>
      <c r="AM54" s="1">
        <v>0</v>
      </c>
      <c r="AN54" s="1" t="s">
        <v>515</v>
      </c>
      <c r="AO54" s="1" t="s">
        <v>516</v>
      </c>
      <c r="AP54" s="1" t="s">
        <v>517</v>
      </c>
      <c r="AQ54" s="1">
        <v>0</v>
      </c>
      <c r="AR54" s="57">
        <v>0</v>
      </c>
      <c r="AS54" s="57">
        <v>0</v>
      </c>
      <c r="AT54" s="8" t="s">
        <v>518</v>
      </c>
      <c r="AU54" s="1">
        <v>0</v>
      </c>
      <c r="AV54" s="1">
        <v>0</v>
      </c>
      <c r="AW54" s="1">
        <v>0</v>
      </c>
      <c r="AX54" s="1" t="s">
        <v>412</v>
      </c>
      <c r="AY54" s="1" t="s">
        <v>412</v>
      </c>
      <c r="AZ54" s="1">
        <v>0</v>
      </c>
      <c r="BA54" s="1">
        <v>0</v>
      </c>
      <c r="BB54" s="1">
        <v>0</v>
      </c>
      <c r="BC54" s="1">
        <v>0</v>
      </c>
      <c r="BD54" s="57" t="s">
        <v>412</v>
      </c>
      <c r="BE54" s="1" t="s">
        <v>412</v>
      </c>
      <c r="BF54" s="1">
        <v>0</v>
      </c>
      <c r="BG54" s="1">
        <v>0</v>
      </c>
      <c r="BH54" s="1">
        <v>0</v>
      </c>
      <c r="BI54" s="1">
        <v>0</v>
      </c>
      <c r="BJ54" s="1" t="s">
        <v>519</v>
      </c>
      <c r="BK54" s="1"/>
      <c r="BL54" s="1"/>
      <c r="CD54" s="2"/>
      <c r="CE54" s="2"/>
      <c r="CM54" s="1"/>
    </row>
    <row r="55" spans="1:96" s="6" customFormat="1" x14ac:dyDescent="0.35">
      <c r="A55" s="7" t="s">
        <v>423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0"/>
      <c r="O55" s="10"/>
      <c r="P55" s="4"/>
      <c r="Q55" s="22"/>
      <c r="R55" s="4"/>
      <c r="S55" s="58"/>
      <c r="T55" s="4"/>
      <c r="U55" s="4"/>
      <c r="V55" s="4"/>
      <c r="W55" s="58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58"/>
      <c r="AL55" s="4"/>
      <c r="AM55" s="4"/>
      <c r="AN55" s="4"/>
      <c r="AO55" s="4"/>
      <c r="AP55" s="4"/>
      <c r="AQ55" s="4"/>
      <c r="AR55" s="58"/>
      <c r="AS55" s="58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58"/>
      <c r="BE55" s="4"/>
      <c r="BF55" s="4"/>
      <c r="BG55" s="4"/>
      <c r="BH55" s="4"/>
      <c r="BI55" s="4"/>
      <c r="BJ55" s="5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5"/>
      <c r="CE55" s="5"/>
      <c r="CF55" s="20"/>
      <c r="CG55" s="20"/>
      <c r="CH55" s="20"/>
      <c r="CI55" s="20"/>
      <c r="CJ55" s="20"/>
      <c r="CK55" s="20"/>
      <c r="CL55" s="20"/>
      <c r="CM55" s="20"/>
      <c r="CO55" s="53"/>
      <c r="CP55" s="53"/>
      <c r="CQ55" s="53"/>
      <c r="CR55" s="67"/>
    </row>
    <row r="56" spans="1:96" x14ac:dyDescent="0.35">
      <c r="A56" s="31" t="s">
        <v>520</v>
      </c>
      <c r="B56">
        <v>1</v>
      </c>
      <c r="C56">
        <v>1</v>
      </c>
      <c r="D56">
        <v>5</v>
      </c>
      <c r="E56">
        <v>1</v>
      </c>
      <c r="F56"/>
      <c r="G56">
        <v>3</v>
      </c>
      <c r="H56">
        <v>1</v>
      </c>
      <c r="I56">
        <v>2</v>
      </c>
      <c r="J56">
        <v>2</v>
      </c>
      <c r="K56">
        <v>1</v>
      </c>
      <c r="L56"/>
      <c r="M56" s="1" t="s">
        <v>521</v>
      </c>
      <c r="N56" s="47">
        <v>2</v>
      </c>
      <c r="O56" s="8">
        <v>1</v>
      </c>
      <c r="P56">
        <v>2</v>
      </c>
      <c r="Q56">
        <v>4</v>
      </c>
      <c r="R56">
        <v>2</v>
      </c>
      <c r="S56" s="60">
        <v>1</v>
      </c>
      <c r="T56">
        <v>1</v>
      </c>
      <c r="U56">
        <v>2</v>
      </c>
      <c r="V56">
        <v>4</v>
      </c>
      <c r="W56" s="60"/>
      <c r="X56">
        <v>1</v>
      </c>
      <c r="Y56" s="8" t="s">
        <v>412</v>
      </c>
      <c r="Z56">
        <v>1</v>
      </c>
      <c r="AA56">
        <v>1</v>
      </c>
      <c r="AB56">
        <v>4</v>
      </c>
      <c r="AC56" s="8" t="s">
        <v>412</v>
      </c>
      <c r="AD56">
        <v>1</v>
      </c>
      <c r="AE56">
        <v>1</v>
      </c>
      <c r="AF56"/>
      <c r="AG56"/>
      <c r="AH56">
        <v>1</v>
      </c>
      <c r="AI56">
        <v>1</v>
      </c>
      <c r="AJ56">
        <v>1</v>
      </c>
      <c r="AK56" s="60">
        <v>1</v>
      </c>
      <c r="AL56">
        <v>1</v>
      </c>
      <c r="AM56">
        <v>2</v>
      </c>
      <c r="AN56">
        <v>2</v>
      </c>
      <c r="AO56">
        <v>2</v>
      </c>
      <c r="AP56">
        <v>9</v>
      </c>
      <c r="AQ56"/>
      <c r="AR56" s="60">
        <v>4</v>
      </c>
      <c r="AS56" s="60">
        <v>1</v>
      </c>
      <c r="AT56" s="8">
        <v>1</v>
      </c>
      <c r="AU56">
        <v>1</v>
      </c>
      <c r="AV56">
        <v>1</v>
      </c>
      <c r="AW56">
        <v>1</v>
      </c>
      <c r="AX56" s="8" t="s">
        <v>412</v>
      </c>
      <c r="AY56" s="8" t="s">
        <v>412</v>
      </c>
      <c r="AZ56">
        <v>1</v>
      </c>
      <c r="BA56">
        <v>1</v>
      </c>
      <c r="BB56">
        <v>1</v>
      </c>
      <c r="BC56">
        <v>1</v>
      </c>
      <c r="BD56" s="86" t="s">
        <v>412</v>
      </c>
      <c r="BE56">
        <v>1</v>
      </c>
      <c r="BF56">
        <v>2</v>
      </c>
      <c r="BG56"/>
      <c r="BH56">
        <v>2</v>
      </c>
      <c r="BI56">
        <v>2</v>
      </c>
      <c r="BJ56">
        <v>1</v>
      </c>
      <c r="BK56"/>
      <c r="BL56"/>
      <c r="BM56">
        <v>3</v>
      </c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>
        <v>2</v>
      </c>
      <c r="CL56"/>
    </row>
    <row r="57" spans="1:96" x14ac:dyDescent="0.35">
      <c r="A57" s="31" t="s">
        <v>522</v>
      </c>
      <c r="B57">
        <v>5</v>
      </c>
      <c r="C57"/>
      <c r="D57">
        <v>8</v>
      </c>
      <c r="E57">
        <v>3</v>
      </c>
      <c r="F57"/>
      <c r="G57">
        <v>7</v>
      </c>
      <c r="H57">
        <v>5</v>
      </c>
      <c r="I57">
        <v>4</v>
      </c>
      <c r="J57">
        <v>1</v>
      </c>
      <c r="K57">
        <v>8</v>
      </c>
      <c r="L57">
        <v>3</v>
      </c>
      <c r="M57" s="1" t="s">
        <v>521</v>
      </c>
      <c r="N57" s="47">
        <v>5</v>
      </c>
      <c r="O57" s="8">
        <v>4</v>
      </c>
      <c r="P57">
        <v>4</v>
      </c>
      <c r="Q57">
        <v>2</v>
      </c>
      <c r="R57">
        <v>5</v>
      </c>
      <c r="S57" s="60">
        <v>2</v>
      </c>
      <c r="T57">
        <v>9</v>
      </c>
      <c r="U57">
        <v>4</v>
      </c>
      <c r="V57">
        <v>9</v>
      </c>
      <c r="W57" s="60"/>
      <c r="X57">
        <v>4</v>
      </c>
      <c r="Y57" s="8" t="s">
        <v>412</v>
      </c>
      <c r="Z57">
        <v>5</v>
      </c>
      <c r="AA57">
        <v>6</v>
      </c>
      <c r="AB57">
        <v>5</v>
      </c>
      <c r="AC57" s="8" t="s">
        <v>412</v>
      </c>
      <c r="AD57"/>
      <c r="AE57">
        <v>4</v>
      </c>
      <c r="AF57">
        <v>4</v>
      </c>
      <c r="AG57"/>
      <c r="AH57">
        <v>3</v>
      </c>
      <c r="AI57">
        <v>3</v>
      </c>
      <c r="AJ57">
        <v>4</v>
      </c>
      <c r="AK57" s="60">
        <v>4</v>
      </c>
      <c r="AL57">
        <v>5</v>
      </c>
      <c r="AM57">
        <v>4</v>
      </c>
      <c r="AN57">
        <v>4</v>
      </c>
      <c r="AO57">
        <v>7</v>
      </c>
      <c r="AP57">
        <v>21</v>
      </c>
      <c r="AQ57">
        <v>2</v>
      </c>
      <c r="AR57" s="60">
        <v>16</v>
      </c>
      <c r="AS57" s="60">
        <v>2</v>
      </c>
      <c r="AT57" s="8">
        <v>5</v>
      </c>
      <c r="AU57">
        <v>2</v>
      </c>
      <c r="AV57">
        <v>6</v>
      </c>
      <c r="AW57">
        <v>4</v>
      </c>
      <c r="AX57" s="8" t="s">
        <v>412</v>
      </c>
      <c r="AY57" s="8" t="s">
        <v>412</v>
      </c>
      <c r="AZ57">
        <v>3</v>
      </c>
      <c r="BA57">
        <v>4</v>
      </c>
      <c r="BB57"/>
      <c r="BC57">
        <v>13</v>
      </c>
      <c r="BD57" s="86" t="s">
        <v>412</v>
      </c>
      <c r="BE57">
        <v>2</v>
      </c>
      <c r="BF57">
        <v>3</v>
      </c>
      <c r="BG57"/>
      <c r="BH57"/>
      <c r="BI57">
        <v>8</v>
      </c>
      <c r="BJ57">
        <v>5</v>
      </c>
      <c r="BK57"/>
      <c r="BL57"/>
      <c r="BM57">
        <v>2</v>
      </c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L57"/>
    </row>
    <row r="58" spans="1:96" x14ac:dyDescent="0.35">
      <c r="A58" s="31" t="s">
        <v>523</v>
      </c>
      <c r="B58">
        <v>4</v>
      </c>
      <c r="C58"/>
      <c r="D58">
        <v>11</v>
      </c>
      <c r="E58">
        <v>3</v>
      </c>
      <c r="F58"/>
      <c r="G58">
        <v>6</v>
      </c>
      <c r="H58">
        <v>4</v>
      </c>
      <c r="I58">
        <v>5</v>
      </c>
      <c r="J58">
        <v>2</v>
      </c>
      <c r="K58">
        <v>8</v>
      </c>
      <c r="L58">
        <v>3</v>
      </c>
      <c r="M58" s="1" t="s">
        <v>521</v>
      </c>
      <c r="N58" s="47">
        <v>8</v>
      </c>
      <c r="O58" s="8">
        <v>4</v>
      </c>
      <c r="P58">
        <v>4</v>
      </c>
      <c r="Q58">
        <v>2</v>
      </c>
      <c r="R58">
        <v>7</v>
      </c>
      <c r="S58" s="60">
        <v>4</v>
      </c>
      <c r="T58">
        <v>5</v>
      </c>
      <c r="U58">
        <v>3</v>
      </c>
      <c r="V58">
        <v>11</v>
      </c>
      <c r="W58" s="60"/>
      <c r="X58">
        <v>3</v>
      </c>
      <c r="Y58" s="8" t="s">
        <v>412</v>
      </c>
      <c r="Z58">
        <v>4</v>
      </c>
      <c r="AA58">
        <v>4</v>
      </c>
      <c r="AB58">
        <v>4</v>
      </c>
      <c r="AC58" s="8" t="s">
        <v>412</v>
      </c>
      <c r="AD58">
        <v>4</v>
      </c>
      <c r="AE58">
        <v>4</v>
      </c>
      <c r="AF58">
        <v>3</v>
      </c>
      <c r="AG58"/>
      <c r="AH58">
        <v>3</v>
      </c>
      <c r="AI58">
        <v>3</v>
      </c>
      <c r="AJ58">
        <v>4</v>
      </c>
      <c r="AK58" s="60">
        <v>4</v>
      </c>
      <c r="AL58">
        <v>5</v>
      </c>
      <c r="AM58">
        <v>3</v>
      </c>
      <c r="AN58">
        <v>4</v>
      </c>
      <c r="AO58">
        <v>6</v>
      </c>
      <c r="AP58">
        <v>27</v>
      </c>
      <c r="AQ58">
        <v>1</v>
      </c>
      <c r="AR58" s="60">
        <v>9</v>
      </c>
      <c r="AS58" s="60">
        <v>4</v>
      </c>
      <c r="AT58" s="8">
        <v>4</v>
      </c>
      <c r="AU58">
        <v>2</v>
      </c>
      <c r="AV58">
        <v>8</v>
      </c>
      <c r="AW58">
        <v>5</v>
      </c>
      <c r="AX58" s="8" t="s">
        <v>412</v>
      </c>
      <c r="AY58" s="8" t="s">
        <v>412</v>
      </c>
      <c r="AZ58">
        <v>3</v>
      </c>
      <c r="BA58">
        <v>4</v>
      </c>
      <c r="BB58"/>
      <c r="BC58">
        <v>9</v>
      </c>
      <c r="BD58" s="86" t="s">
        <v>412</v>
      </c>
      <c r="BE58">
        <v>2</v>
      </c>
      <c r="BF58">
        <v>2</v>
      </c>
      <c r="BG58"/>
      <c r="BH58">
        <v>1</v>
      </c>
      <c r="BI58">
        <v>4</v>
      </c>
      <c r="BJ58">
        <v>4</v>
      </c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L58"/>
    </row>
    <row r="59" spans="1:96" x14ac:dyDescent="0.35">
      <c r="A59" s="31" t="s">
        <v>524</v>
      </c>
      <c r="B59"/>
      <c r="C59"/>
      <c r="D59">
        <v>1</v>
      </c>
      <c r="E59"/>
      <c r="F59"/>
      <c r="G59">
        <v>7</v>
      </c>
      <c r="H59">
        <v>1</v>
      </c>
      <c r="I59">
        <v>3</v>
      </c>
      <c r="J59">
        <v>2</v>
      </c>
      <c r="K59">
        <v>6</v>
      </c>
      <c r="L59">
        <v>1</v>
      </c>
      <c r="M59" s="1" t="s">
        <v>521</v>
      </c>
      <c r="N59" s="47"/>
      <c r="P59">
        <v>2</v>
      </c>
      <c r="Q59">
        <v>2</v>
      </c>
      <c r="R59">
        <v>4</v>
      </c>
      <c r="S59" s="60">
        <v>2</v>
      </c>
      <c r="T59">
        <v>2</v>
      </c>
      <c r="U59"/>
      <c r="V59">
        <v>9</v>
      </c>
      <c r="W59" s="60"/>
      <c r="X59">
        <v>3</v>
      </c>
      <c r="Y59" s="8" t="s">
        <v>412</v>
      </c>
      <c r="Z59">
        <v>5</v>
      </c>
      <c r="AA59">
        <v>3</v>
      </c>
      <c r="AB59">
        <v>6</v>
      </c>
      <c r="AC59" s="8" t="s">
        <v>412</v>
      </c>
      <c r="AD59">
        <v>1</v>
      </c>
      <c r="AE59">
        <v>3</v>
      </c>
      <c r="AF59">
        <v>2</v>
      </c>
      <c r="AG59"/>
      <c r="AH59">
        <v>3</v>
      </c>
      <c r="AI59">
        <v>1</v>
      </c>
      <c r="AJ59">
        <v>3</v>
      </c>
      <c r="AK59" s="60">
        <v>3</v>
      </c>
      <c r="AL59">
        <v>4</v>
      </c>
      <c r="AM59">
        <v>4</v>
      </c>
      <c r="AN59">
        <v>2</v>
      </c>
      <c r="AO59">
        <v>2</v>
      </c>
      <c r="AP59">
        <v>3</v>
      </c>
      <c r="AQ59"/>
      <c r="AR59" s="60"/>
      <c r="AS59" s="60"/>
      <c r="AU59">
        <v>1</v>
      </c>
      <c r="AV59">
        <v>2</v>
      </c>
      <c r="AW59">
        <v>2</v>
      </c>
      <c r="AX59" s="8" t="s">
        <v>412</v>
      </c>
      <c r="AY59" s="8" t="s">
        <v>412</v>
      </c>
      <c r="AZ59"/>
      <c r="BA59">
        <v>2</v>
      </c>
      <c r="BB59"/>
      <c r="BC59">
        <v>5</v>
      </c>
      <c r="BD59" s="86" t="s">
        <v>412</v>
      </c>
      <c r="BE59">
        <v>2</v>
      </c>
      <c r="BF59"/>
      <c r="BG59"/>
      <c r="BH59"/>
      <c r="BI59">
        <v>2</v>
      </c>
      <c r="BJ59">
        <v>3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L59"/>
    </row>
    <row r="60" spans="1:96" x14ac:dyDescent="0.35">
      <c r="A60" s="31" t="s">
        <v>525</v>
      </c>
      <c r="B60"/>
      <c r="C60">
        <v>1</v>
      </c>
      <c r="D60">
        <v>1</v>
      </c>
      <c r="E60">
        <v>1</v>
      </c>
      <c r="F60"/>
      <c r="G60"/>
      <c r="H60"/>
      <c r="I60">
        <v>2</v>
      </c>
      <c r="J60"/>
      <c r="K60"/>
      <c r="L60"/>
      <c r="M60" s="1" t="s">
        <v>521</v>
      </c>
      <c r="N60" s="47"/>
      <c r="P60">
        <v>7</v>
      </c>
      <c r="Q60"/>
      <c r="R60"/>
      <c r="S60" s="60"/>
      <c r="T60"/>
      <c r="U60">
        <v>2</v>
      </c>
      <c r="V60"/>
      <c r="W60" s="60"/>
      <c r="X60">
        <v>1</v>
      </c>
      <c r="Y60" s="8" t="s">
        <v>412</v>
      </c>
      <c r="Z60"/>
      <c r="AA60">
        <v>1</v>
      </c>
      <c r="AB60"/>
      <c r="AC60" s="8" t="s">
        <v>412</v>
      </c>
      <c r="AD60"/>
      <c r="AE60"/>
      <c r="AF60"/>
      <c r="AG60">
        <v>1</v>
      </c>
      <c r="AH60"/>
      <c r="AI60"/>
      <c r="AJ60">
        <v>1</v>
      </c>
      <c r="AK60" s="60"/>
      <c r="AL60">
        <v>1</v>
      </c>
      <c r="AM60"/>
      <c r="AN60"/>
      <c r="AO60">
        <v>2</v>
      </c>
      <c r="AP60"/>
      <c r="AQ60"/>
      <c r="AR60" s="60"/>
      <c r="AS60" s="60"/>
      <c r="AU60"/>
      <c r="AV60"/>
      <c r="AW60"/>
      <c r="AX60" s="8" t="s">
        <v>412</v>
      </c>
      <c r="AY60" s="8" t="s">
        <v>412</v>
      </c>
      <c r="AZ60"/>
      <c r="BA60">
        <v>1</v>
      </c>
      <c r="BB60"/>
      <c r="BC60"/>
      <c r="BD60" s="86" t="s">
        <v>412</v>
      </c>
      <c r="BE60"/>
      <c r="BF60"/>
      <c r="BG60">
        <v>1</v>
      </c>
      <c r="BH60"/>
      <c r="BI60">
        <v>1</v>
      </c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>
        <v>2</v>
      </c>
      <c r="CL60"/>
    </row>
    <row r="61" spans="1:96" x14ac:dyDescent="0.35">
      <c r="A61" s="31" t="s">
        <v>526</v>
      </c>
      <c r="B61">
        <v>6</v>
      </c>
      <c r="C61"/>
      <c r="D61">
        <v>17</v>
      </c>
      <c r="E61">
        <v>6</v>
      </c>
      <c r="F61"/>
      <c r="G61">
        <v>12</v>
      </c>
      <c r="H61">
        <v>7</v>
      </c>
      <c r="I61">
        <v>8</v>
      </c>
      <c r="J61">
        <v>4</v>
      </c>
      <c r="K61">
        <v>12</v>
      </c>
      <c r="L61">
        <v>5</v>
      </c>
      <c r="M61" s="1" t="s">
        <v>521</v>
      </c>
      <c r="N61" s="47">
        <v>11</v>
      </c>
      <c r="O61" s="8">
        <v>6</v>
      </c>
      <c r="P61">
        <v>7</v>
      </c>
      <c r="Q61">
        <v>4</v>
      </c>
      <c r="R61">
        <v>9</v>
      </c>
      <c r="S61" s="60">
        <v>6</v>
      </c>
      <c r="T61">
        <v>8</v>
      </c>
      <c r="U61">
        <v>5</v>
      </c>
      <c r="V61">
        <v>16</v>
      </c>
      <c r="W61" s="60"/>
      <c r="X61">
        <v>4</v>
      </c>
      <c r="Y61" s="8" t="s">
        <v>412</v>
      </c>
      <c r="Z61">
        <v>8</v>
      </c>
      <c r="AA61">
        <v>7</v>
      </c>
      <c r="AB61">
        <v>8</v>
      </c>
      <c r="AC61" s="8" t="s">
        <v>412</v>
      </c>
      <c r="AD61">
        <v>6</v>
      </c>
      <c r="AE61">
        <v>7</v>
      </c>
      <c r="AF61"/>
      <c r="AG61"/>
      <c r="AH61">
        <v>5</v>
      </c>
      <c r="AI61">
        <v>6</v>
      </c>
      <c r="AJ61">
        <v>6</v>
      </c>
      <c r="AK61" s="60">
        <v>5</v>
      </c>
      <c r="AL61">
        <v>9</v>
      </c>
      <c r="AM61">
        <v>4</v>
      </c>
      <c r="AN61">
        <v>8</v>
      </c>
      <c r="AO61">
        <v>11</v>
      </c>
      <c r="AP61">
        <v>41</v>
      </c>
      <c r="AQ61"/>
      <c r="AR61" s="60">
        <v>16</v>
      </c>
      <c r="AS61" s="60">
        <v>4</v>
      </c>
      <c r="AT61" s="8">
        <v>6</v>
      </c>
      <c r="AU61"/>
      <c r="AV61">
        <v>13</v>
      </c>
      <c r="AW61">
        <v>6</v>
      </c>
      <c r="AX61" s="8" t="s">
        <v>412</v>
      </c>
      <c r="AY61" s="8" t="s">
        <v>412</v>
      </c>
      <c r="AZ61">
        <v>4</v>
      </c>
      <c r="BA61">
        <v>6</v>
      </c>
      <c r="BB61"/>
      <c r="BC61">
        <v>6</v>
      </c>
      <c r="BD61" s="86" t="s">
        <v>412</v>
      </c>
      <c r="BE61">
        <v>3</v>
      </c>
      <c r="BF61">
        <v>3</v>
      </c>
      <c r="BG61"/>
      <c r="BH61">
        <v>2</v>
      </c>
      <c r="BI61">
        <v>8</v>
      </c>
      <c r="BJ61">
        <v>6</v>
      </c>
      <c r="BK61"/>
      <c r="BL61"/>
      <c r="BM61">
        <v>2</v>
      </c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>
        <v>1</v>
      </c>
      <c r="CL61"/>
    </row>
    <row r="62" spans="1:96" x14ac:dyDescent="0.35">
      <c r="A62" s="31" t="s">
        <v>527</v>
      </c>
      <c r="B62">
        <v>8</v>
      </c>
      <c r="C62">
        <v>1</v>
      </c>
      <c r="D62">
        <v>15</v>
      </c>
      <c r="E62">
        <v>4</v>
      </c>
      <c r="F62"/>
      <c r="G62">
        <v>10</v>
      </c>
      <c r="H62">
        <v>8</v>
      </c>
      <c r="I62">
        <v>6</v>
      </c>
      <c r="J62">
        <v>4</v>
      </c>
      <c r="K62">
        <v>9</v>
      </c>
      <c r="L62">
        <v>3</v>
      </c>
      <c r="M62" s="1" t="s">
        <v>521</v>
      </c>
      <c r="N62" s="47">
        <v>9</v>
      </c>
      <c r="O62" s="8">
        <v>5</v>
      </c>
      <c r="P62">
        <v>5</v>
      </c>
      <c r="Q62">
        <v>3</v>
      </c>
      <c r="R62">
        <v>8</v>
      </c>
      <c r="S62" s="60">
        <v>5</v>
      </c>
      <c r="T62">
        <v>7</v>
      </c>
      <c r="U62">
        <v>5</v>
      </c>
      <c r="V62">
        <v>10</v>
      </c>
      <c r="W62" s="60"/>
      <c r="X62">
        <v>5</v>
      </c>
      <c r="Y62" s="8" t="s">
        <v>412</v>
      </c>
      <c r="Z62">
        <v>7</v>
      </c>
      <c r="AA62">
        <v>8</v>
      </c>
      <c r="AB62">
        <v>8</v>
      </c>
      <c r="AC62" s="8" t="s">
        <v>412</v>
      </c>
      <c r="AD62">
        <v>4</v>
      </c>
      <c r="AE62">
        <v>5</v>
      </c>
      <c r="AF62">
        <v>4</v>
      </c>
      <c r="AG62"/>
      <c r="AH62">
        <v>4</v>
      </c>
      <c r="AI62">
        <v>5</v>
      </c>
      <c r="AJ62">
        <v>5</v>
      </c>
      <c r="AK62" s="60">
        <v>5</v>
      </c>
      <c r="AL62">
        <v>6</v>
      </c>
      <c r="AM62">
        <v>6</v>
      </c>
      <c r="AN62">
        <v>3</v>
      </c>
      <c r="AO62">
        <v>10</v>
      </c>
      <c r="AP62">
        <v>32</v>
      </c>
      <c r="AQ62">
        <v>2</v>
      </c>
      <c r="AR62" s="60">
        <v>20</v>
      </c>
      <c r="AS62" s="60">
        <v>3</v>
      </c>
      <c r="AT62" s="8">
        <v>6</v>
      </c>
      <c r="AU62">
        <v>3</v>
      </c>
      <c r="AV62">
        <v>7</v>
      </c>
      <c r="AW62">
        <v>5</v>
      </c>
      <c r="AX62" s="8" t="s">
        <v>412</v>
      </c>
      <c r="AY62" s="8" t="s">
        <v>412</v>
      </c>
      <c r="AZ62">
        <v>3</v>
      </c>
      <c r="BA62">
        <v>5</v>
      </c>
      <c r="BB62"/>
      <c r="BC62">
        <v>8</v>
      </c>
      <c r="BD62" s="86" t="s">
        <v>412</v>
      </c>
      <c r="BE62">
        <v>3</v>
      </c>
      <c r="BF62">
        <v>3</v>
      </c>
      <c r="BG62"/>
      <c r="BH62">
        <v>2</v>
      </c>
      <c r="BI62">
        <v>8</v>
      </c>
      <c r="BJ62">
        <v>6</v>
      </c>
      <c r="BK62"/>
      <c r="BL62"/>
      <c r="BM62">
        <v>3</v>
      </c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>
        <v>2</v>
      </c>
      <c r="CL62"/>
    </row>
    <row r="63" spans="1:96" x14ac:dyDescent="0.35">
      <c r="A63" s="31" t="s">
        <v>528</v>
      </c>
      <c r="B63">
        <v>6</v>
      </c>
      <c r="C63"/>
      <c r="D63">
        <v>18</v>
      </c>
      <c r="E63">
        <v>6</v>
      </c>
      <c r="F63"/>
      <c r="G63">
        <v>12</v>
      </c>
      <c r="H63">
        <v>7</v>
      </c>
      <c r="I63">
        <v>8</v>
      </c>
      <c r="J63">
        <v>4</v>
      </c>
      <c r="K63">
        <v>12</v>
      </c>
      <c r="L63">
        <v>5</v>
      </c>
      <c r="M63" s="1" t="s">
        <v>521</v>
      </c>
      <c r="N63" s="47">
        <v>11</v>
      </c>
      <c r="O63" s="8">
        <v>6</v>
      </c>
      <c r="P63"/>
      <c r="Q63">
        <v>4</v>
      </c>
      <c r="R63">
        <v>9</v>
      </c>
      <c r="S63" s="60"/>
      <c r="T63">
        <v>8</v>
      </c>
      <c r="U63">
        <v>5</v>
      </c>
      <c r="V63"/>
      <c r="W63" s="60"/>
      <c r="X63">
        <v>5</v>
      </c>
      <c r="Y63" s="8" t="s">
        <v>412</v>
      </c>
      <c r="Z63">
        <v>8</v>
      </c>
      <c r="AA63">
        <v>7</v>
      </c>
      <c r="AB63">
        <v>8</v>
      </c>
      <c r="AC63" s="8" t="s">
        <v>412</v>
      </c>
      <c r="AD63">
        <v>6</v>
      </c>
      <c r="AE63">
        <v>7</v>
      </c>
      <c r="AF63">
        <v>5</v>
      </c>
      <c r="AG63"/>
      <c r="AH63">
        <v>5</v>
      </c>
      <c r="AI63">
        <v>6</v>
      </c>
      <c r="AJ63">
        <v>6</v>
      </c>
      <c r="AK63" s="60">
        <v>6</v>
      </c>
      <c r="AL63">
        <v>9</v>
      </c>
      <c r="AM63">
        <v>4</v>
      </c>
      <c r="AN63">
        <v>8</v>
      </c>
      <c r="AO63">
        <v>11</v>
      </c>
      <c r="AP63">
        <v>36</v>
      </c>
      <c r="AQ63">
        <v>2</v>
      </c>
      <c r="AR63" s="60">
        <v>16</v>
      </c>
      <c r="AS63" s="60">
        <v>4</v>
      </c>
      <c r="AT63" s="8">
        <v>6</v>
      </c>
      <c r="AU63">
        <v>4</v>
      </c>
      <c r="AV63">
        <v>13</v>
      </c>
      <c r="AW63">
        <v>7</v>
      </c>
      <c r="AX63" s="8" t="s">
        <v>412</v>
      </c>
      <c r="AY63" s="8" t="s">
        <v>412</v>
      </c>
      <c r="AZ63">
        <v>4</v>
      </c>
      <c r="BA63">
        <v>6</v>
      </c>
      <c r="BB63"/>
      <c r="BC63"/>
      <c r="BD63" s="86" t="s">
        <v>412</v>
      </c>
      <c r="BE63">
        <v>3</v>
      </c>
      <c r="BF63"/>
      <c r="BG63">
        <v>5</v>
      </c>
      <c r="BH63">
        <v>2</v>
      </c>
      <c r="BI63">
        <v>8</v>
      </c>
      <c r="BJ63">
        <v>6</v>
      </c>
      <c r="BK63"/>
      <c r="BL63"/>
      <c r="BM63">
        <v>2</v>
      </c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L63"/>
    </row>
    <row r="64" spans="1:96" x14ac:dyDescent="0.35">
      <c r="A64" s="31" t="s">
        <v>529</v>
      </c>
      <c r="B64"/>
      <c r="C64"/>
      <c r="D64"/>
      <c r="E64"/>
      <c r="F64"/>
      <c r="G64"/>
      <c r="H64"/>
      <c r="I64"/>
      <c r="J64"/>
      <c r="K64"/>
      <c r="L64"/>
      <c r="M64"/>
      <c r="P64"/>
      <c r="Q64"/>
      <c r="R64"/>
      <c r="S64" s="60">
        <v>6</v>
      </c>
      <c r="T64"/>
      <c r="U64"/>
      <c r="V64">
        <v>16</v>
      </c>
      <c r="W64" s="60"/>
      <c r="X64"/>
      <c r="Y64"/>
      <c r="Z64"/>
      <c r="AA64"/>
      <c r="AB64"/>
      <c r="AC64"/>
      <c r="AD64"/>
      <c r="AE64"/>
      <c r="AF64"/>
      <c r="AG64"/>
      <c r="AH64"/>
      <c r="AI64"/>
      <c r="AJ64"/>
      <c r="AK64" s="60"/>
      <c r="AL64"/>
      <c r="AM64"/>
      <c r="AN64"/>
      <c r="AO64"/>
      <c r="AP64"/>
      <c r="AQ64"/>
      <c r="AR64" s="60"/>
      <c r="AS64" s="60"/>
      <c r="AU64"/>
      <c r="AV64"/>
      <c r="AW64"/>
      <c r="AX64"/>
      <c r="AY64"/>
      <c r="AZ64"/>
      <c r="BA64"/>
      <c r="BB64"/>
      <c r="BC64">
        <v>16</v>
      </c>
      <c r="BD64" s="86" t="s">
        <v>412</v>
      </c>
      <c r="BE64"/>
      <c r="BF64">
        <v>3</v>
      </c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>
        <v>1</v>
      </c>
      <c r="CL64"/>
    </row>
    <row r="65" spans="1:96" x14ac:dyDescent="0.35">
      <c r="A65" s="31" t="s">
        <v>530</v>
      </c>
      <c r="B65">
        <v>6</v>
      </c>
      <c r="C65"/>
      <c r="D65">
        <v>17</v>
      </c>
      <c r="E65">
        <v>6</v>
      </c>
      <c r="F65"/>
      <c r="G65">
        <v>12</v>
      </c>
      <c r="H65">
        <v>7</v>
      </c>
      <c r="I65">
        <v>8</v>
      </c>
      <c r="J65">
        <v>9</v>
      </c>
      <c r="K65">
        <v>12</v>
      </c>
      <c r="L65">
        <v>5</v>
      </c>
      <c r="M65" s="1" t="s">
        <v>521</v>
      </c>
      <c r="N65" s="47">
        <v>11</v>
      </c>
      <c r="O65" s="8">
        <v>6</v>
      </c>
      <c r="P65">
        <v>7</v>
      </c>
      <c r="Q65">
        <v>4</v>
      </c>
      <c r="R65">
        <v>9</v>
      </c>
      <c r="S65" s="60">
        <v>7</v>
      </c>
      <c r="T65">
        <v>8</v>
      </c>
      <c r="U65">
        <v>5</v>
      </c>
      <c r="V65">
        <v>16</v>
      </c>
      <c r="W65" s="60"/>
      <c r="X65">
        <v>5</v>
      </c>
      <c r="Y65" s="8" t="s">
        <v>412</v>
      </c>
      <c r="Z65">
        <v>8</v>
      </c>
      <c r="AA65">
        <v>7</v>
      </c>
      <c r="AB65">
        <v>8</v>
      </c>
      <c r="AC65" s="8" t="s">
        <v>412</v>
      </c>
      <c r="AD65">
        <v>6</v>
      </c>
      <c r="AE65">
        <v>7</v>
      </c>
      <c r="AF65">
        <v>5</v>
      </c>
      <c r="AG65"/>
      <c r="AH65">
        <v>5</v>
      </c>
      <c r="AI65">
        <v>6</v>
      </c>
      <c r="AJ65">
        <v>6</v>
      </c>
      <c r="AK65" s="60">
        <v>5</v>
      </c>
      <c r="AL65">
        <v>9</v>
      </c>
      <c r="AM65">
        <v>4</v>
      </c>
      <c r="AN65">
        <v>8</v>
      </c>
      <c r="AO65">
        <v>11</v>
      </c>
      <c r="AP65">
        <v>41</v>
      </c>
      <c r="AQ65">
        <v>2</v>
      </c>
      <c r="AR65" s="60">
        <v>16</v>
      </c>
      <c r="AS65" s="60">
        <v>4</v>
      </c>
      <c r="AT65" s="8">
        <v>6</v>
      </c>
      <c r="AU65">
        <v>4</v>
      </c>
      <c r="AV65">
        <v>13</v>
      </c>
      <c r="AW65">
        <v>7</v>
      </c>
      <c r="AX65" s="8" t="s">
        <v>412</v>
      </c>
      <c r="AY65" s="8" t="s">
        <v>412</v>
      </c>
      <c r="AZ65">
        <v>4</v>
      </c>
      <c r="BA65">
        <v>6</v>
      </c>
      <c r="BB65"/>
      <c r="BC65">
        <v>16</v>
      </c>
      <c r="BD65" s="86" t="s">
        <v>412</v>
      </c>
      <c r="BE65">
        <v>3</v>
      </c>
      <c r="BF65">
        <v>3</v>
      </c>
      <c r="BG65"/>
      <c r="BH65">
        <v>2</v>
      </c>
      <c r="BI65">
        <v>8</v>
      </c>
      <c r="BJ65">
        <v>6</v>
      </c>
      <c r="BK65"/>
      <c r="BL65"/>
      <c r="BM65">
        <v>2</v>
      </c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>
        <v>1</v>
      </c>
      <c r="CL65"/>
    </row>
    <row r="66" spans="1:96" x14ac:dyDescent="0.35">
      <c r="A66" s="31" t="s">
        <v>531</v>
      </c>
      <c r="B66">
        <v>5</v>
      </c>
      <c r="C66"/>
      <c r="D66">
        <v>7</v>
      </c>
      <c r="E66"/>
      <c r="F66"/>
      <c r="G66"/>
      <c r="H66"/>
      <c r="I66">
        <v>2</v>
      </c>
      <c r="J66">
        <v>2</v>
      </c>
      <c r="K66">
        <v>6</v>
      </c>
      <c r="L66">
        <v>3</v>
      </c>
      <c r="M66" s="1" t="s">
        <v>521</v>
      </c>
      <c r="N66" s="47"/>
      <c r="P66">
        <v>1</v>
      </c>
      <c r="Q66"/>
      <c r="R66">
        <v>5</v>
      </c>
      <c r="S66" s="60"/>
      <c r="T66">
        <v>5</v>
      </c>
      <c r="U66">
        <v>3</v>
      </c>
      <c r="V66">
        <v>6</v>
      </c>
      <c r="W66" s="60"/>
      <c r="X66">
        <v>3</v>
      </c>
      <c r="Y66" s="8" t="s">
        <v>412</v>
      </c>
      <c r="Z66">
        <v>2</v>
      </c>
      <c r="AA66">
        <v>6</v>
      </c>
      <c r="AB66">
        <v>2</v>
      </c>
      <c r="AC66" s="8" t="s">
        <v>412</v>
      </c>
      <c r="AD66">
        <v>3</v>
      </c>
      <c r="AE66">
        <v>3</v>
      </c>
      <c r="AF66"/>
      <c r="AG66"/>
      <c r="AH66">
        <v>2</v>
      </c>
      <c r="AI66">
        <v>3</v>
      </c>
      <c r="AJ66">
        <v>4</v>
      </c>
      <c r="AK66" s="60">
        <v>3</v>
      </c>
      <c r="AL66">
        <v>7</v>
      </c>
      <c r="AM66">
        <v>4</v>
      </c>
      <c r="AN66">
        <v>3</v>
      </c>
      <c r="AO66">
        <v>3</v>
      </c>
      <c r="AP66">
        <v>18</v>
      </c>
      <c r="AQ66"/>
      <c r="AR66" s="60"/>
      <c r="AS66" s="60"/>
      <c r="AU66"/>
      <c r="AV66">
        <v>2</v>
      </c>
      <c r="AW66">
        <v>2</v>
      </c>
      <c r="AX66" s="8" t="s">
        <v>412</v>
      </c>
      <c r="AY66" s="8" t="s">
        <v>412</v>
      </c>
      <c r="AZ66"/>
      <c r="BA66">
        <v>4</v>
      </c>
      <c r="BB66"/>
      <c r="BC66">
        <v>9</v>
      </c>
      <c r="BD66" s="86" t="s">
        <v>412</v>
      </c>
      <c r="BE66">
        <v>2</v>
      </c>
      <c r="BF66">
        <v>2</v>
      </c>
      <c r="BG66"/>
      <c r="BH66"/>
      <c r="BI66">
        <v>2</v>
      </c>
      <c r="BJ66">
        <v>4</v>
      </c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L66"/>
    </row>
    <row r="67" spans="1:96" x14ac:dyDescent="0.35">
      <c r="A67" s="31" t="s">
        <v>532</v>
      </c>
      <c r="B67"/>
      <c r="C67"/>
      <c r="D67">
        <v>1</v>
      </c>
      <c r="E67">
        <v>3</v>
      </c>
      <c r="F67"/>
      <c r="G67">
        <v>12</v>
      </c>
      <c r="H67">
        <v>13</v>
      </c>
      <c r="I67">
        <v>2</v>
      </c>
      <c r="J67"/>
      <c r="K67"/>
      <c r="L67"/>
      <c r="M67" s="1" t="s">
        <v>521</v>
      </c>
      <c r="N67" s="47">
        <v>7</v>
      </c>
      <c r="O67" s="8">
        <v>7</v>
      </c>
      <c r="P67">
        <v>3</v>
      </c>
      <c r="Q67">
        <v>2</v>
      </c>
      <c r="R67"/>
      <c r="S67" s="60">
        <v>4</v>
      </c>
      <c r="T67"/>
      <c r="U67">
        <v>1</v>
      </c>
      <c r="V67">
        <v>3</v>
      </c>
      <c r="W67" s="60"/>
      <c r="X67">
        <v>1</v>
      </c>
      <c r="Y67" s="8" t="s">
        <v>412</v>
      </c>
      <c r="Z67">
        <v>3</v>
      </c>
      <c r="AA67"/>
      <c r="AB67">
        <v>2</v>
      </c>
      <c r="AC67" s="8" t="s">
        <v>412</v>
      </c>
      <c r="AD67"/>
      <c r="AE67">
        <v>1</v>
      </c>
      <c r="AF67">
        <v>4</v>
      </c>
      <c r="AG67"/>
      <c r="AH67">
        <v>3</v>
      </c>
      <c r="AI67"/>
      <c r="AJ67"/>
      <c r="AK67" s="60">
        <v>2</v>
      </c>
      <c r="AL67"/>
      <c r="AM67"/>
      <c r="AN67"/>
      <c r="AO67">
        <v>4</v>
      </c>
      <c r="AP67">
        <v>1</v>
      </c>
      <c r="AQ67">
        <v>2</v>
      </c>
      <c r="AR67" s="60">
        <v>31</v>
      </c>
      <c r="AS67" s="60">
        <v>2</v>
      </c>
      <c r="AT67" s="8">
        <v>7</v>
      </c>
      <c r="AU67">
        <v>2</v>
      </c>
      <c r="AV67">
        <v>3</v>
      </c>
      <c r="AW67">
        <v>2</v>
      </c>
      <c r="AX67" s="8" t="s">
        <v>412</v>
      </c>
      <c r="AY67" s="8" t="s">
        <v>412</v>
      </c>
      <c r="AZ67">
        <v>3</v>
      </c>
      <c r="BA67"/>
      <c r="BB67"/>
      <c r="BC67"/>
      <c r="BD67" s="86" t="s">
        <v>412</v>
      </c>
      <c r="BE67"/>
      <c r="BF67"/>
      <c r="BG67"/>
      <c r="BH67"/>
      <c r="BI67">
        <v>3</v>
      </c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L67"/>
    </row>
    <row r="68" spans="1:96" x14ac:dyDescent="0.35">
      <c r="A68" s="31" t="s">
        <v>533</v>
      </c>
      <c r="B68">
        <v>2</v>
      </c>
      <c r="C68"/>
      <c r="D68">
        <v>2</v>
      </c>
      <c r="E68"/>
      <c r="F68"/>
      <c r="G68"/>
      <c r="H68"/>
      <c r="I68"/>
      <c r="J68"/>
      <c r="K68">
        <v>1</v>
      </c>
      <c r="L68"/>
      <c r="M68" s="1" t="s">
        <v>521</v>
      </c>
      <c r="N68" s="47"/>
      <c r="P68"/>
      <c r="Q68"/>
      <c r="R68"/>
      <c r="S68" s="60"/>
      <c r="T68">
        <v>1</v>
      </c>
      <c r="U68">
        <v>1</v>
      </c>
      <c r="V68"/>
      <c r="W68" s="60"/>
      <c r="X68">
        <v>1</v>
      </c>
      <c r="Y68" s="8" t="s">
        <v>412</v>
      </c>
      <c r="Z68">
        <v>1</v>
      </c>
      <c r="AA68">
        <v>1</v>
      </c>
      <c r="AB68">
        <v>1</v>
      </c>
      <c r="AC68" s="8" t="s">
        <v>412</v>
      </c>
      <c r="AD68"/>
      <c r="AE68">
        <v>1</v>
      </c>
      <c r="AF68"/>
      <c r="AG68"/>
      <c r="AH68"/>
      <c r="AI68"/>
      <c r="AJ68">
        <v>1</v>
      </c>
      <c r="AK68" s="60">
        <v>1</v>
      </c>
      <c r="AL68">
        <v>2</v>
      </c>
      <c r="AM68">
        <v>1</v>
      </c>
      <c r="AN68"/>
      <c r="AO68">
        <v>1</v>
      </c>
      <c r="AP68">
        <v>2</v>
      </c>
      <c r="AQ68"/>
      <c r="AR68" s="60"/>
      <c r="AS68" s="60"/>
      <c r="AU68"/>
      <c r="AV68">
        <v>1</v>
      </c>
      <c r="AW68">
        <v>1</v>
      </c>
      <c r="AX68" s="8" t="s">
        <v>412</v>
      </c>
      <c r="AY68" s="8" t="s">
        <v>412</v>
      </c>
      <c r="AZ68"/>
      <c r="BA68"/>
      <c r="BB68"/>
      <c r="BC68">
        <v>2</v>
      </c>
      <c r="BD68" s="86" t="s">
        <v>412</v>
      </c>
      <c r="BE68"/>
      <c r="BF68"/>
      <c r="BG68"/>
      <c r="BH68"/>
      <c r="BI68">
        <v>1</v>
      </c>
      <c r="BJ68">
        <v>2</v>
      </c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L68"/>
    </row>
    <row r="69" spans="1:96" s="6" customFormat="1" x14ac:dyDescent="0.35">
      <c r="A69" s="7" t="s">
        <v>534</v>
      </c>
      <c r="N69" s="10"/>
      <c r="O69" s="10"/>
      <c r="W69" s="61"/>
      <c r="AT69" s="10"/>
      <c r="CF69" s="4"/>
      <c r="CG69" s="4"/>
      <c r="CH69" s="4"/>
      <c r="CI69" s="4"/>
      <c r="CJ69" s="4"/>
      <c r="CK69" s="4"/>
      <c r="CO69" s="53"/>
      <c r="CP69" s="53"/>
      <c r="CQ69" s="53"/>
      <c r="CR69" s="67"/>
    </row>
    <row r="70" spans="1:96" x14ac:dyDescent="0.35">
      <c r="A70" s="31" t="s">
        <v>535</v>
      </c>
      <c r="B70"/>
      <c r="C70"/>
      <c r="D70">
        <v>1</v>
      </c>
      <c r="E70"/>
      <c r="F70"/>
      <c r="G70"/>
      <c r="H70"/>
      <c r="I70"/>
      <c r="J70"/>
      <c r="K70"/>
      <c r="L70"/>
      <c r="M70"/>
      <c r="P70">
        <v>1</v>
      </c>
      <c r="Q70"/>
      <c r="R70"/>
      <c r="S70"/>
      <c r="T70"/>
      <c r="U70"/>
      <c r="V70"/>
      <c r="W70" s="60"/>
      <c r="X70"/>
      <c r="Y70"/>
      <c r="Z70"/>
      <c r="AA70">
        <v>2</v>
      </c>
      <c r="AB70">
        <v>1</v>
      </c>
      <c r="AC70"/>
      <c r="AD70"/>
      <c r="AE70"/>
      <c r="AF70"/>
      <c r="AG70"/>
      <c r="AH70">
        <v>1</v>
      </c>
      <c r="AI70"/>
      <c r="AJ70"/>
      <c r="AK70"/>
      <c r="AL70"/>
      <c r="AM70"/>
      <c r="AN70"/>
      <c r="AO70"/>
      <c r="AP70"/>
      <c r="AQ70"/>
      <c r="AR70"/>
      <c r="AS70"/>
      <c r="AU70"/>
      <c r="AV70">
        <v>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>
        <v>1</v>
      </c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K70"/>
      <c r="CL70"/>
      <c r="CO70"/>
      <c r="CP70"/>
      <c r="CQ70"/>
      <c r="CR70"/>
    </row>
    <row r="71" spans="1:96" x14ac:dyDescent="0.35">
      <c r="A71" s="31" t="s">
        <v>536</v>
      </c>
      <c r="B71"/>
      <c r="C71"/>
      <c r="D71"/>
      <c r="E71"/>
      <c r="F71"/>
      <c r="G71"/>
      <c r="H71"/>
      <c r="I71"/>
      <c r="J71"/>
      <c r="K71"/>
      <c r="L71"/>
      <c r="M71"/>
      <c r="P71"/>
      <c r="Q71"/>
      <c r="R71"/>
      <c r="S71"/>
      <c r="T71"/>
      <c r="U71"/>
      <c r="V71"/>
      <c r="W71" s="60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 t="s">
        <v>537</v>
      </c>
      <c r="AQ71"/>
      <c r="AR71"/>
      <c r="AS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K71"/>
      <c r="CL71"/>
    </row>
    <row r="72" spans="1:96" x14ac:dyDescent="0.35">
      <c r="A72" s="31"/>
      <c r="B72"/>
      <c r="C72"/>
      <c r="D72"/>
      <c r="E72"/>
      <c r="F72"/>
      <c r="G72"/>
      <c r="H72"/>
      <c r="I72"/>
      <c r="J72"/>
      <c r="K72"/>
      <c r="L72"/>
      <c r="M72"/>
      <c r="P72"/>
      <c r="Q72"/>
      <c r="R72"/>
      <c r="S72"/>
      <c r="T72"/>
      <c r="U72"/>
      <c r="V72"/>
      <c r="W72" s="60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K72"/>
      <c r="CL72"/>
    </row>
    <row r="73" spans="1:96" x14ac:dyDescent="0.35"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O73"/>
      <c r="CP73"/>
      <c r="CQ73"/>
      <c r="CR73"/>
    </row>
    <row r="74" spans="1:96" x14ac:dyDescent="0.35"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O74"/>
      <c r="CP74"/>
      <c r="CQ74"/>
      <c r="CR74"/>
    </row>
    <row r="75" spans="1:96" x14ac:dyDescent="0.35"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O75"/>
      <c r="CP75"/>
      <c r="CQ75"/>
      <c r="CR75"/>
    </row>
    <row r="76" spans="1:96" x14ac:dyDescent="0.35"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O76"/>
      <c r="CP76"/>
      <c r="CQ76"/>
      <c r="CR76"/>
    </row>
    <row r="77" spans="1:96" x14ac:dyDescent="0.35"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O77"/>
      <c r="CP77"/>
      <c r="CQ77"/>
      <c r="CR77"/>
    </row>
    <row r="78" spans="1:96" x14ac:dyDescent="0.35"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O78"/>
      <c r="CP78"/>
      <c r="CQ78"/>
      <c r="CR78"/>
    </row>
    <row r="79" spans="1:96" x14ac:dyDescent="0.35"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O79"/>
      <c r="CP79"/>
      <c r="CQ79"/>
      <c r="CR79"/>
    </row>
    <row r="80" spans="1:96" x14ac:dyDescent="0.35"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O80"/>
      <c r="CP80"/>
      <c r="CQ80"/>
      <c r="CR80"/>
    </row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</sheetData>
  <mergeCells count="1">
    <mergeCell ref="A1:E1"/>
  </mergeCells>
  <phoneticPr fontId="5" type="noConversion"/>
  <pageMargins left="0.70866141732283472" right="0.70866141732283472" top="0.74803149606299213" bottom="0.74803149606299213" header="0.31496062992125984" footer="0.31496062992125984"/>
  <pageSetup paperSize="8" fitToWidth="0" orientation="landscape" r:id="rId1"/>
  <rowBreaks count="1" manualBreakCount="1">
    <brk id="70" max="16383" man="1"/>
  </rowBreaks>
  <colBreaks count="1" manualBreakCount="1">
    <brk id="83" max="98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ee1029-e01b-4ca9-84d2-b118b0e58b9e">
      <Terms xmlns="http://schemas.microsoft.com/office/infopath/2007/PartnerControls"/>
    </lcf76f155ced4ddcb4097134ff3c332f>
    <TaxCatchAll xmlns="59bde3c9-c52e-4134-a963-ce4d49aefe6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1E6F5E617F86488E00911588AFB80B" ma:contentTypeVersion="11" ma:contentTypeDescription="Een nieuw document maken." ma:contentTypeScope="" ma:versionID="372d5160d9cde9ef470883e79f1efdc3">
  <xsd:schema xmlns:xsd="http://www.w3.org/2001/XMLSchema" xmlns:xs="http://www.w3.org/2001/XMLSchema" xmlns:p="http://schemas.microsoft.com/office/2006/metadata/properties" xmlns:ns2="eeee1029-e01b-4ca9-84d2-b118b0e58b9e" xmlns:ns3="59bde3c9-c52e-4134-a963-ce4d49aefe6a" targetNamespace="http://schemas.microsoft.com/office/2006/metadata/properties" ma:root="true" ma:fieldsID="5f1a810ec61d03e97f319d1a2c83f1e7" ns2:_="" ns3:_="">
    <xsd:import namespace="eeee1029-e01b-4ca9-84d2-b118b0e58b9e"/>
    <xsd:import namespace="59bde3c9-c52e-4134-a963-ce4d49aefe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ee1029-e01b-4ca9-84d2-b118b0e58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39b28cd-0b21-46c6-9ca6-2a57476b2c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de3c9-c52e-4134-a963-ce4d49aefe6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ef9154-6906-4867-99f5-ae98e7776241}" ma:internalName="TaxCatchAll" ma:showField="CatchAllData" ma:web="59bde3c9-c52e-4134-a963-ce4d49aef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DA69C0-E23D-4794-8E88-8AFC9588D6B2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eeee1029-e01b-4ca9-84d2-b118b0e58b9e"/>
    <ds:schemaRef ds:uri="59bde3c9-c52e-4134-a963-ce4d49aefe6a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A62351F-6D9C-4F37-BC52-A9C9C3856C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FC8A83-9A77-46CB-B4C4-0D5F1658BF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ee1029-e01b-4ca9-84d2-b118b0e58b9e"/>
    <ds:schemaRef ds:uri="59bde3c9-c52e-4134-a963-ce4d49aef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cdfc4f0-2815-4dce-8bc8-813bb8202a4c}" enabled="0" method="" siteId="{1cdfc4f0-2815-4dce-8bc8-813bb8202a4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Bijlage M</vt:lpstr>
      <vt:lpstr>'Bijlage M'!Afdrukbereik</vt:lpstr>
      <vt:lpstr>'Bijlage M'!Afdruktitels</vt:lpstr>
    </vt:vector>
  </TitlesOfParts>
  <Manager/>
  <Company>Vebego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Jesper Broeks</dc:creator>
  <cp:keywords/>
  <dc:description/>
  <cp:lastModifiedBy>Nicole Maessen</cp:lastModifiedBy>
  <cp:revision/>
  <dcterms:created xsi:type="dcterms:W3CDTF">2024-01-24T14:21:36Z</dcterms:created>
  <dcterms:modified xsi:type="dcterms:W3CDTF">2026-09-17T17:09:39Z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25b71-47c0-435a-9b2e-d0e73d785064_ActionId">
    <vt:lpwstr>a82d5b78-9e2d-4184-9cdc-27a4fe4e1838</vt:lpwstr>
  </property>
  <property fmtid="{D5CDD505-2E9C-101B-9397-08002B2CF9AE}" pid="3" name="MSIP_Label_37825b71-47c0-435a-9b2e-d0e73d785064_Name">
    <vt:lpwstr>Internal</vt:lpwstr>
  </property>
  <property fmtid="{D5CDD505-2E9C-101B-9397-08002B2CF9AE}" pid="4" name="MSIP_Label_37825b71-47c0-435a-9b2e-d0e73d785064_SetDate">
    <vt:lpwstr>2024-12-05T15:18:00Z</vt:lpwstr>
  </property>
  <property fmtid="{D5CDD505-2E9C-101B-9397-08002B2CF9AE}" pid="5" name="MSIP_Label_37825b71-47c0-435a-9b2e-d0e73d785064_SiteId">
    <vt:lpwstr>66f0a000-775c-40de-8eff-942c9ca690c8</vt:lpwstr>
  </property>
  <property fmtid="{D5CDD505-2E9C-101B-9397-08002B2CF9AE}" pid="6" name="MSIP_Label_37825b71-47c0-435a-9b2e-d0e73d785064_Enabled">
    <vt:lpwstr>True</vt:lpwstr>
  </property>
  <property fmtid="{D5CDD505-2E9C-101B-9397-08002B2CF9AE}" pid="7" name="ContentTypeId">
    <vt:lpwstr>0x010100891E6F5E617F86488E00911588AFB80B</vt:lpwstr>
  </property>
  <property fmtid="{D5CDD505-2E9C-101B-9397-08002B2CF9AE}" pid="8" name="MediaServiceImageTags">
    <vt:lpwstr/>
  </property>
  <property fmtid="{D5CDD505-2E9C-101B-9397-08002B2CF9AE}" pid="9" name="MSIP_Label_37825b71-47c0-435a-9b2e-d0e73d785064_Removed">
    <vt:lpwstr>False</vt:lpwstr>
  </property>
  <property fmtid="{D5CDD505-2E9C-101B-9397-08002B2CF9AE}" pid="10" name="MSIP_Label_37825b71-47c0-435a-9b2e-d0e73d785064_Extended_MSFT_Method">
    <vt:lpwstr>Privileged</vt:lpwstr>
  </property>
  <property fmtid="{D5CDD505-2E9C-101B-9397-08002B2CF9AE}" pid="11" name="Sensitivity">
    <vt:lpwstr>Internal</vt:lpwstr>
  </property>
</Properties>
</file>