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vrzw.sharepoint.com/sites/SamenwerkingVrZW-GGD-AanbestedingenGGD-VrZW/Gedeelde documenten/Aanbestedingen GGD-VrZW/Leasefietsen/02. Aanbestedingsdocumenten/"/>
    </mc:Choice>
  </mc:AlternateContent>
  <xr:revisionPtr revIDLastSave="100" documentId="8_{739B84F2-B013-4692-B1C6-CC820AC15235}" xr6:coauthVersionLast="47" xr6:coauthVersionMax="47" xr10:uidLastSave="{E895AED7-E500-4643-9523-E53968FED20D}"/>
  <bookViews>
    <workbookView xWindow="28680" yWindow="-120" windowWidth="29040" windowHeight="15720" xr2:uid="{00000000-000D-0000-FFFF-FFFF00000000}"/>
  </bookViews>
  <sheets>
    <sheet name="Prijzenbla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0" i="1" l="1"/>
  <c r="H10" i="1" s="1"/>
  <c r="I10" i="1" s="1"/>
  <c r="G11" i="1"/>
  <c r="H11" i="1" s="1"/>
  <c r="I11" i="1" s="1"/>
  <c r="G12" i="1"/>
  <c r="H12" i="1" s="1"/>
  <c r="I12" i="1" s="1"/>
  <c r="G9" i="1"/>
  <c r="H9" i="1" l="1"/>
  <c r="I9" i="1" s="1"/>
  <c r="I14" i="1" s="1"/>
</calcChain>
</file>

<file path=xl/sharedStrings.xml><?xml version="1.0" encoding="utf-8"?>
<sst xmlns="http://schemas.openxmlformats.org/spreadsheetml/2006/main" count="38" uniqueCount="38">
  <si>
    <t>Bijlage G – Prijzenblad leasefietsen 2026</t>
  </si>
  <si>
    <t>Inschrijver vult uitsluitend de geel gemarkeerde cellen in. De all-in leasefactor wordt ingevoerd als een gewoon percentagegetal.  Het Prijzenblad berekent automatisch de fictieve maandelijkse leaseprijs, de leaseprijs over 36 maanden en de fictieve inschrijfsom.</t>
  </si>
  <si>
    <t>Naam inschrijver</t>
  </si>
  <si>
    <t>KvK-nummer</t>
  </si>
  <si>
    <t>Fietscategorie</t>
  </si>
  <si>
    <t>Bandbreedte verkoopprijs incl. btw</t>
  </si>
  <si>
    <t>Fictieve verkoopprijs incl. btw</t>
  </si>
  <si>
    <t>Rekenaantal / weging</t>
  </si>
  <si>
    <t>All-in leasefactor per maand (%)</t>
  </si>
  <si>
    <t>maximale leasefactor per maand (%)</t>
  </si>
  <si>
    <t>Fictieve all-in leaseprijs per maand incl. btw</t>
  </si>
  <si>
    <t>Leaseprijs één fiets 36 maanden incl. btw</t>
  </si>
  <si>
    <t>Fictieve inschrijfprijs incl. btw</t>
  </si>
  <si>
    <t>Toelichting (optioneel)</t>
  </si>
  <si>
    <t>Stadsfiets</t>
  </si>
  <si>
    <t>€ 500 – € 3.000</t>
  </si>
  <si>
    <t>Race / ATB</t>
  </si>
  <si>
    <t>€ 750 – € 6.500</t>
  </si>
  <si>
    <t>Elektrische fiets</t>
  </si>
  <si>
    <t>€ 1.500 – € 6.500</t>
  </si>
  <si>
    <t>Elektrische bakfiets / hoog segment</t>
  </si>
  <si>
    <t>€ 2.500 – € 8.000</t>
  </si>
  <si>
    <t>Totale fictieve inschrijfsom incl. btw</t>
  </si>
  <si>
    <t>Uitgangspunten</t>
  </si>
  <si>
    <t>1. Voor alle categorieën geldt een individuele leaseperiode van 36 maanden.</t>
  </si>
  <si>
    <t>2. Inschrijver vult de all-in leasefactor als percentage in, bijvoorbeeld 3,40%.</t>
  </si>
  <si>
    <t>3. De aangeboden all-in leasefactor mag per fietscategorie niet hoger zijn dan het in het Prijzenblad opgenomen maximumpercentage. Indien de aangeboden leasefactor voor één of meer fietscategorieën het betreffende maximumpercentage overschrijdt, is de inschrijving ongeldig.</t>
  </si>
  <si>
    <t>4. Onder verkoopprijs wordt verstaan de daadwerkelijk met de fietsdealer overeengekomen verkoopprijs van de leasefiets inclusief btw, na toepassing van eventuele onvoorwaardelijke kortingen. Accessoires die volgens de leasefietsregeling niet mogen worden meegeleased, blijven buiten de verkoopprijs.</t>
  </si>
  <si>
    <t>5. De fictieve verkoopprijzen en rekenaantallen worden uitsluitend gebruikt voor een objectieve en gelijke prijsbeoordeling. Hieraan kunnen geen afname- of omzetrechten worden ontleend.</t>
  </si>
  <si>
    <t>6. De fictieve maandelijkse leaseprijs wordt berekend als: fictieve verkoopprijs inclusief btw × aangeboden all-in leasefactor.</t>
  </si>
  <si>
    <t>7. De fictieve inschrijfprijs per categorie wordt berekend als: fictieve maandelijkse leaseprijs × 36 maanden × rekenaantal.</t>
  </si>
  <si>
    <t>8. Tijdens de uitvoering wordt de maandelijkse leasetermijn berekend als: daadwerkelijke verkoopprijs inclusief btw × gegunde all-in leasefactor.</t>
  </si>
  <si>
    <t>9. De all-in leasefactor omvat alle kosten die noodzakelijk zijn voor uitvoering van de opdracht, waaronder voor zover van toepassing financiering/afschrijving, rente, levering, verzekering, onderhoud, reparatie, schade- en diefstalafhandeling, pechhulp, vervangende fiets, transport, portal, administratie, facturatie, rapportage, klantenservice, personeel, overhead, winst en risico.</t>
  </si>
  <si>
    <t>10. Een fiets met een verkoopprijs buiten de voor de betreffende fietscategorie opgenomen bandbreedte maakt in beginsel geen onderdeel uit van de leasefietsregeling.</t>
  </si>
  <si>
    <t>11. De aangeboden leasefactoren gelden voor zowel VrZW als GGDZW.</t>
  </si>
  <si>
    <t>12. Voor de prijsbeoordeling geldt: score prijs = (laagste geldige totale fictieve inschrijfsom / totale fictieve inschrijfsom inschrijver) × 40 punten.</t>
  </si>
  <si>
    <t>13. De maandelijkse leasetermijn van een eenmaal aangegane individuele leaseovereenkomst staat gedurende de volledige leaseperiode van 36 maanden vast en wordt niet geïndexeerd. Indexering van de leasefactor is uitsluitend mogelijk voor nieuw aan te gaan individuele leaseovereenkomsten overeenkomstig de Raamovereenkomst.</t>
  </si>
  <si>
    <t>14. Negatieve leasefactoren zijn niet toegestaan. Een leasefactor van 0% is niet toegestaan.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</si>
</sst>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00"/>
  </numFmts>
  <fonts count="7">
    <font>
      <sz val="11"/>
      <name val="Carlito"/>
    </font>
    <font>
      <sz val="11"/>
      <name val="Carlito"/>
    </font>
    <font>
      <sz val="10"/>
      <name val="Tahoma"/>
      <family val="2"/>
    </font>
    <font>
      <b/>
      <sz val="10"/>
      <color rgb="FFFFFFFF"/>
      <name val="Tahoma"/>
      <family val="2"/>
    </font>
    <font>
      <b/>
      <sz val="10"/>
      <name val="Tahoma"/>
      <family val="2"/>
    </font>
    <font>
      <b/>
      <sz val="11"/>
      <color rgb="FFFFFFFF"/>
      <name val="Carlito"/>
    </font>
    <font>
      <b/>
      <sz val="11"/>
      <name val="Carlito"/>
    </font>
  </fonts>
  <fills count="10">
    <fill>
      <patternFill patternType="none"/>
    </fill>
    <fill>
      <patternFill patternType="gray125"/>
    </fill>
    <fill>
      <patternFill patternType="solid">
        <fgColor theme="1"/>
      </patternFill>
    </fill>
    <fill>
      <patternFill patternType="solid">
        <fgColor theme="2" tint="-9.9978637043366805E-2"/>
        <bgColor indexed="65"/>
      </patternFill>
    </fill>
    <fill>
      <patternFill patternType="solid">
        <fgColor rgb="FF000000"/>
      </patternFill>
    </fill>
    <fill>
      <patternFill patternType="solid">
        <fgColor rgb="FFFFFFFF"/>
      </patternFill>
    </fill>
    <fill>
      <patternFill patternType="solid">
        <fgColor rgb="FFFFF2CC"/>
      </patternFill>
    </fill>
    <fill>
      <patternFill patternType="solid">
        <fgColor rgb="FFE7E6E6"/>
      </patternFill>
    </fill>
    <fill>
      <patternFill patternType="solid">
        <fgColor rgb="FFD9D9D9"/>
      </patternFill>
    </fill>
    <fill>
      <patternFill patternType="solid">
        <fgColor rgb="FFFFFF00"/>
        <bgColor indexed="64"/>
      </patternFill>
    </fill>
  </fills>
  <borders count="9">
    <border>
      <left/>
      <right/>
      <top/>
      <bottom/>
      <diagonal/>
    </border>
    <border>
      <left/>
      <right/>
      <top style="thin">
        <color rgb="FF000000"/>
      </top>
      <bottom style="double">
        <color rgb="FF000000"/>
      </bottom>
      <diagonal/>
    </border>
    <border>
      <left style="thin">
        <color rgb="FFBFBFBF"/>
      </left>
      <right/>
      <top style="thin">
        <color rgb="FFBFBFBF"/>
      </top>
      <bottom/>
      <diagonal/>
    </border>
    <border>
      <left/>
      <right/>
      <top style="thin">
        <color rgb="FFBFBFBF"/>
      </top>
      <bottom/>
      <diagonal/>
    </border>
    <border>
      <left/>
      <right style="thin">
        <color rgb="FFBFBFBF"/>
      </right>
      <top style="thin">
        <color rgb="FFBFBFBF"/>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1" fillId="0" borderId="0"/>
  </cellStyleXfs>
  <cellXfs count="42">
    <xf numFmtId="0" fontId="0" fillId="0" borderId="0" xfId="0"/>
    <xf numFmtId="0" fontId="2" fillId="0" borderId="0" xfId="1" applyFont="1" applyAlignment="1">
      <alignment wrapText="1"/>
    </xf>
    <xf numFmtId="0" fontId="2" fillId="0" borderId="0" xfId="0" applyFont="1"/>
    <xf numFmtId="164" fontId="2" fillId="0" borderId="0" xfId="1" applyNumberFormat="1" applyFont="1" applyAlignment="1">
      <alignment wrapText="1"/>
    </xf>
    <xf numFmtId="164" fontId="0" fillId="0" borderId="0" xfId="0" applyNumberFormat="1" applyAlignment="1">
      <alignment wrapText="1"/>
    </xf>
    <xf numFmtId="0" fontId="0" fillId="0" borderId="0" xfId="0" applyAlignment="1">
      <alignment wrapText="1"/>
    </xf>
    <xf numFmtId="0" fontId="0" fillId="0" borderId="5" xfId="0" applyBorder="1"/>
    <xf numFmtId="164" fontId="0" fillId="0" borderId="5" xfId="0" applyNumberFormat="1" applyBorder="1" applyAlignment="1">
      <alignment wrapText="1"/>
    </xf>
    <xf numFmtId="0" fontId="0" fillId="0" borderId="5" xfId="0" applyBorder="1" applyAlignment="1">
      <alignment wrapText="1"/>
    </xf>
    <xf numFmtId="0" fontId="3"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0" xfId="0" applyFont="1" applyFill="1" applyAlignment="1">
      <alignment horizontal="center" vertical="center" wrapText="1"/>
    </xf>
    <xf numFmtId="0" fontId="2" fillId="5" borderId="6" xfId="0" applyFont="1" applyFill="1" applyBorder="1" applyAlignment="1">
      <alignment wrapText="1"/>
    </xf>
    <xf numFmtId="164" fontId="2" fillId="5" borderId="6" xfId="0" applyNumberFormat="1" applyFont="1" applyFill="1" applyBorder="1" applyAlignment="1">
      <alignment horizontal="right" wrapText="1"/>
    </xf>
    <xf numFmtId="164" fontId="0" fillId="7" borderId="6" xfId="0" applyNumberFormat="1" applyFill="1" applyBorder="1" applyAlignment="1">
      <alignment wrapText="1"/>
    </xf>
    <xf numFmtId="1" fontId="0" fillId="5" borderId="6" xfId="0" applyNumberFormat="1" applyFill="1" applyBorder="1" applyAlignment="1">
      <alignment wrapText="1"/>
    </xf>
    <xf numFmtId="164" fontId="4" fillId="7" borderId="6" xfId="0" applyNumberFormat="1" applyFont="1" applyFill="1" applyBorder="1" applyAlignment="1">
      <alignment horizontal="right" wrapText="1"/>
    </xf>
    <xf numFmtId="164" fontId="6" fillId="7" borderId="6" xfId="0" applyNumberFormat="1" applyFont="1" applyFill="1" applyBorder="1" applyAlignment="1">
      <alignment wrapText="1"/>
    </xf>
    <xf numFmtId="0" fontId="4" fillId="8" borderId="1" xfId="0" applyFont="1" applyFill="1" applyBorder="1" applyAlignment="1">
      <alignment wrapText="1"/>
    </xf>
    <xf numFmtId="164" fontId="4" fillId="8" borderId="1" xfId="0" applyNumberFormat="1" applyFont="1" applyFill="1" applyBorder="1" applyAlignment="1">
      <alignment wrapText="1"/>
    </xf>
    <xf numFmtId="164" fontId="6" fillId="8" borderId="1" xfId="0" applyNumberFormat="1" applyFont="1" applyFill="1" applyBorder="1" applyAlignment="1">
      <alignment wrapText="1"/>
    </xf>
    <xf numFmtId="0" fontId="2" fillId="0" borderId="7" xfId="1" applyFont="1" applyBorder="1" applyAlignment="1">
      <alignment wrapText="1"/>
    </xf>
    <xf numFmtId="164" fontId="2" fillId="0" borderId="7" xfId="1" applyNumberFormat="1" applyFont="1" applyBorder="1" applyAlignment="1">
      <alignment horizontal="right" wrapText="1"/>
    </xf>
    <xf numFmtId="164" fontId="0" fillId="0" borderId="7" xfId="0" applyNumberFormat="1" applyBorder="1" applyAlignment="1">
      <alignment wrapText="1"/>
    </xf>
    <xf numFmtId="0" fontId="2" fillId="0" borderId="8" xfId="0" applyFont="1" applyBorder="1" applyAlignment="1">
      <alignment wrapText="1"/>
    </xf>
    <xf numFmtId="164" fontId="2" fillId="0" borderId="8" xfId="0" applyNumberFormat="1" applyFont="1" applyBorder="1" applyAlignment="1">
      <alignment horizontal="right" wrapText="1"/>
    </xf>
    <xf numFmtId="164" fontId="0" fillId="0" borderId="8" xfId="0" applyNumberFormat="1" applyBorder="1" applyAlignment="1">
      <alignment wrapText="1"/>
    </xf>
    <xf numFmtId="0" fontId="6" fillId="0" borderId="0" xfId="0" applyFont="1"/>
    <xf numFmtId="0" fontId="0" fillId="6" borderId="6" xfId="0" applyFill="1" applyBorder="1" applyAlignment="1" applyProtection="1">
      <alignment wrapText="1"/>
      <protection locked="0"/>
    </xf>
    <xf numFmtId="10" fontId="6" fillId="7" borderId="6" xfId="0" applyNumberFormat="1" applyFont="1" applyFill="1" applyBorder="1" applyAlignment="1">
      <alignment wrapText="1"/>
    </xf>
    <xf numFmtId="10" fontId="0" fillId="6" borderId="6" xfId="0" applyNumberFormat="1" applyFill="1" applyBorder="1" applyAlignment="1" applyProtection="1">
      <alignment wrapText="1"/>
      <protection locked="0"/>
    </xf>
    <xf numFmtId="0" fontId="2" fillId="0" borderId="0" xfId="0" applyFont="1" applyAlignment="1">
      <alignment horizontal="left" vertical="top" wrapText="1"/>
    </xf>
    <xf numFmtId="0" fontId="0" fillId="0" borderId="0" xfId="0" applyAlignment="1">
      <alignment vertical="top" wrapText="1"/>
    </xf>
    <xf numFmtId="0" fontId="3" fillId="2" borderId="0" xfId="1" applyFont="1" applyFill="1" applyAlignment="1">
      <alignment horizontal="center" vertical="center"/>
    </xf>
    <xf numFmtId="0" fontId="2" fillId="3" borderId="0" xfId="1" applyFont="1" applyFill="1" applyAlignment="1">
      <alignment horizontal="left" wrapText="1"/>
    </xf>
    <xf numFmtId="0" fontId="2" fillId="0" borderId="0" xfId="0" applyFont="1" applyAlignment="1">
      <alignment horizontal="left"/>
    </xf>
    <xf numFmtId="0" fontId="2" fillId="6" borderId="0" xfId="1" applyFont="1" applyFill="1" applyAlignment="1" applyProtection="1">
      <alignment horizontal="center"/>
      <protection locked="0"/>
    </xf>
    <xf numFmtId="0" fontId="2" fillId="0" borderId="0" xfId="0" applyFont="1" applyAlignment="1">
      <alignment vertical="top" wrapText="1"/>
    </xf>
    <xf numFmtId="0" fontId="2" fillId="9" borderId="0" xfId="0" applyFont="1" applyFill="1" applyAlignment="1">
      <alignment horizontal="left" vertical="top" wrapText="1"/>
    </xf>
    <xf numFmtId="0" fontId="0" fillId="9" borderId="0" xfId="0" applyFill="1" applyAlignment="1">
      <alignment vertical="top" wrapText="1"/>
    </xf>
  </cellXfs>
  <cellStyles count="2">
    <cellStyle name="Normal" xfId="1" xr:uid="{00000000-0005-0000-0000-000000000000}"/>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3"/>
  <sheetViews>
    <sheetView tabSelected="1" workbookViewId="0">
      <selection activeCell="J9" activeCellId="2" sqref="B5:D6 E9:E12 J9:J12"/>
    </sheetView>
  </sheetViews>
  <sheetFormatPr defaultRowHeight="14.25"/>
  <cols>
    <col min="1" max="1" width="34" style="2" customWidth="1"/>
    <col min="2" max="2" width="24" customWidth="1"/>
    <col min="3" max="3" width="20" customWidth="1"/>
    <col min="4" max="4" width="15" style="2" customWidth="1"/>
    <col min="5" max="6" width="18" style="2" customWidth="1"/>
    <col min="7" max="8" width="24" style="2" customWidth="1"/>
    <col min="9" max="9" width="22" customWidth="1"/>
    <col min="10" max="10" width="24" customWidth="1"/>
    <col min="11" max="16384" width="9" style="2"/>
  </cols>
  <sheetData>
    <row r="1" spans="1:10" ht="20.85" customHeight="1">
      <c r="A1" s="35" t="s">
        <v>0</v>
      </c>
      <c r="B1" s="35"/>
      <c r="C1" s="35"/>
      <c r="D1" s="35"/>
      <c r="E1" s="35"/>
      <c r="F1" s="35"/>
      <c r="G1" s="35"/>
      <c r="H1" s="35"/>
    </row>
    <row r="3" spans="1:10" ht="12.75" customHeight="1">
      <c r="A3" s="36" t="s">
        <v>1</v>
      </c>
      <c r="B3" s="36"/>
      <c r="C3" s="36"/>
      <c r="D3" s="36"/>
      <c r="E3" s="36"/>
      <c r="F3" s="36"/>
      <c r="G3" s="36"/>
      <c r="H3" s="36"/>
    </row>
    <row r="5" spans="1:10">
      <c r="A5" s="2" t="s">
        <v>2</v>
      </c>
      <c r="B5" s="38"/>
      <c r="C5" s="38"/>
      <c r="D5" s="38"/>
    </row>
    <row r="6" spans="1:10">
      <c r="A6" s="2" t="s">
        <v>3</v>
      </c>
      <c r="B6" s="38"/>
      <c r="C6" s="38"/>
      <c r="D6" s="38"/>
    </row>
    <row r="8" spans="1:10" ht="45" customHeight="1">
      <c r="A8" s="9" t="s">
        <v>4</v>
      </c>
      <c r="B8" s="10" t="s">
        <v>5</v>
      </c>
      <c r="C8" s="10" t="s">
        <v>6</v>
      </c>
      <c r="D8" s="10" t="s">
        <v>7</v>
      </c>
      <c r="E8" s="11" t="s">
        <v>8</v>
      </c>
      <c r="F8" s="11" t="s">
        <v>9</v>
      </c>
      <c r="G8" s="12" t="s">
        <v>10</v>
      </c>
      <c r="H8" s="13" t="s">
        <v>11</v>
      </c>
      <c r="I8" s="13" t="s">
        <v>12</v>
      </c>
      <c r="J8" s="13" t="s">
        <v>13</v>
      </c>
    </row>
    <row r="9" spans="1:10" ht="15">
      <c r="A9" s="14" t="s">
        <v>14</v>
      </c>
      <c r="B9" s="15" t="s">
        <v>15</v>
      </c>
      <c r="C9" s="15">
        <v>1200</v>
      </c>
      <c r="D9" s="17">
        <v>3</v>
      </c>
      <c r="E9" s="32"/>
      <c r="F9" s="31">
        <v>0.08</v>
      </c>
      <c r="G9" s="16">
        <f>C9*E9</f>
        <v>0</v>
      </c>
      <c r="H9" s="16">
        <f>G9*36</f>
        <v>0</v>
      </c>
      <c r="I9" s="16">
        <f>H9*D9</f>
        <v>0</v>
      </c>
      <c r="J9" s="30"/>
    </row>
    <row r="10" spans="1:10" ht="15">
      <c r="A10" s="14" t="s">
        <v>16</v>
      </c>
      <c r="B10" s="15" t="s">
        <v>17</v>
      </c>
      <c r="C10" s="15">
        <v>2500</v>
      </c>
      <c r="D10" s="17">
        <v>7</v>
      </c>
      <c r="E10" s="32"/>
      <c r="F10" s="31">
        <v>5.5E-2</v>
      </c>
      <c r="G10" s="16">
        <f t="shared" ref="G10:G12" si="0">C10*E10</f>
        <v>0</v>
      </c>
      <c r="H10" s="16">
        <f>G10*36</f>
        <v>0</v>
      </c>
      <c r="I10" s="16">
        <f>H10*D10</f>
        <v>0</v>
      </c>
      <c r="J10" s="30"/>
    </row>
    <row r="11" spans="1:10" ht="15">
      <c r="A11" s="14" t="s">
        <v>18</v>
      </c>
      <c r="B11" s="15" t="s">
        <v>19</v>
      </c>
      <c r="C11" s="15">
        <v>3500</v>
      </c>
      <c r="D11" s="17">
        <v>53</v>
      </c>
      <c r="E11" s="32"/>
      <c r="F11" s="31">
        <v>5.5E-2</v>
      </c>
      <c r="G11" s="16">
        <f t="shared" si="0"/>
        <v>0</v>
      </c>
      <c r="H11" s="16">
        <f>G11*36</f>
        <v>0</v>
      </c>
      <c r="I11" s="16">
        <f>H11*D11</f>
        <v>0</v>
      </c>
      <c r="J11" s="30"/>
    </row>
    <row r="12" spans="1:10" ht="15">
      <c r="A12" s="14" t="s">
        <v>20</v>
      </c>
      <c r="B12" s="15" t="s">
        <v>21</v>
      </c>
      <c r="C12" s="15">
        <v>6500</v>
      </c>
      <c r="D12" s="17">
        <v>4</v>
      </c>
      <c r="E12" s="32"/>
      <c r="F12" s="31">
        <v>0.04</v>
      </c>
      <c r="G12" s="16">
        <f t="shared" si="0"/>
        <v>0</v>
      </c>
      <c r="H12" s="16">
        <f>G12*36</f>
        <v>0</v>
      </c>
      <c r="I12" s="16">
        <f>H12*D12</f>
        <v>0</v>
      </c>
      <c r="J12" s="30"/>
    </row>
    <row r="13" spans="1:10">
      <c r="A13" s="26"/>
      <c r="B13" s="27"/>
      <c r="C13" s="27"/>
      <c r="D13" s="28"/>
      <c r="E13" s="28"/>
      <c r="F13" s="28"/>
      <c r="G13" s="28"/>
      <c r="H13" s="7"/>
      <c r="I13" s="7"/>
      <c r="J13" s="8"/>
    </row>
    <row r="14" spans="1:10" ht="15">
      <c r="A14" s="29" t="s">
        <v>22</v>
      </c>
      <c r="B14" s="18"/>
      <c r="C14" s="18"/>
      <c r="D14" s="19"/>
      <c r="E14" s="19"/>
      <c r="F14" s="19"/>
      <c r="G14" s="19"/>
      <c r="H14" s="19"/>
      <c r="I14" s="19">
        <f>I9+I10+I11+I12</f>
        <v>0</v>
      </c>
      <c r="J14" s="19"/>
    </row>
    <row r="15" spans="1:10">
      <c r="A15" s="23"/>
      <c r="B15" s="24"/>
      <c r="C15" s="24"/>
      <c r="D15" s="25"/>
      <c r="E15" s="25"/>
      <c r="F15" s="25"/>
      <c r="G15" s="25"/>
      <c r="H15" s="8"/>
      <c r="I15" s="6"/>
      <c r="J15" s="6"/>
    </row>
    <row r="16" spans="1:10">
      <c r="A16" s="1"/>
      <c r="B16" s="1"/>
      <c r="C16" s="1"/>
      <c r="D16" s="3"/>
      <c r="E16" s="4"/>
      <c r="F16" s="4"/>
      <c r="G16" s="5"/>
      <c r="H16" s="5"/>
    </row>
    <row r="17" spans="1:10" ht="15.75" thickBot="1">
      <c r="A17" s="20" t="s">
        <v>23</v>
      </c>
      <c r="B17" s="20"/>
      <c r="C17" s="20"/>
      <c r="D17" s="21"/>
      <c r="E17" s="22"/>
      <c r="F17" s="22"/>
      <c r="G17" s="22"/>
      <c r="H17" s="22"/>
      <c r="I17" s="22"/>
      <c r="J17" s="22"/>
    </row>
    <row r="18" spans="1:10" ht="15" thickTop="1">
      <c r="A18" s="39" t="s">
        <v>24</v>
      </c>
      <c r="B18" s="39"/>
      <c r="C18" s="39"/>
      <c r="D18" s="39"/>
      <c r="E18" s="39"/>
      <c r="F18" s="39"/>
      <c r="G18" s="39"/>
      <c r="H18" s="34"/>
      <c r="I18" s="34"/>
      <c r="J18" s="34"/>
    </row>
    <row r="19" spans="1:10">
      <c r="A19" s="39" t="s">
        <v>25</v>
      </c>
      <c r="B19" s="39"/>
      <c r="C19" s="39"/>
      <c r="D19" s="39"/>
      <c r="E19" s="39"/>
      <c r="F19" s="39"/>
      <c r="G19" s="39"/>
      <c r="H19" s="34"/>
      <c r="I19" s="34"/>
      <c r="J19" s="34"/>
    </row>
    <row r="20" spans="1:10" ht="14.25" customHeight="1">
      <c r="A20" s="33" t="s">
        <v>26</v>
      </c>
      <c r="B20" s="33"/>
      <c r="C20" s="33"/>
      <c r="D20" s="33"/>
      <c r="E20" s="33"/>
      <c r="F20" s="33"/>
      <c r="G20" s="33"/>
      <c r="H20" s="33"/>
      <c r="I20" s="33"/>
      <c r="J20" s="33"/>
    </row>
    <row r="21" spans="1:10">
      <c r="A21" s="39" t="s">
        <v>27</v>
      </c>
      <c r="B21" s="39"/>
      <c r="C21" s="39"/>
      <c r="D21" s="39"/>
      <c r="E21" s="39"/>
      <c r="F21" s="39"/>
      <c r="G21" s="39"/>
      <c r="H21" s="34"/>
      <c r="I21" s="34"/>
      <c r="J21" s="34"/>
    </row>
    <row r="22" spans="1:10">
      <c r="A22" s="33" t="s">
        <v>28</v>
      </c>
      <c r="B22" s="33"/>
      <c r="C22" s="33"/>
      <c r="D22" s="33"/>
      <c r="E22" s="33"/>
      <c r="F22" s="33"/>
      <c r="G22" s="33"/>
      <c r="H22" s="34"/>
      <c r="I22" s="34"/>
      <c r="J22" s="34"/>
    </row>
    <row r="23" spans="1:10">
      <c r="A23" s="33" t="s">
        <v>29</v>
      </c>
      <c r="B23" s="33"/>
      <c r="C23" s="33"/>
      <c r="D23" s="33"/>
      <c r="E23" s="33"/>
      <c r="F23" s="33"/>
      <c r="G23" s="33"/>
      <c r="H23" s="34"/>
      <c r="I23" s="34"/>
      <c r="J23" s="34"/>
    </row>
    <row r="24" spans="1:10">
      <c r="A24" s="33" t="s">
        <v>30</v>
      </c>
      <c r="B24" s="33"/>
      <c r="C24" s="33"/>
      <c r="D24" s="33"/>
      <c r="E24" s="33"/>
      <c r="F24" s="33"/>
      <c r="G24" s="33"/>
      <c r="H24" s="34"/>
      <c r="I24" s="34"/>
      <c r="J24" s="34"/>
    </row>
    <row r="25" spans="1:10">
      <c r="A25" s="33" t="s">
        <v>31</v>
      </c>
      <c r="B25" s="33"/>
      <c r="C25" s="33"/>
      <c r="D25" s="33"/>
      <c r="E25" s="33"/>
      <c r="F25" s="33"/>
      <c r="G25" s="33"/>
      <c r="H25" s="34"/>
      <c r="I25" s="34"/>
      <c r="J25" s="34"/>
    </row>
    <row r="26" spans="1:10" ht="32.25" customHeight="1">
      <c r="A26" s="33" t="s">
        <v>32</v>
      </c>
      <c r="B26" s="33"/>
      <c r="C26" s="33"/>
      <c r="D26" s="33"/>
      <c r="E26" s="33"/>
      <c r="F26" s="33"/>
      <c r="G26" s="33"/>
      <c r="H26" s="34"/>
      <c r="I26" s="34"/>
      <c r="J26" s="34"/>
    </row>
    <row r="27" spans="1:10">
      <c r="A27" s="40" t="s">
        <v>33</v>
      </c>
      <c r="B27" s="40"/>
      <c r="C27" s="40"/>
      <c r="D27" s="40"/>
      <c r="E27" s="40"/>
      <c r="F27" s="40"/>
      <c r="G27" s="40"/>
      <c r="H27" s="41"/>
      <c r="I27" s="41"/>
      <c r="J27" s="41"/>
    </row>
    <row r="28" spans="1:10">
      <c r="A28" s="33" t="s">
        <v>34</v>
      </c>
      <c r="B28" s="33"/>
      <c r="C28" s="33"/>
      <c r="D28" s="33"/>
      <c r="E28" s="33"/>
      <c r="F28" s="33"/>
      <c r="G28" s="33"/>
      <c r="H28" s="34"/>
      <c r="I28" s="34"/>
      <c r="J28" s="34"/>
    </row>
    <row r="29" spans="1:10">
      <c r="A29" s="33" t="s">
        <v>35</v>
      </c>
      <c r="B29" s="33"/>
      <c r="C29" s="33"/>
      <c r="D29" s="33"/>
      <c r="E29" s="33"/>
      <c r="F29" s="33"/>
      <c r="G29" s="33"/>
      <c r="H29" s="34"/>
      <c r="I29" s="34"/>
      <c r="J29" s="34"/>
    </row>
    <row r="30" spans="1:10" ht="28.5" customHeight="1">
      <c r="A30" s="33" t="s">
        <v>36</v>
      </c>
      <c r="B30" s="33"/>
      <c r="C30" s="33"/>
      <c r="D30" s="33"/>
      <c r="E30" s="33"/>
      <c r="F30" s="33"/>
      <c r="G30" s="33"/>
      <c r="H30" s="34"/>
      <c r="I30" s="34"/>
      <c r="J30" s="34"/>
    </row>
    <row r="31" spans="1:10">
      <c r="A31" s="33" t="s">
        <v>37</v>
      </c>
      <c r="B31" s="33"/>
      <c r="C31" s="33"/>
      <c r="D31" s="33"/>
      <c r="E31" s="33"/>
      <c r="F31" s="33"/>
      <c r="G31" s="33"/>
      <c r="H31" s="34"/>
      <c r="I31" s="34"/>
      <c r="J31" s="34"/>
    </row>
    <row r="32" spans="1:10">
      <c r="A32" s="37"/>
      <c r="B32" s="37"/>
      <c r="C32" s="37"/>
      <c r="D32" s="37"/>
      <c r="E32" s="37"/>
      <c r="F32" s="37"/>
      <c r="G32" s="37"/>
    </row>
    <row r="33" spans="1:7" ht="30.75" customHeight="1">
      <c r="A33" s="33"/>
      <c r="B33" s="33"/>
      <c r="C33" s="33"/>
      <c r="D33" s="33"/>
      <c r="E33" s="33"/>
      <c r="F33" s="33"/>
      <c r="G33" s="33"/>
    </row>
  </sheetData>
  <sheetProtection algorithmName="SHA-512" hashValue="yeWjlaimkfh6qLmldaZSqI5Lnr54l8prGAtHunW1kx71DT1U5RilGZpsy3DyIGHwTQXi/VX0h30K3GPmSFqKLg==" saltValue="diITz4QPbLZLk5Xml1BHTg==" spinCount="100000" sheet="1" selectLockedCells="1"/>
  <mergeCells count="20">
    <mergeCell ref="A32:G32"/>
    <mergeCell ref="A33:G33"/>
    <mergeCell ref="B5:D5"/>
    <mergeCell ref="B6:D6"/>
    <mergeCell ref="A18:J18"/>
    <mergeCell ref="A19:J19"/>
    <mergeCell ref="A21:J21"/>
    <mergeCell ref="A22:J22"/>
    <mergeCell ref="A23:J23"/>
    <mergeCell ref="A24:J24"/>
    <mergeCell ref="A25:J25"/>
    <mergeCell ref="A26:J26"/>
    <mergeCell ref="A27:J27"/>
    <mergeCell ref="A28:J28"/>
    <mergeCell ref="A29:J29"/>
    <mergeCell ref="A30:J30"/>
    <mergeCell ref="A20:J20"/>
    <mergeCell ref="A31:J31"/>
    <mergeCell ref="A1:H1"/>
    <mergeCell ref="A3:H3"/>
  </mergeCells>
  <dataValidations count="1">
    <dataValidation type="decimal" sqref="E9:F15" xr:uid="{00000000-0002-0000-0000-000000000000}">
      <formula1>0</formula1>
      <formula2>1</formula2>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856EDB8D298A84B81D6746BFC25AE62" ma:contentTypeVersion="10" ma:contentTypeDescription="Een nieuw document maken." ma:contentTypeScope="" ma:versionID="45a33cbfa43ec979af02cf0bd93ef576">
  <xsd:schema xmlns:xsd="http://www.w3.org/2001/XMLSchema" xmlns:xs="http://www.w3.org/2001/XMLSchema" xmlns:p="http://schemas.microsoft.com/office/2006/metadata/properties" xmlns:ns2="20db4626-f8e7-41fe-8e9c-f4111a6fa561" targetNamespace="http://schemas.microsoft.com/office/2006/metadata/properties" ma:root="true" ma:fieldsID="f642c0d42bb2b3bb11e533b2ebb438e6" ns2:_="">
    <xsd:import namespace="20db4626-f8e7-41fe-8e9c-f4111a6fa56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db4626-f8e7-41fe-8e9c-f4111a6fa56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8a07bd16-b9b6-4854-be03-36f3fdd17d0f"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0db4626-f8e7-41fe-8e9c-f4111a6fa56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F0EA337-802D-4B20-A946-1B853E6A45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db4626-f8e7-41fe-8e9c-f4111a6fa5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CCFF85B-9CC8-4B5D-9F77-E0EBC50AE383}">
  <ds:schemaRefs>
    <ds:schemaRef ds:uri="http://schemas.microsoft.com/sharepoint/v3/contenttype/forms"/>
  </ds:schemaRefs>
</ds:datastoreItem>
</file>

<file path=customXml/itemProps3.xml><?xml version="1.0" encoding="utf-8"?>
<ds:datastoreItem xmlns:ds="http://schemas.openxmlformats.org/officeDocument/2006/customXml" ds:itemID="{DEE430F2-D085-4A9E-8521-076A7F395778}">
  <ds:schemaRefs>
    <ds:schemaRef ds:uri="http://schemas.microsoft.com/office/2006/metadata/properties"/>
    <ds:schemaRef ds:uri="http://schemas.microsoft.com/office/infopath/2007/PartnerControls"/>
    <ds:schemaRef ds:uri="20db4626-f8e7-41fe-8e9c-f4111a6fa56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Benkhlafa, Halima</dc:creator>
  <cp:keywords/>
  <dc:description/>
  <cp:lastModifiedBy>Benkhlafa, Halima</cp:lastModifiedBy>
  <cp:revision/>
  <dcterms:created xsi:type="dcterms:W3CDTF">2026-09-16T08:59:33Z</dcterms:created>
  <dcterms:modified xsi:type="dcterms:W3CDTF">2026-09-17T11:48:35Z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0x0101005856EDB8D298A84B81D6746BFC25AE62</vt:lpwstr>
  </property>
  <property fmtid="{D5CDD505-2E9C-101B-9397-08002B2CF9AE}" pid="3" name="MediaServiceImageTags">
    <vt:lpwstr/>
  </property>
</Properties>
</file>