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vb939.sharepoint.com/teams/TeamInkoopGVB/Gedeelde documenten/Inkoopprojecten/Infra &amp; Facilitair/2026-48 Kantoormeubilair/11. Definitief aanbestedingsleidraad en bijlagen/"/>
    </mc:Choice>
  </mc:AlternateContent>
  <xr:revisionPtr revIDLastSave="174" documentId="8_{F4C30215-D520-4AC0-95C8-B3FA33FC95D1}" xr6:coauthVersionLast="47" xr6:coauthVersionMax="47" xr10:uidLastSave="{FDBEB127-C640-4A1E-8530-1C919C061FEF}"/>
  <workbookProtection lockStructure="1"/>
  <bookViews>
    <workbookView xWindow="28680" yWindow="-120" windowWidth="29040" windowHeight="15720" xr2:uid="{76CD2521-089D-41C4-BE18-F7E3974001C3}"/>
  </bookViews>
  <sheets>
    <sheet name="Invulinstructie" sheetId="1" r:id="rId1"/>
    <sheet name="1. Ondertekening" sheetId="2" r:id="rId2"/>
    <sheet name="2. Inschrijfprijs" sheetId="9" r:id="rId3"/>
    <sheet name="3. Meubilair" sheetId="3" r:id="rId4"/>
    <sheet name="4. Staffel" sheetId="8" r:id="rId5"/>
    <sheet name="5. Overig"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2" l="1"/>
  <c r="E16" i="8"/>
  <c r="E14" i="7"/>
  <c r="E13" i="7"/>
  <c r="E16" i="7" s="1"/>
  <c r="C10" i="9" s="1"/>
  <c r="G67" i="3"/>
  <c r="G42" i="3"/>
  <c r="G43" i="3"/>
  <c r="G44" i="3"/>
  <c r="G45" i="3"/>
  <c r="G46" i="3"/>
  <c r="G47" i="3"/>
  <c r="G48" i="3"/>
  <c r="B10" i="9"/>
  <c r="B9" i="9"/>
  <c r="C5" i="9"/>
  <c r="C4" i="9"/>
  <c r="C3" i="9"/>
  <c r="E12" i="7"/>
  <c r="E11" i="7"/>
  <c r="G35" i="3"/>
  <c r="G34" i="3"/>
  <c r="G17" i="3"/>
  <c r="C5" i="3"/>
  <c r="C4" i="3"/>
  <c r="C3" i="3"/>
  <c r="G61" i="3"/>
  <c r="G62" i="3"/>
  <c r="G74" i="3"/>
  <c r="G63" i="3"/>
  <c r="G64" i="3"/>
  <c r="G71" i="3"/>
  <c r="G72" i="3"/>
  <c r="G65" i="3"/>
  <c r="G66" i="3"/>
  <c r="G73" i="3"/>
  <c r="G70" i="3"/>
  <c r="G69" i="3"/>
  <c r="G57" i="3"/>
  <c r="G53" i="3"/>
  <c r="G52" i="3"/>
  <c r="G68" i="3"/>
  <c r="G41" i="3"/>
  <c r="G37" i="3"/>
  <c r="G36" i="3"/>
  <c r="G33" i="3"/>
  <c r="G29" i="3"/>
  <c r="G28" i="3"/>
  <c r="G27" i="3"/>
  <c r="G26" i="3"/>
  <c r="G25" i="3"/>
  <c r="G24" i="3"/>
  <c r="G20" i="3"/>
  <c r="G19" i="3"/>
  <c r="G18" i="3"/>
  <c r="G16" i="3"/>
  <c r="G15" i="3"/>
  <c r="G14" i="3"/>
  <c r="G13" i="3"/>
  <c r="G12" i="3"/>
  <c r="G76" i="3" s="1"/>
  <c r="C9" i="9" s="1"/>
  <c r="G11" i="3"/>
  <c r="C5" i="8"/>
  <c r="C4" i="8"/>
  <c r="C3" i="8"/>
  <c r="C5" i="7"/>
  <c r="C4" i="7"/>
  <c r="C3" i="7"/>
  <c r="C4" i="2"/>
  <c r="C3" i="2"/>
  <c r="C12" i="9" l="1"/>
</calcChain>
</file>

<file path=xl/sharedStrings.xml><?xml version="1.0" encoding="utf-8"?>
<sst xmlns="http://schemas.openxmlformats.org/spreadsheetml/2006/main" count="161" uniqueCount="108">
  <si>
    <t>Naam opdrachtgever</t>
  </si>
  <si>
    <t>Versienummer</t>
  </si>
  <si>
    <t>V1.0</t>
  </si>
  <si>
    <t>INSTRUCTIES VOOR HET INVULLEN VAN HET PRIJZENBLAD</t>
  </si>
  <si>
    <t>Algemeen</t>
  </si>
  <si>
    <t>1. Ondertekening</t>
  </si>
  <si>
    <t>Inschrijver dient dit tabblad in te vullen en rechtsgeldig te ondertekenen.</t>
  </si>
  <si>
    <t>Leverancier</t>
  </si>
  <si>
    <t>RECHTSGELDIGE ONDERTEKENING*</t>
  </si>
  <si>
    <t>Organisatienaam</t>
  </si>
  <si>
    <t>Naam tekeningsbevoegde functionaris</t>
  </si>
  <si>
    <t>Functie tekeningsbevoegde functionaris</t>
  </si>
  <si>
    <t>Handtekening</t>
  </si>
  <si>
    <t>TOTAAL</t>
  </si>
  <si>
    <t>Overig</t>
  </si>
  <si>
    <t>GVB</t>
  </si>
  <si>
    <t>Inschrijver</t>
  </si>
  <si>
    <t>Kosten meubilair</t>
  </si>
  <si>
    <t>Specificatie</t>
  </si>
  <si>
    <t>Artikelnummer</t>
  </si>
  <si>
    <t>Omschrijving</t>
  </si>
  <si>
    <t>Bureaus en tafels</t>
  </si>
  <si>
    <t>Vergadertafel, ronde vorm met een diameter van 120 cm</t>
  </si>
  <si>
    <t>Klaptafel met wielen en voetrem, 80 x 160 cm</t>
  </si>
  <si>
    <t>Vergadertafel, rechthoekig met vier poten, 90 x 180 cm</t>
  </si>
  <si>
    <t>Vergadertafel, rechthoekig met vier poten, 100 x 200 cm</t>
  </si>
  <si>
    <t>Vergadertafel, rechthoekig met vier poten, 100 x 240 cm</t>
  </si>
  <si>
    <t>Stoelen</t>
  </si>
  <si>
    <t>24-uursstoel</t>
  </si>
  <si>
    <t>Vergaderstoel</t>
  </si>
  <si>
    <t>Stoel ten behoeve van restaurant en opkomstruimte</t>
  </si>
  <si>
    <t>Barkruk</t>
  </si>
  <si>
    <t>Kasten</t>
  </si>
  <si>
    <t>Thuiswerkmeubilair</t>
  </si>
  <si>
    <t>Tuinmeubilair</t>
  </si>
  <si>
    <t>Fictieve afname</t>
  </si>
  <si>
    <t>Aansluitsnoer gst18 3mtr zwart</t>
  </si>
  <si>
    <t>Hanglamp bamboe</t>
  </si>
  <si>
    <t>Koppelsnoer gst18 2 mtr zwart</t>
  </si>
  <si>
    <t>Laptopstandaard</t>
  </si>
  <si>
    <t>Stekkerblok gst18, 5 x 230 v zwart</t>
  </si>
  <si>
    <t>Parasol</t>
  </si>
  <si>
    <t>Totaal inschrijfprijs</t>
  </si>
  <si>
    <t>Overige kosten</t>
  </si>
  <si>
    <t>Aanschafprijs per stuk excl. btw</t>
  </si>
  <si>
    <t>Uurtarief voor advies</t>
  </si>
  <si>
    <t>Kosten</t>
  </si>
  <si>
    <t>Kortingspercentage</t>
  </si>
  <si>
    <t>6 t/m 10 stuks</t>
  </si>
  <si>
    <t>11 t/m 25 stuks</t>
  </si>
  <si>
    <t>26 t/m 50 stuks</t>
  </si>
  <si>
    <t>Staffelkorting</t>
  </si>
  <si>
    <t>Aantallen</t>
  </si>
  <si>
    <t>Picknick tafel, vastgezet aan de grond</t>
  </si>
  <si>
    <t>Hangende plantenbak, lederen riem zwart</t>
  </si>
  <si>
    <t>Raamdecoratie</t>
  </si>
  <si>
    <t>51 of meer</t>
  </si>
  <si>
    <t>Zitbureau, elektrisch in hoogte instelbaar, 160 x 80 cm</t>
  </si>
  <si>
    <t>Zit-staburau, elektisch in hoogte instelbaar, 160 x 80 cm</t>
  </si>
  <si>
    <t>Bureaustoel met multidynamisch mechanisme</t>
  </si>
  <si>
    <t>Bureaustoel met synchroon mechanisme</t>
  </si>
  <si>
    <t>Jaloeziedeurkast laag, breedte 80 cm, diepte 45 cm, hoogte 80 cm</t>
  </si>
  <si>
    <t>Jaloeziedeurkast middel, breedte 120 cm, diepte 45 cm, hoogte 130 cm</t>
  </si>
  <si>
    <t>Jaloeziedeurkast hoog, breedte 120 cm, diepte 45 cm, hoogte 190 cm</t>
  </si>
  <si>
    <t>Datum van ondertekening</t>
  </si>
  <si>
    <t>Weging</t>
  </si>
  <si>
    <t>Totaal percentage staffelkorting incl. weging</t>
  </si>
  <si>
    <t>Totaal</t>
  </si>
  <si>
    <t>Totaal kosten meubilair</t>
  </si>
  <si>
    <t>Inschrijfprijs</t>
  </si>
  <si>
    <t>Totaal overige kosten</t>
  </si>
  <si>
    <t>3. Meubilair</t>
  </si>
  <si>
    <t>4. Staffel</t>
  </si>
  <si>
    <t>5. Overig</t>
  </si>
  <si>
    <t>2. Inschrijfprijs</t>
  </si>
  <si>
    <t xml:space="preserve">In dit tabblad wordt de inschrijfprijs automatisch gegenereerd op basis van de andere tabbladen. </t>
  </si>
  <si>
    <t>Kledingkast: breedte 40 cm, diepte 50 cm, hoogte 180 cm</t>
  </si>
  <si>
    <t>Bureaulamp Unilux Sol led zwart</t>
  </si>
  <si>
    <t>Zitbureau, manueel in hoogte instelbaar breedte 120 cm en diepte 80 cm</t>
  </si>
  <si>
    <t>Zitbureau, manueel in hoogte instelbaar breedte 140 cm en diepte 80 cm</t>
  </si>
  <si>
    <t>Zitbureau, manueel in hoogte instelbaar breedte 160 cm en diepte 80 cm</t>
  </si>
  <si>
    <t>Bureaustoel, zitting en rugleuning van stof</t>
  </si>
  <si>
    <t>Bureaustoel, zitting van stof en rugleuning van netbespanning</t>
  </si>
  <si>
    <t>Opklapbare kabelgoot aluminimum 160</t>
  </si>
  <si>
    <t>Afvalbak BonTon (of vergelijkbaar) rest 70 ltr</t>
  </si>
  <si>
    <t>Focuscabine of belcabine</t>
  </si>
  <si>
    <t>Lichtbron spiraallamp g95 e27/3.2w goud</t>
  </si>
  <si>
    <t>Fictieve aantallen/uur</t>
  </si>
  <si>
    <t>Thuiswerkmeubilair: kosten voor opslaan, schoonmaak, gereedmaken nieuw gebruik per thuiswerkwerkplek</t>
  </si>
  <si>
    <t>Uurtarief voor correctief onderhoud</t>
  </si>
  <si>
    <t xml:space="preserve">- In dit tabblad geeft de inschrijver het meubilair aan dat zij voorstelt. Inschrijver vult het artikelnummer en de omschrijving van het artikel in. Vermeld bij de omschrijving minimaal de fabrikant/ merk, artikelnaam en -serie, type-/ modelnummer, afmetingen, kleur/ afwerking en materiaal. Het voorgestelde meubilair dient te voldoen aan de eisen zoals gesteld in het Programma van Eisen (inclusief bijlage 7A Eisen standaard kantoormeubilair).
- Aan de fictieve afnames kunnen geen rechten worden ontleend.  
- Inschrijver vult de aanschafwaarde per artikel in. De aanschafwaarde is per stuk en exclusief btw. De aanschafprijs is een all-in tarief en omvat alle kosten zoals genoemd onder het onderdeel "Algemeen".  
- Een beschrijving van de specificaties van het standaard meubilair is opgenomen als bijlage 7A van het Programma van Eisen.
</t>
  </si>
  <si>
    <t>Kosten voor preventief onderhoud per jaar voor huidige meubilair gebaseerd op het huidig aantal werkplekken</t>
  </si>
  <si>
    <t>Zichtschot/ akoestisch schot voor bureau van 160 cm x 80 cm</t>
  </si>
  <si>
    <t>Bi-Box kabelbox of vergelijkbaar 4X STROOM + 1X USB-A+C</t>
  </si>
  <si>
    <t>Zit-staburau, elektisch in hoogte instelbaar breedte 120cm en diepte 60 cm</t>
  </si>
  <si>
    <t>Lamellen, hard plastic of hout, per strekkende meter 2,5 m hoog, inclusief rail, bediening en ophangmateriaal</t>
  </si>
  <si>
    <t>Kunstplanten tbv bakken 70x16x14</t>
  </si>
  <si>
    <t>Kabelgoot dubbelzijdig kantelbaar 160</t>
  </si>
  <si>
    <t>Bartafel, rechthoekig met vier poten, 110 x 90 x 180 cm</t>
  </si>
  <si>
    <t>Bartafel, rechthoekig met vier poten, 110 x 90 x 200 cm</t>
  </si>
  <si>
    <t>Bartafel, rechthoekig met vier poten, 110 x 90 x 220 cm</t>
  </si>
  <si>
    <t>Lockerkast: breedte 40 cm, diepte 50 cm, hoogte 35 cm. 4 lockers 2 kolom</t>
  </si>
  <si>
    <t>- Inschrijver dient de tarieven in te vullen in het Prijzenblad zoals dat door Opdrachtgever is opgesteld.
- Het Prijzenblad dient u (rechtsgeldig ondertekend) als pdf-document in te dienen en tevens in Excel format. Bij eventuele verschillen tussen deze documenten gaan wij uit van de prijzen zoals ingediend in het pdf-document.
- Alle prijzen en tarieven zijn gebaseerd op de uitvraag Kantoormeubilair zie specifiek (maar niet uitsluitend) de aanbestedingsdocumenten en het Programma van Eisen.
- Inschrijver dient enkel de lichtgele cellen in te vullen.
- Inschrijver brengt geen wijzigen aan in het Prijzenblad (uitgezonderd natuurlijk het vak voor ondertekening en de in te vullen prijzen en tarieven).
- Prijzen en tarieven zijn opgegeven in Euro's en exclusief BTW, tenzij ook om prijzen inclusief btw wordt gevraagd. 
- Prijzen, aanschafprijzen en tarieven zijn "all-in" (Ter vermijding van misverstanden wordt opgemerkt dat in de vergoeding voor het nieuwe meubillair dus onder meer, maar niet beperkt tot begrepen zit, alle arbeidskosten, materiaalkosten, transportkosten (leveren en ophalen), transportmiddelen, voorrijkosten, parkeerkosten, verzekeringen, kosten voor informatiesystemen en belasting (m.u.v. BTW), alsmede de kosten voor preventief onderhoud, maatregelen gericht op levensduurverlenging en de overeengekomen garantie gedurende de garantietermijn. Deze aspecten maken integraal onderdeel uit van de aanschafprijs). 
- Het indienen van negatieve prijzen of tarieven is niet toegestaan.</t>
  </si>
  <si>
    <t>* Door het indienen van het Prijzenblad verklaart Inschrijver tevens dat de Inschrijving volledig is gebaseerd op en voldoet aan de bepalingen in de eerder genoemde aanbestedingsleidraad,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Prijzenblad dat de door hem geoffreerde prijzen en tarieven zonder voorbehoud zijn.</t>
  </si>
  <si>
    <t xml:space="preserve">- Inschrijver vult kortingspercentages in die worden gehanteerd bij afname van meerdere identieke artikelen binnen één bestelling, ongeacht of deze worden geleverd op één of meerdere locaties. Deze korting wordt direct op de factuur van de bestelling verwerkt. </t>
  </si>
  <si>
    <t>De bovenstaande kortingen worden direct op de factuur verrekend.</t>
  </si>
  <si>
    <t xml:space="preserve">- Inschrijver vult de kosten in voor de overige onderdelen zoals beschreven in dit tabblad:
- Uurtarief voor advies: Inschrijver vult een uurtarief in voor advies conform paragraaf 3.3 van het Programma van Eisen. Dit tarief kan uitsluitend worden ingezet op verzoek van Opdrachtgever. Alle reguliere adviserende werkzaamheden die redelijkerwijs verband houden met de geleverde producten vallen binnen de aangeboden aanschafprijs. 
- Uurtarief voor correctief onderhoud: Inschrijver vult een uurtarief in voor correctief onderhoud. Dit uurtarief wordt gerekend wanneer correctief onderhoud nodig is voor zowel huidig als nieuw meubilair dat niet meer binnen de garantie valt, of wanneer het meubilair aantoonbaar verkeerd is gebruikt door GVB. 
- Het uurtarief voor correctief onderhoud is een all-in tarief. In het all-in tarief is in ieder geval (maar niet gelimiteerd tot) opgenomen de arbeidskosten, reistijd, kilometerkosten, voorrijkosten, parkeerkosten, administratieve kosten (bijv, werkvoorbereiding, registratie en rapport), gebruik van gereedschap.
- Uurtarief voor preventief onderhoud: Inschrijver vult een uurtarief in voor preventief onderhoud van het huidige meubilair. Voor nieuw meubilair dient preventief onderhoud dit in de aanschaprijs opgenomen te zijn. 
- Thuiswerkmeubilair: kosten voor opslaan (inclusief verzelering), schoonmaak, gereedmaken nieuw gebruik per thuiswerkwerkplek: Inschrijver vult de kosten in voor het opslaan (inclusief transport en ophalen (van en naar opslag)), schoonmaken en gereedmaken per thuiswerkplek. 
</t>
  </si>
  <si>
    <t>Pendellamp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</si>
</sst>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F800]dddd\,\ mmmm\ dd\,\ yyyy"/>
  </numFmts>
  <fonts count="18" x14ac:knownFonts="1">
    <font>
      <sz val="11"/>
      <color theme="1"/>
      <name val="Aptos Narrow"/>
      <family val="2"/>
      <scheme val="minor"/>
    </font>
    <font>
      <sz val="12"/>
      <name val="System"/>
      <family val="2"/>
    </font>
    <font>
      <sz val="10"/>
      <name val="Arial"/>
      <family val="2"/>
    </font>
    <font>
      <sz val="10"/>
      <color theme="1"/>
      <name val="Aptos Narrow"/>
      <family val="2"/>
      <scheme val="minor"/>
    </font>
    <font>
      <sz val="11"/>
      <color theme="1"/>
      <name val="Aptos Narrow"/>
      <family val="2"/>
      <scheme val="minor"/>
    </font>
    <font>
      <sz val="11"/>
      <color theme="1"/>
      <name val="Arial"/>
      <family val="2"/>
    </font>
    <font>
      <sz val="10"/>
      <color theme="1"/>
      <name val="Arial"/>
      <family val="2"/>
    </font>
    <font>
      <b/>
      <sz val="10"/>
      <color theme="0"/>
      <name val="Arial"/>
      <family val="2"/>
    </font>
    <font>
      <sz val="10"/>
      <color theme="0"/>
      <name val="Arial"/>
      <family val="2"/>
    </font>
    <font>
      <sz val="12"/>
      <color theme="0"/>
      <name val="Arial"/>
      <family val="2"/>
    </font>
    <font>
      <b/>
      <sz val="10"/>
      <color rgb="FFFFFFFF"/>
      <name val="Arial"/>
      <family val="2"/>
    </font>
    <font>
      <b/>
      <sz val="10"/>
      <name val="Arial"/>
      <family val="2"/>
    </font>
    <font>
      <sz val="10"/>
      <color theme="1"/>
      <name val="Arial"/>
    </font>
    <font>
      <b/>
      <sz val="10"/>
      <color theme="0"/>
      <name val="Arial"/>
    </font>
    <font>
      <b/>
      <sz val="10"/>
      <name val="Arial"/>
    </font>
    <font>
      <b/>
      <sz val="10"/>
      <color theme="1"/>
      <name val="Arial"/>
      <family val="2"/>
    </font>
    <font>
      <b/>
      <sz val="10"/>
      <color theme="1"/>
      <name val="Arial"/>
    </font>
    <font>
      <sz val="12"/>
      <color theme="0"/>
      <name val="Arial"/>
    </font>
  </fonts>
  <fills count="9">
    <fill>
      <patternFill patternType="none"/>
    </fill>
    <fill>
      <patternFill patternType="gray125"/>
    </fill>
    <fill>
      <patternFill patternType="solid">
        <fgColor theme="5" tint="0.79998168889431442"/>
        <bgColor indexed="64"/>
      </patternFill>
    </fill>
    <fill>
      <patternFill patternType="solid">
        <fgColor theme="1"/>
        <bgColor indexed="64"/>
      </patternFill>
    </fill>
    <fill>
      <patternFill patternType="solid">
        <fgColor theme="0"/>
        <bgColor indexed="64"/>
      </patternFill>
    </fill>
    <fill>
      <patternFill patternType="solid">
        <fgColor rgb="FFFFFFCC"/>
        <bgColor indexed="64"/>
      </patternFill>
    </fill>
    <fill>
      <patternFill patternType="solid">
        <fgColor theme="0"/>
        <bgColor rgb="FF000000"/>
      </patternFill>
    </fill>
    <fill>
      <patternFill patternType="solid">
        <fgColor theme="0" tint="-0.499984740745262"/>
        <bgColor indexed="64"/>
      </patternFill>
    </fill>
    <fill>
      <patternFill patternType="solid">
        <fgColor rgb="FF808080"/>
        <bgColor rgb="FF000000"/>
      </patternFill>
    </fill>
  </fills>
  <borders count="1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2" fillId="0" borderId="0" applyFill="0"/>
    <xf numFmtId="44" fontId="4" fillId="0" borderId="0" applyFont="0" applyFill="0" applyBorder="0" applyAlignment="0" applyProtection="0"/>
    <xf numFmtId="9" fontId="4" fillId="0" borderId="0" applyFont="0" applyFill="0" applyBorder="0" applyAlignment="0" applyProtection="0"/>
  </cellStyleXfs>
  <cellXfs count="127">
    <xf numFmtId="0" fontId="0" fillId="0" borderId="0" xfId="0"/>
    <xf numFmtId="0" fontId="2" fillId="0" borderId="1" xfId="0" applyFont="1" applyBorder="1"/>
    <xf numFmtId="0" fontId="5" fillId="0" borderId="0" xfId="0" applyFont="1"/>
    <xf numFmtId="0" fontId="2" fillId="0" borderId="3" xfId="0" applyFont="1" applyBorder="1"/>
    <xf numFmtId="0" fontId="2" fillId="4" borderId="2" xfId="1" quotePrefix="1" applyFont="1" applyFill="1" applyBorder="1" applyAlignment="1">
      <alignment horizontal="left" vertical="top" wrapText="1"/>
    </xf>
    <xf numFmtId="0" fontId="2" fillId="4" borderId="2" xfId="1" applyFont="1" applyFill="1" applyBorder="1" applyAlignment="1">
      <alignment horizontal="left" vertical="top" wrapText="1"/>
    </xf>
    <xf numFmtId="0" fontId="2" fillId="4" borderId="2" xfId="0" quotePrefix="1" applyFont="1" applyFill="1" applyBorder="1" applyAlignment="1">
      <alignment horizontal="left" vertical="top" wrapText="1"/>
    </xf>
    <xf numFmtId="0" fontId="6" fillId="2" borderId="2" xfId="0" applyFont="1" applyFill="1" applyBorder="1" applyAlignment="1">
      <alignment horizontal="center"/>
    </xf>
    <xf numFmtId="0" fontId="6" fillId="2" borderId="2" xfId="0" applyFont="1" applyFill="1" applyBorder="1" applyAlignment="1">
      <alignment horizontal="left"/>
    </xf>
    <xf numFmtId="0" fontId="6" fillId="0" borderId="0" xfId="0" applyFont="1"/>
    <xf numFmtId="0" fontId="6" fillId="0" borderId="8" xfId="0" applyFont="1" applyBorder="1"/>
    <xf numFmtId="0" fontId="6" fillId="0" borderId="9" xfId="0" applyFont="1" applyBorder="1"/>
    <xf numFmtId="0" fontId="11" fillId="6" borderId="12"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6" fillId="5" borderId="2" xfId="0" applyFont="1" applyFill="1" applyBorder="1" applyProtection="1">
      <protection locked="0"/>
    </xf>
    <xf numFmtId="0" fontId="6" fillId="5" borderId="2" xfId="0" applyFont="1" applyFill="1" applyBorder="1" applyAlignment="1" applyProtection="1">
      <alignment horizontal="left"/>
      <protection locked="0"/>
    </xf>
    <xf numFmtId="0" fontId="7" fillId="7" borderId="1" xfId="0" applyFont="1" applyFill="1" applyBorder="1" applyAlignment="1">
      <alignment vertical="top"/>
    </xf>
    <xf numFmtId="0" fontId="7" fillId="7" borderId="12" xfId="0" applyFont="1" applyFill="1" applyBorder="1" applyAlignment="1">
      <alignment vertical="top"/>
    </xf>
    <xf numFmtId="44" fontId="6" fillId="5" borderId="2" xfId="3" applyFont="1" applyFill="1" applyBorder="1" applyProtection="1">
      <protection locked="0"/>
    </xf>
    <xf numFmtId="44" fontId="6" fillId="0" borderId="2" xfId="3" applyFont="1" applyBorder="1"/>
    <xf numFmtId="44" fontId="6" fillId="5" borderId="2" xfId="3" applyFont="1" applyFill="1" applyBorder="1" applyAlignment="1" applyProtection="1">
      <alignment horizontal="left"/>
      <protection locked="0"/>
    </xf>
    <xf numFmtId="0" fontId="11" fillId="6" borderId="2" xfId="0" applyFont="1" applyFill="1" applyBorder="1" applyAlignment="1">
      <alignment horizontal="center" vertical="center"/>
    </xf>
    <xf numFmtId="0" fontId="6" fillId="2" borderId="2" xfId="0" applyFont="1" applyFill="1" applyBorder="1"/>
    <xf numFmtId="0" fontId="10" fillId="8" borderId="2" xfId="0" applyFont="1" applyFill="1" applyBorder="1" applyAlignment="1">
      <alignment horizontal="left" vertical="top"/>
    </xf>
    <xf numFmtId="0" fontId="6" fillId="4" borderId="0" xfId="0" applyFont="1" applyFill="1" applyAlignment="1">
      <alignment horizontal="center"/>
    </xf>
    <xf numFmtId="0" fontId="6" fillId="0" borderId="0" xfId="0" applyFont="1" applyAlignment="1">
      <alignment horizontal="left"/>
    </xf>
    <xf numFmtId="0" fontId="6" fillId="5" borderId="14" xfId="0" applyFont="1" applyFill="1" applyBorder="1" applyProtection="1">
      <protection locked="0"/>
    </xf>
    <xf numFmtId="0" fontId="6" fillId="2" borderId="14" xfId="0" applyFont="1" applyFill="1" applyBorder="1" applyAlignment="1">
      <alignment horizontal="center"/>
    </xf>
    <xf numFmtId="44" fontId="6" fillId="5" borderId="14" xfId="3" applyFont="1" applyFill="1" applyBorder="1" applyProtection="1">
      <protection locked="0"/>
    </xf>
    <xf numFmtId="0" fontId="6" fillId="5" borderId="14" xfId="0" applyFont="1" applyFill="1" applyBorder="1" applyAlignment="1" applyProtection="1">
      <alignment horizontal="left"/>
      <protection locked="0"/>
    </xf>
    <xf numFmtId="44" fontId="6" fillId="5" borderId="14" xfId="3" applyFont="1" applyFill="1" applyBorder="1" applyAlignment="1" applyProtection="1">
      <alignment horizontal="left"/>
      <protection locked="0"/>
    </xf>
    <xf numFmtId="0" fontId="6" fillId="0" borderId="0" xfId="0" applyFont="1" applyProtection="1">
      <protection locked="0"/>
    </xf>
    <xf numFmtId="0" fontId="6" fillId="0" borderId="0" xfId="0" applyFont="1" applyAlignment="1">
      <alignment horizontal="center"/>
    </xf>
    <xf numFmtId="44" fontId="6" fillId="0" borderId="0" xfId="3" applyFont="1" applyFill="1" applyBorder="1" applyProtection="1">
      <protection locked="0"/>
    </xf>
    <xf numFmtId="44" fontId="6" fillId="0" borderId="0" xfId="3" applyFont="1" applyFill="1" applyBorder="1"/>
    <xf numFmtId="9" fontId="6" fillId="5" borderId="2" xfId="4" applyFont="1" applyFill="1" applyBorder="1" applyAlignment="1" applyProtection="1">
      <alignment horizontal="center"/>
      <protection locked="0"/>
    </xf>
    <xf numFmtId="0" fontId="11" fillId="6" borderId="4" xfId="0" applyFont="1" applyFill="1" applyBorder="1" applyAlignment="1">
      <alignment horizontal="center" vertical="center"/>
    </xf>
    <xf numFmtId="0" fontId="6" fillId="4" borderId="6" xfId="0" applyFont="1" applyFill="1" applyBorder="1" applyAlignment="1">
      <alignment horizontal="center"/>
    </xf>
    <xf numFmtId="0" fontId="11" fillId="6" borderId="10"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6" fillId="0" borderId="5" xfId="0" applyFont="1" applyBorder="1"/>
    <xf numFmtId="0" fontId="11" fillId="6" borderId="1" xfId="0" applyFont="1" applyFill="1" applyBorder="1" applyAlignment="1">
      <alignment vertical="center" wrapText="1"/>
    </xf>
    <xf numFmtId="0" fontId="6" fillId="0" borderId="2" xfId="0" applyFont="1" applyBorder="1"/>
    <xf numFmtId="0" fontId="11" fillId="6" borderId="3" xfId="0" applyFont="1" applyFill="1" applyBorder="1" applyAlignment="1">
      <alignment vertical="center" wrapText="1"/>
    </xf>
    <xf numFmtId="0" fontId="6" fillId="2" borderId="1" xfId="0" applyFont="1" applyFill="1" applyBorder="1" applyAlignment="1">
      <alignment horizontal="left"/>
    </xf>
    <xf numFmtId="0" fontId="12" fillId="0" borderId="2" xfId="0" applyFont="1" applyBorder="1"/>
    <xf numFmtId="0" fontId="11" fillId="6" borderId="11" xfId="0" applyFont="1" applyFill="1" applyBorder="1" applyAlignment="1">
      <alignment horizontal="center" vertical="center" wrapText="1"/>
    </xf>
    <xf numFmtId="0" fontId="7" fillId="7" borderId="6" xfId="0" applyFont="1" applyFill="1" applyBorder="1" applyAlignment="1">
      <alignment vertical="top"/>
    </xf>
    <xf numFmtId="0" fontId="6" fillId="5" borderId="4" xfId="0" applyFont="1" applyFill="1" applyBorder="1" applyProtection="1">
      <protection locked="0"/>
    </xf>
    <xf numFmtId="0" fontId="11" fillId="6" borderId="1"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3" fillId="7" borderId="12" xfId="0" applyFont="1" applyFill="1" applyBorder="1" applyAlignment="1">
      <alignment vertical="top"/>
    </xf>
    <xf numFmtId="9" fontId="6" fillId="0" borderId="2" xfId="4" applyFont="1" applyBorder="1" applyAlignment="1">
      <alignment horizontal="center"/>
    </xf>
    <xf numFmtId="0" fontId="16" fillId="0" borderId="1" xfId="0" applyFont="1" applyBorder="1"/>
    <xf numFmtId="0" fontId="16" fillId="0" borderId="12" xfId="0" applyFont="1" applyBorder="1"/>
    <xf numFmtId="0" fontId="6" fillId="0" borderId="12" xfId="0" applyFont="1" applyBorder="1"/>
    <xf numFmtId="0" fontId="6" fillId="0" borderId="13" xfId="0" applyFont="1" applyBorder="1"/>
    <xf numFmtId="0" fontId="6" fillId="2" borderId="5" xfId="0" applyFont="1" applyFill="1" applyBorder="1" applyAlignment="1">
      <alignment horizontal="left"/>
    </xf>
    <xf numFmtId="0" fontId="6" fillId="0" borderId="6" xfId="0" applyFont="1" applyBorder="1"/>
    <xf numFmtId="0" fontId="6" fillId="0" borderId="7" xfId="0" applyFont="1" applyBorder="1"/>
    <xf numFmtId="44" fontId="6" fillId="5" borderId="1" xfId="3" applyFont="1" applyFill="1" applyBorder="1" applyAlignment="1" applyProtection="1">
      <alignment horizontal="left"/>
      <protection locked="0"/>
    </xf>
    <xf numFmtId="0" fontId="14" fillId="6" borderId="14" xfId="0" applyFont="1" applyFill="1" applyBorder="1" applyAlignment="1">
      <alignment horizontal="center" vertical="center" wrapText="1"/>
    </xf>
    <xf numFmtId="44" fontId="6" fillId="0" borderId="14" xfId="0" applyNumberFormat="1" applyFont="1" applyBorder="1"/>
    <xf numFmtId="44" fontId="6" fillId="0" borderId="2" xfId="0" applyNumberFormat="1" applyFont="1" applyBorder="1"/>
    <xf numFmtId="44" fontId="16" fillId="0" borderId="13" xfId="4" applyNumberFormat="1" applyFont="1" applyBorder="1" applyAlignment="1">
      <alignment horizontal="center"/>
    </xf>
    <xf numFmtId="0" fontId="15" fillId="0" borderId="1" xfId="0" applyFont="1" applyBorder="1"/>
    <xf numFmtId="0" fontId="15" fillId="0" borderId="12" xfId="0" applyFont="1" applyBorder="1"/>
    <xf numFmtId="9" fontId="15" fillId="0" borderId="13" xfId="4" applyFont="1" applyBorder="1" applyAlignment="1">
      <alignment horizontal="center"/>
    </xf>
    <xf numFmtId="0" fontId="6" fillId="2" borderId="1" xfId="0" applyFont="1" applyFill="1" applyBorder="1"/>
    <xf numFmtId="0" fontId="6" fillId="4" borderId="0" xfId="0" applyFont="1" applyFill="1"/>
    <xf numFmtId="0" fontId="6" fillId="4" borderId="12" xfId="0" applyFont="1" applyFill="1" applyBorder="1"/>
    <xf numFmtId="0" fontId="6" fillId="2" borderId="8" xfId="0" applyFont="1" applyFill="1" applyBorder="1"/>
    <xf numFmtId="44" fontId="15" fillId="0" borderId="13" xfId="0" applyNumberFormat="1" applyFont="1" applyBorder="1"/>
    <xf numFmtId="0" fontId="6" fillId="4" borderId="13" xfId="0" applyFont="1" applyFill="1" applyBorder="1"/>
    <xf numFmtId="0" fontId="3" fillId="5" borderId="10" xfId="0" applyFont="1" applyFill="1" applyBorder="1" applyProtection="1">
      <protection locked="0"/>
    </xf>
    <xf numFmtId="0" fontId="3" fillId="5" borderId="11" xfId="0" applyFont="1" applyFill="1" applyBorder="1" applyProtection="1">
      <protection locked="0"/>
    </xf>
    <xf numFmtId="0" fontId="3" fillId="5" borderId="3" xfId="0" applyFont="1" applyFill="1" applyBorder="1" applyProtection="1">
      <protection locked="0"/>
    </xf>
    <xf numFmtId="44" fontId="6" fillId="0" borderId="2" xfId="0" applyNumberFormat="1" applyFont="1" applyBorder="1" applyAlignment="1">
      <alignment vertical="top"/>
    </xf>
    <xf numFmtId="0" fontId="6" fillId="4" borderId="2" xfId="0" applyFont="1" applyFill="1" applyBorder="1"/>
    <xf numFmtId="0" fontId="6" fillId="4" borderId="1" xfId="0" applyFont="1" applyFill="1" applyBorder="1"/>
    <xf numFmtId="0" fontId="6" fillId="4" borderId="5" xfId="0" applyFont="1" applyFill="1" applyBorder="1"/>
    <xf numFmtId="0" fontId="6" fillId="4" borderId="2" xfId="0" applyFont="1" applyFill="1" applyBorder="1" applyAlignment="1">
      <alignment horizontal="center"/>
    </xf>
    <xf numFmtId="0" fontId="12" fillId="0" borderId="2" xfId="0" applyFont="1" applyBorder="1" applyAlignment="1">
      <alignment horizontal="center"/>
    </xf>
    <xf numFmtId="0" fontId="3" fillId="4" borderId="8" xfId="0" applyFont="1" applyFill="1" applyBorder="1" applyAlignment="1" applyProtection="1">
      <alignment horizontal="left"/>
      <protection locked="0"/>
    </xf>
    <xf numFmtId="0" fontId="3" fillId="4" borderId="0" xfId="0" applyFont="1" applyFill="1" applyAlignment="1" applyProtection="1">
      <alignment horizontal="left"/>
      <protection locked="0"/>
    </xf>
    <xf numFmtId="0" fontId="3" fillId="4" borderId="9" xfId="0" applyFont="1" applyFill="1" applyBorder="1" applyAlignment="1" applyProtection="1">
      <alignment horizontal="left"/>
      <protection locked="0"/>
    </xf>
    <xf numFmtId="0" fontId="3" fillId="4" borderId="12" xfId="0" applyFont="1" applyFill="1" applyBorder="1" applyProtection="1">
      <protection locked="0"/>
    </xf>
    <xf numFmtId="0" fontId="3" fillId="4" borderId="13" xfId="0" applyFont="1" applyFill="1" applyBorder="1" applyProtection="1">
      <protection locked="0"/>
    </xf>
    <xf numFmtId="44" fontId="6" fillId="0" borderId="0" xfId="0" applyNumberFormat="1" applyFont="1"/>
    <xf numFmtId="0" fontId="2" fillId="0" borderId="2" xfId="0" applyFont="1" applyBorder="1"/>
    <xf numFmtId="0" fontId="6" fillId="0" borderId="2" xfId="0" applyFont="1" applyBorder="1" applyAlignment="1" applyProtection="1">
      <alignment horizontal="left"/>
      <protection locked="0"/>
    </xf>
    <xf numFmtId="0" fontId="9" fillId="3" borderId="8" xfId="0" applyFont="1" applyFill="1" applyBorder="1" applyAlignment="1">
      <alignment horizontal="center"/>
    </xf>
    <xf numFmtId="0" fontId="9" fillId="3" borderId="0" xfId="0" applyFont="1" applyFill="1" applyAlignment="1">
      <alignment horizontal="center"/>
    </xf>
    <xf numFmtId="0" fontId="8" fillId="3" borderId="0" xfId="0" applyFont="1" applyFill="1" applyAlignment="1">
      <alignment horizontal="center"/>
    </xf>
    <xf numFmtId="0" fontId="3" fillId="5" borderId="5"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protection locked="0"/>
    </xf>
    <xf numFmtId="0" fontId="3" fillId="5" borderId="7" xfId="0" applyFont="1" applyFill="1" applyBorder="1" applyAlignment="1" applyProtection="1">
      <alignment horizontal="center" vertical="center"/>
      <protection locked="0"/>
    </xf>
    <xf numFmtId="0" fontId="3" fillId="5" borderId="8" xfId="0" applyFont="1" applyFill="1" applyBorder="1" applyAlignment="1" applyProtection="1">
      <alignment horizontal="center" vertical="center"/>
      <protection locked="0"/>
    </xf>
    <xf numFmtId="0" fontId="3" fillId="5" borderId="0" xfId="0" applyFont="1" applyFill="1" applyAlignment="1" applyProtection="1">
      <alignment horizontal="center" vertical="center"/>
      <protection locked="0"/>
    </xf>
    <xf numFmtId="0" fontId="3" fillId="5" borderId="9" xfId="0" applyFont="1" applyFill="1" applyBorder="1" applyAlignment="1" applyProtection="1">
      <alignment horizontal="center" vertical="center"/>
      <protection locked="0"/>
    </xf>
    <xf numFmtId="0" fontId="3" fillId="5" borderId="3"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0" fontId="3" fillId="5" borderId="11" xfId="0" applyFont="1" applyFill="1" applyBorder="1" applyAlignment="1" applyProtection="1">
      <alignment horizontal="center" vertical="center"/>
      <protection locked="0"/>
    </xf>
    <xf numFmtId="0" fontId="2" fillId="4" borderId="0" xfId="2" applyFill="1" applyAlignment="1" applyProtection="1">
      <alignment horizontal="center" vertical="top" wrapText="1"/>
      <protection locked="0"/>
    </xf>
    <xf numFmtId="0" fontId="9" fillId="3" borderId="5" xfId="0" applyFont="1" applyFill="1" applyBorder="1" applyAlignment="1">
      <alignment horizontal="center"/>
    </xf>
    <xf numFmtId="0" fontId="9" fillId="3" borderId="6" xfId="0" applyFont="1" applyFill="1" applyBorder="1" applyAlignment="1">
      <alignment horizontal="center"/>
    </xf>
    <xf numFmtId="0" fontId="9" fillId="3" borderId="7" xfId="0" applyFont="1" applyFill="1" applyBorder="1" applyAlignment="1">
      <alignment horizontal="center"/>
    </xf>
    <xf numFmtId="0" fontId="7" fillId="7" borderId="1" xfId="0" applyFont="1" applyFill="1" applyBorder="1" applyAlignment="1">
      <alignment horizontal="left" vertical="top"/>
    </xf>
    <xf numFmtId="0" fontId="7" fillId="7" borderId="12" xfId="0" applyFont="1" applyFill="1" applyBorder="1" applyAlignment="1">
      <alignment horizontal="left" vertical="top"/>
    </xf>
    <xf numFmtId="0" fontId="7" fillId="7" borderId="13" xfId="0" applyFont="1" applyFill="1" applyBorder="1" applyAlignment="1">
      <alignment horizontal="left" vertical="top"/>
    </xf>
    <xf numFmtId="0" fontId="3" fillId="5" borderId="1" xfId="0" applyFont="1" applyFill="1" applyBorder="1" applyAlignment="1" applyProtection="1">
      <alignment horizontal="left"/>
      <protection locked="0"/>
    </xf>
    <xf numFmtId="0" fontId="3" fillId="5" borderId="12" xfId="0" applyFont="1" applyFill="1" applyBorder="1" applyAlignment="1" applyProtection="1">
      <alignment horizontal="left"/>
      <protection locked="0"/>
    </xf>
    <xf numFmtId="0" fontId="3" fillId="5" borderId="13" xfId="0" applyFont="1" applyFill="1" applyBorder="1" applyAlignment="1" applyProtection="1">
      <alignment horizontal="left"/>
      <protection locked="0"/>
    </xf>
    <xf numFmtId="0" fontId="13" fillId="7" borderId="1" xfId="0" applyFont="1" applyFill="1" applyBorder="1" applyAlignment="1">
      <alignment horizontal="left" vertical="top"/>
    </xf>
    <xf numFmtId="0" fontId="13" fillId="7" borderId="12" xfId="0" applyFont="1" applyFill="1" applyBorder="1" applyAlignment="1">
      <alignment horizontal="left" vertical="top"/>
    </xf>
    <xf numFmtId="0" fontId="13" fillId="7" borderId="13" xfId="0" applyFont="1" applyFill="1" applyBorder="1" applyAlignment="1">
      <alignment horizontal="left" vertical="top"/>
    </xf>
    <xf numFmtId="164" fontId="3" fillId="5" borderId="1" xfId="0" applyNumberFormat="1" applyFont="1" applyFill="1" applyBorder="1" applyAlignment="1" applyProtection="1">
      <alignment horizontal="left"/>
      <protection locked="0"/>
    </xf>
    <xf numFmtId="164" fontId="3" fillId="5" borderId="12" xfId="0" applyNumberFormat="1" applyFont="1" applyFill="1" applyBorder="1" applyAlignment="1" applyProtection="1">
      <alignment horizontal="left"/>
      <protection locked="0"/>
    </xf>
    <xf numFmtId="164" fontId="3" fillId="5" borderId="13" xfId="0" applyNumberFormat="1" applyFont="1" applyFill="1" applyBorder="1" applyAlignment="1" applyProtection="1">
      <alignment horizontal="left"/>
      <protection locked="0"/>
    </xf>
    <xf numFmtId="0" fontId="8" fillId="3" borderId="5" xfId="0" applyFont="1" applyFill="1" applyBorder="1" applyAlignment="1">
      <alignment horizontal="center"/>
    </xf>
    <xf numFmtId="0" fontId="8"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xf>
    <xf numFmtId="0" fontId="6" fillId="0" borderId="2" xfId="0" applyFont="1" applyBorder="1" applyAlignment="1">
      <alignment horizontal="left"/>
    </xf>
    <xf numFmtId="0" fontId="11" fillId="6" borderId="1" xfId="0" applyFont="1" applyFill="1" applyBorder="1" applyAlignment="1">
      <alignment horizontal="left" vertical="center" wrapText="1"/>
    </xf>
    <xf numFmtId="0" fontId="11" fillId="6" borderId="13" xfId="0" applyFont="1" applyFill="1" applyBorder="1" applyAlignment="1">
      <alignment horizontal="left" vertical="center" wrapText="1"/>
    </xf>
    <xf numFmtId="44" fontId="3" fillId="4" borderId="1" xfId="0" applyNumberFormat="1" applyFont="1" applyFill="1" applyBorder="1" applyProtection="1"/>
  </cellXfs>
  <cellStyles count="5">
    <cellStyle name="Procent" xfId="4" builtinId="5"/>
    <cellStyle name="Standaard" xfId="0" builtinId="0"/>
    <cellStyle name="Standaard_Gemeente Nijmegen-begrotingsmodel" xfId="2" xr:uid="{2C6B2221-1107-4533-B89F-783C79A4887B}"/>
    <cellStyle name="Standard_Ecklohn Baden Württemberg 2" xfId="1" xr:uid="{5D999898-8367-405D-BBFD-E8C2D3D945E4}"/>
    <cellStyle name="Valuta" xfId="3" builtinId="4"/>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colors>
    <mruColors>
      <color rgb="FF8080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64D-57DA-48F7-8E88-8C0B68EBCEF5}">
  <dimension ref="B2:C12"/>
  <sheetViews>
    <sheetView showGridLines="0" tabSelected="1" zoomScaleNormal="100" workbookViewId="0">
      <selection activeCell="C10" sqref="C10"/>
    </sheetView>
  </sheetViews>
  <sheetFormatPr defaultColWidth="8.81640625" defaultRowHeight="14" x14ac:dyDescent="0.3"/>
  <cols>
    <col min="1" max="1" width="2.1796875" style="2" customWidth="1"/>
    <col min="2" max="2" width="39" style="2" customWidth="1"/>
    <col min="3" max="3" width="184.81640625" style="2" customWidth="1"/>
    <col min="4" max="5" width="8.81640625" style="2"/>
    <col min="6" max="6" width="65.54296875" style="2" bestFit="1" customWidth="1"/>
    <col min="7" max="16384" width="8.81640625" style="2"/>
  </cols>
  <sheetData>
    <row r="2" spans="2:3" x14ac:dyDescent="0.3">
      <c r="B2" s="1" t="s">
        <v>0</v>
      </c>
      <c r="C2" s="8" t="s">
        <v>15</v>
      </c>
    </row>
    <row r="3" spans="2:3" x14ac:dyDescent="0.3">
      <c r="B3" s="1" t="s">
        <v>1</v>
      </c>
      <c r="C3" s="22" t="s">
        <v>2</v>
      </c>
    </row>
    <row r="4" spans="2:3" x14ac:dyDescent="0.3">
      <c r="B4" s="9"/>
      <c r="C4" s="9"/>
    </row>
    <row r="5" spans="2:3" x14ac:dyDescent="0.3">
      <c r="B5" s="93" t="s">
        <v>3</v>
      </c>
      <c r="C5" s="93"/>
    </row>
    <row r="6" spans="2:3" x14ac:dyDescent="0.3">
      <c r="B6" s="9"/>
      <c r="C6" s="9"/>
    </row>
    <row r="7" spans="2:3" ht="138.75" customHeight="1" x14ac:dyDescent="0.3">
      <c r="B7" s="23" t="s">
        <v>4</v>
      </c>
      <c r="C7" s="4" t="s">
        <v>102</v>
      </c>
    </row>
    <row r="8" spans="2:3" ht="21.65" customHeight="1" x14ac:dyDescent="0.3">
      <c r="B8" s="23" t="s">
        <v>5</v>
      </c>
      <c r="C8" s="5" t="s">
        <v>6</v>
      </c>
    </row>
    <row r="9" spans="2:3" ht="21.65" customHeight="1" x14ac:dyDescent="0.3">
      <c r="B9" s="23" t="s">
        <v>74</v>
      </c>
      <c r="C9" s="5" t="s">
        <v>75</v>
      </c>
    </row>
    <row r="10" spans="2:3" ht="83.25" customHeight="1" x14ac:dyDescent="0.3">
      <c r="B10" s="23" t="s">
        <v>71</v>
      </c>
      <c r="C10" s="4" t="s">
        <v>90</v>
      </c>
    </row>
    <row r="11" spans="2:3" ht="34.75" customHeight="1" x14ac:dyDescent="0.3">
      <c r="B11" s="23" t="s">
        <v>72</v>
      </c>
      <c r="C11" s="6" t="s">
        <v>104</v>
      </c>
    </row>
    <row r="12" spans="2:3" ht="135.65" customHeight="1" x14ac:dyDescent="0.3">
      <c r="B12" s="23" t="s">
        <v>73</v>
      </c>
      <c r="C12" s="6" t="s">
        <v>106</v>
      </c>
    </row>
  </sheetData>
  <sheetProtection algorithmName="SHA-512" hashValue="d1eYNXi8fUnOpmoPb7/Aav0Cg40v52EucW0PW4MDnPrLEjaJOTCgcVLqWhRfYOIHETDsUUhsV9aPGV0LW0+pgQ==" saltValue="4ypdaIuhXV4TuqdDKOLQuQ==" spinCount="100000" sheet="1" objects="1" scenarios="1"/>
  <mergeCells count="1">
    <mergeCell ref="B5:C5"/>
  </mergeCells>
  <conditionalFormatting sqref="C2:C3">
    <cfRule type="notContainsBlanks" dxfId="6" priority="1">
      <formula>LEN(TRIM(C2))&gt;0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C5692-215C-4552-92AA-806B3FD1A35C}">
  <dimension ref="B3:U30"/>
  <sheetViews>
    <sheetView showGridLines="0" topLeftCell="B1" zoomScaleNormal="100" workbookViewId="0">
      <selection activeCell="B19" sqref="B19"/>
    </sheetView>
  </sheetViews>
  <sheetFormatPr defaultColWidth="8.81640625" defaultRowHeight="12.5" x14ac:dyDescent="0.25"/>
  <cols>
    <col min="1" max="1" width="2.1796875" style="9" customWidth="1"/>
    <col min="2" max="2" width="29.1796875" style="9" customWidth="1"/>
    <col min="3" max="3" width="26.453125" style="9" customWidth="1"/>
    <col min="4" max="16384" width="8.81640625" style="9"/>
  </cols>
  <sheetData>
    <row r="3" spans="2:21" x14ac:dyDescent="0.25">
      <c r="B3" s="1" t="s">
        <v>0</v>
      </c>
      <c r="C3" s="68" t="str">
        <f>Invulinstructie!C2</f>
        <v>GVB</v>
      </c>
      <c r="D3" s="70"/>
      <c r="E3" s="70"/>
      <c r="F3" s="70"/>
      <c r="G3" s="70"/>
      <c r="H3" s="70"/>
      <c r="I3" s="70"/>
      <c r="J3" s="70"/>
      <c r="K3" s="70"/>
      <c r="L3" s="70"/>
      <c r="M3" s="70"/>
      <c r="N3" s="70"/>
      <c r="O3" s="70"/>
      <c r="P3" s="70"/>
      <c r="Q3" s="70"/>
      <c r="R3" s="70"/>
      <c r="S3" s="70"/>
      <c r="T3" s="70"/>
      <c r="U3" s="73"/>
    </row>
    <row r="4" spans="2:21" x14ac:dyDescent="0.25">
      <c r="B4" s="1" t="s">
        <v>1</v>
      </c>
      <c r="C4" s="68" t="str">
        <f>Invulinstructie!C3</f>
        <v>V1.0</v>
      </c>
      <c r="D4" s="70"/>
      <c r="E4" s="70"/>
      <c r="F4" s="70"/>
      <c r="G4" s="70"/>
      <c r="H4" s="70"/>
      <c r="I4" s="70"/>
      <c r="J4" s="70"/>
      <c r="K4" s="70"/>
      <c r="L4" s="70"/>
      <c r="M4" s="70"/>
      <c r="N4" s="70"/>
      <c r="O4" s="70"/>
      <c r="P4" s="70"/>
      <c r="Q4" s="70"/>
      <c r="R4" s="70"/>
      <c r="S4" s="70"/>
      <c r="T4" s="70"/>
      <c r="U4" s="73"/>
    </row>
    <row r="5" spans="2:21" ht="13" x14ac:dyDescent="0.3">
      <c r="B5" s="3" t="s">
        <v>16</v>
      </c>
      <c r="C5" s="76"/>
      <c r="D5" s="74"/>
      <c r="E5" s="74"/>
      <c r="F5" s="74"/>
      <c r="G5" s="74"/>
      <c r="H5" s="74"/>
      <c r="I5" s="74"/>
      <c r="J5" s="74"/>
      <c r="K5" s="74"/>
      <c r="L5" s="74"/>
      <c r="M5" s="74"/>
      <c r="N5" s="74"/>
      <c r="O5" s="74"/>
      <c r="P5" s="74"/>
      <c r="Q5" s="74"/>
      <c r="R5" s="74"/>
      <c r="S5" s="74"/>
      <c r="T5" s="74"/>
      <c r="U5" s="75"/>
    </row>
    <row r="7" spans="2:21" ht="15.5" x14ac:dyDescent="0.35">
      <c r="B7" s="104" t="s">
        <v>8</v>
      </c>
      <c r="C7" s="105"/>
      <c r="D7" s="105"/>
      <c r="E7" s="105"/>
      <c r="F7" s="105"/>
      <c r="G7" s="105"/>
      <c r="H7" s="105"/>
      <c r="I7" s="105"/>
      <c r="J7" s="105"/>
      <c r="K7" s="105"/>
      <c r="L7" s="105"/>
      <c r="M7" s="105"/>
      <c r="N7" s="105"/>
      <c r="O7" s="105"/>
      <c r="P7" s="105"/>
      <c r="Q7" s="105"/>
      <c r="R7" s="105"/>
      <c r="S7" s="105"/>
      <c r="T7" s="105"/>
      <c r="U7" s="106"/>
    </row>
    <row r="8" spans="2:21" x14ac:dyDescent="0.25">
      <c r="B8" s="10"/>
      <c r="U8" s="11"/>
    </row>
    <row r="9" spans="2:21" ht="13" x14ac:dyDescent="0.25">
      <c r="B9" s="107" t="s">
        <v>9</v>
      </c>
      <c r="C9" s="108"/>
      <c r="D9" s="108"/>
      <c r="E9" s="108"/>
      <c r="F9" s="108"/>
      <c r="G9" s="108"/>
      <c r="H9" s="108"/>
      <c r="I9" s="108"/>
      <c r="J9" s="108"/>
      <c r="K9" s="108"/>
      <c r="L9" s="108"/>
      <c r="M9" s="108"/>
      <c r="N9" s="108"/>
      <c r="O9" s="108"/>
      <c r="P9" s="108"/>
      <c r="Q9" s="108"/>
      <c r="R9" s="108"/>
      <c r="S9" s="108"/>
      <c r="T9" s="108"/>
      <c r="U9" s="109"/>
    </row>
    <row r="10" spans="2:21" ht="13" x14ac:dyDescent="0.3">
      <c r="B10" s="110"/>
      <c r="C10" s="111"/>
      <c r="D10" s="111"/>
      <c r="E10" s="111"/>
      <c r="F10" s="111"/>
      <c r="G10" s="111"/>
      <c r="H10" s="111"/>
      <c r="I10" s="111"/>
      <c r="J10" s="111"/>
      <c r="K10" s="111"/>
      <c r="L10" s="111"/>
      <c r="M10" s="111"/>
      <c r="N10" s="111"/>
      <c r="O10" s="111"/>
      <c r="P10" s="111"/>
      <c r="Q10" s="111"/>
      <c r="R10" s="111"/>
      <c r="S10" s="111"/>
      <c r="T10" s="111"/>
      <c r="U10" s="112"/>
    </row>
    <row r="11" spans="2:21" x14ac:dyDescent="0.25">
      <c r="B11" s="10"/>
      <c r="U11" s="11"/>
    </row>
    <row r="12" spans="2:21" ht="13" x14ac:dyDescent="0.25">
      <c r="B12" s="107" t="s">
        <v>10</v>
      </c>
      <c r="C12" s="108"/>
      <c r="D12" s="108"/>
      <c r="E12" s="108"/>
      <c r="F12" s="108"/>
      <c r="G12" s="108"/>
      <c r="H12" s="108"/>
      <c r="I12" s="108"/>
      <c r="J12" s="108"/>
      <c r="K12" s="108"/>
      <c r="L12" s="108"/>
      <c r="M12" s="108"/>
      <c r="N12" s="108"/>
      <c r="O12" s="108"/>
      <c r="P12" s="108"/>
      <c r="Q12" s="108"/>
      <c r="R12" s="108"/>
      <c r="S12" s="108"/>
      <c r="T12" s="108"/>
      <c r="U12" s="109"/>
    </row>
    <row r="13" spans="2:21" ht="13" x14ac:dyDescent="0.3">
      <c r="B13" s="110"/>
      <c r="C13" s="111"/>
      <c r="D13" s="111"/>
      <c r="E13" s="111"/>
      <c r="F13" s="111"/>
      <c r="G13" s="111"/>
      <c r="H13" s="111"/>
      <c r="I13" s="111"/>
      <c r="J13" s="111"/>
      <c r="K13" s="111"/>
      <c r="L13" s="111"/>
      <c r="M13" s="111"/>
      <c r="N13" s="111"/>
      <c r="O13" s="111"/>
      <c r="P13" s="111"/>
      <c r="Q13" s="111"/>
      <c r="R13" s="111"/>
      <c r="S13" s="111"/>
      <c r="T13" s="111"/>
      <c r="U13" s="112"/>
    </row>
    <row r="14" spans="2:21" x14ac:dyDescent="0.25">
      <c r="B14" s="10"/>
      <c r="U14" s="11"/>
    </row>
    <row r="15" spans="2:21" ht="13" x14ac:dyDescent="0.25">
      <c r="B15" s="107" t="s">
        <v>11</v>
      </c>
      <c r="C15" s="108"/>
      <c r="D15" s="108"/>
      <c r="E15" s="108"/>
      <c r="F15" s="108"/>
      <c r="G15" s="108"/>
      <c r="H15" s="108"/>
      <c r="I15" s="108"/>
      <c r="J15" s="108"/>
      <c r="K15" s="108"/>
      <c r="L15" s="108"/>
      <c r="M15" s="108"/>
      <c r="N15" s="108"/>
      <c r="O15" s="108"/>
      <c r="P15" s="108"/>
      <c r="Q15" s="108"/>
      <c r="R15" s="108"/>
      <c r="S15" s="108"/>
      <c r="T15" s="108"/>
      <c r="U15" s="109"/>
    </row>
    <row r="16" spans="2:21" ht="13" x14ac:dyDescent="0.3">
      <c r="B16" s="110"/>
      <c r="C16" s="111"/>
      <c r="D16" s="111"/>
      <c r="E16" s="111"/>
      <c r="F16" s="111"/>
      <c r="G16" s="111"/>
      <c r="H16" s="111"/>
      <c r="I16" s="111"/>
      <c r="J16" s="111"/>
      <c r="K16" s="111"/>
      <c r="L16" s="111"/>
      <c r="M16" s="111"/>
      <c r="N16" s="111"/>
      <c r="O16" s="111"/>
      <c r="P16" s="111"/>
      <c r="Q16" s="111"/>
      <c r="R16" s="111"/>
      <c r="S16" s="111"/>
      <c r="T16" s="111"/>
      <c r="U16" s="112"/>
    </row>
    <row r="17" spans="2:21" s="69" customFormat="1" ht="13" x14ac:dyDescent="0.3">
      <c r="B17" s="83"/>
      <c r="C17" s="84"/>
      <c r="D17" s="84"/>
      <c r="E17" s="84"/>
      <c r="F17" s="84"/>
      <c r="G17" s="84"/>
      <c r="H17" s="84"/>
      <c r="I17" s="84"/>
      <c r="J17" s="84"/>
      <c r="K17" s="84"/>
      <c r="L17" s="84"/>
      <c r="M17" s="84"/>
      <c r="N17" s="84"/>
      <c r="O17" s="84"/>
      <c r="P17" s="84"/>
      <c r="Q17" s="84"/>
      <c r="R17" s="84"/>
      <c r="S17" s="84"/>
      <c r="T17" s="84"/>
      <c r="U17" s="85"/>
    </row>
    <row r="18" spans="2:21" ht="13" x14ac:dyDescent="0.25">
      <c r="B18" s="107" t="s">
        <v>69</v>
      </c>
      <c r="C18" s="108"/>
      <c r="D18" s="108"/>
      <c r="E18" s="108"/>
      <c r="F18" s="108"/>
      <c r="G18" s="108"/>
      <c r="H18" s="108"/>
      <c r="I18" s="108"/>
      <c r="J18" s="108"/>
      <c r="K18" s="108"/>
      <c r="L18" s="108"/>
      <c r="M18" s="108"/>
      <c r="N18" s="108"/>
      <c r="O18" s="108"/>
      <c r="P18" s="108"/>
      <c r="Q18" s="108"/>
      <c r="R18" s="108"/>
      <c r="S18" s="108"/>
      <c r="T18" s="108"/>
      <c r="U18" s="109"/>
    </row>
    <row r="19" spans="2:21" ht="13" x14ac:dyDescent="0.3">
      <c r="B19" s="126">
        <f>'2. Inschrijfprijs'!C12</f>
        <v>0</v>
      </c>
      <c r="C19" s="86"/>
      <c r="D19" s="86"/>
      <c r="E19" s="86"/>
      <c r="F19" s="86"/>
      <c r="G19" s="86"/>
      <c r="H19" s="86"/>
      <c r="I19" s="86"/>
      <c r="J19" s="86"/>
      <c r="K19" s="86"/>
      <c r="L19" s="86"/>
      <c r="M19" s="86"/>
      <c r="N19" s="86"/>
      <c r="O19" s="86"/>
      <c r="P19" s="86"/>
      <c r="Q19" s="86"/>
      <c r="R19" s="86"/>
      <c r="S19" s="86"/>
      <c r="T19" s="86"/>
      <c r="U19" s="87"/>
    </row>
    <row r="20" spans="2:21" s="69" customFormat="1" ht="13" x14ac:dyDescent="0.3">
      <c r="B20" s="83"/>
      <c r="C20" s="84"/>
      <c r="D20" s="84"/>
      <c r="E20" s="84"/>
      <c r="F20" s="84"/>
      <c r="G20" s="84"/>
      <c r="H20" s="84"/>
      <c r="I20" s="84"/>
      <c r="J20" s="84"/>
      <c r="K20" s="84"/>
      <c r="L20" s="84"/>
      <c r="M20" s="84"/>
      <c r="N20" s="84"/>
      <c r="O20" s="84"/>
      <c r="P20" s="84"/>
      <c r="Q20" s="84"/>
      <c r="R20" s="84"/>
      <c r="S20" s="84"/>
      <c r="T20" s="84"/>
      <c r="U20" s="85"/>
    </row>
    <row r="21" spans="2:21" ht="13" x14ac:dyDescent="0.25">
      <c r="B21" s="113" t="s">
        <v>64</v>
      </c>
      <c r="C21" s="114"/>
      <c r="D21" s="114"/>
      <c r="E21" s="114"/>
      <c r="F21" s="114"/>
      <c r="G21" s="114"/>
      <c r="H21" s="114"/>
      <c r="I21" s="114"/>
      <c r="J21" s="114"/>
      <c r="K21" s="114"/>
      <c r="L21" s="114"/>
      <c r="M21" s="114"/>
      <c r="N21" s="114"/>
      <c r="O21" s="114"/>
      <c r="P21" s="114"/>
      <c r="Q21" s="114"/>
      <c r="R21" s="114"/>
      <c r="S21" s="114"/>
      <c r="T21" s="114"/>
      <c r="U21" s="115"/>
    </row>
    <row r="22" spans="2:21" ht="13" x14ac:dyDescent="0.3">
      <c r="B22" s="116"/>
      <c r="C22" s="117"/>
      <c r="D22" s="117"/>
      <c r="E22" s="117"/>
      <c r="F22" s="117"/>
      <c r="G22" s="117"/>
      <c r="H22" s="117"/>
      <c r="I22" s="117"/>
      <c r="J22" s="117"/>
      <c r="K22" s="117"/>
      <c r="L22" s="117"/>
      <c r="M22" s="117"/>
      <c r="N22" s="117"/>
      <c r="O22" s="117"/>
      <c r="P22" s="117"/>
      <c r="Q22" s="117"/>
      <c r="R22" s="117"/>
      <c r="S22" s="117"/>
      <c r="T22" s="117"/>
      <c r="U22" s="118"/>
    </row>
    <row r="23" spans="2:21" x14ac:dyDescent="0.25">
      <c r="B23" s="10"/>
      <c r="U23" s="11"/>
    </row>
    <row r="24" spans="2:21" ht="13" x14ac:dyDescent="0.25">
      <c r="B24" s="107" t="s">
        <v>12</v>
      </c>
      <c r="C24" s="108"/>
      <c r="D24" s="108"/>
      <c r="E24" s="108"/>
      <c r="F24" s="108"/>
      <c r="G24" s="108"/>
      <c r="H24" s="108"/>
      <c r="I24" s="108"/>
      <c r="J24" s="108"/>
      <c r="K24" s="108"/>
      <c r="L24" s="108"/>
      <c r="M24" s="108"/>
      <c r="N24" s="108"/>
      <c r="O24" s="108"/>
      <c r="P24" s="108"/>
      <c r="Q24" s="108"/>
      <c r="R24" s="108"/>
      <c r="S24" s="108"/>
      <c r="T24" s="108"/>
      <c r="U24" s="109"/>
    </row>
    <row r="25" spans="2:21" ht="14.5" customHeight="1" x14ac:dyDescent="0.25">
      <c r="B25" s="94"/>
      <c r="C25" s="95"/>
      <c r="D25" s="95"/>
      <c r="E25" s="95"/>
      <c r="F25" s="95"/>
      <c r="G25" s="95"/>
      <c r="H25" s="95"/>
      <c r="I25" s="95"/>
      <c r="J25" s="95"/>
      <c r="K25" s="95"/>
      <c r="L25" s="95"/>
      <c r="M25" s="95"/>
      <c r="N25" s="95"/>
      <c r="O25" s="95"/>
      <c r="P25" s="95"/>
      <c r="Q25" s="95"/>
      <c r="R25" s="95"/>
      <c r="S25" s="95"/>
      <c r="T25" s="95"/>
      <c r="U25" s="96"/>
    </row>
    <row r="26" spans="2:21" ht="14.5" customHeight="1" x14ac:dyDescent="0.25">
      <c r="B26" s="97"/>
      <c r="C26" s="98"/>
      <c r="D26" s="98"/>
      <c r="E26" s="98"/>
      <c r="F26" s="98"/>
      <c r="G26" s="98"/>
      <c r="H26" s="98"/>
      <c r="I26" s="98"/>
      <c r="J26" s="98"/>
      <c r="K26" s="98"/>
      <c r="L26" s="98"/>
      <c r="M26" s="98"/>
      <c r="N26" s="98"/>
      <c r="O26" s="98"/>
      <c r="P26" s="98"/>
      <c r="Q26" s="98"/>
      <c r="R26" s="98"/>
      <c r="S26" s="98"/>
      <c r="T26" s="98"/>
      <c r="U26" s="99"/>
    </row>
    <row r="27" spans="2:21" ht="14.5" customHeight="1" x14ac:dyDescent="0.25">
      <c r="B27" s="97"/>
      <c r="C27" s="98"/>
      <c r="D27" s="98"/>
      <c r="E27" s="98"/>
      <c r="F27" s="98"/>
      <c r="G27" s="98"/>
      <c r="H27" s="98"/>
      <c r="I27" s="98"/>
      <c r="J27" s="98"/>
      <c r="K27" s="98"/>
      <c r="L27" s="98"/>
      <c r="M27" s="98"/>
      <c r="N27" s="98"/>
      <c r="O27" s="98"/>
      <c r="P27" s="98"/>
      <c r="Q27" s="98"/>
      <c r="R27" s="98"/>
      <c r="S27" s="98"/>
      <c r="T27" s="98"/>
      <c r="U27" s="99"/>
    </row>
    <row r="28" spans="2:21" ht="14.5" customHeight="1" x14ac:dyDescent="0.25">
      <c r="B28" s="100"/>
      <c r="C28" s="101"/>
      <c r="D28" s="101"/>
      <c r="E28" s="101"/>
      <c r="F28" s="101"/>
      <c r="G28" s="101"/>
      <c r="H28" s="101"/>
      <c r="I28" s="101"/>
      <c r="J28" s="101"/>
      <c r="K28" s="101"/>
      <c r="L28" s="101"/>
      <c r="M28" s="101"/>
      <c r="N28" s="101"/>
      <c r="O28" s="101"/>
      <c r="P28" s="101"/>
      <c r="Q28" s="101"/>
      <c r="R28" s="101"/>
      <c r="S28" s="101"/>
      <c r="T28" s="101"/>
      <c r="U28" s="102"/>
    </row>
    <row r="30" spans="2:21" ht="46.25" customHeight="1" x14ac:dyDescent="0.25">
      <c r="B30" s="103" t="s">
        <v>103</v>
      </c>
      <c r="C30" s="103"/>
      <c r="D30" s="103"/>
      <c r="E30" s="103"/>
      <c r="F30" s="103"/>
      <c r="G30" s="103"/>
      <c r="H30" s="103"/>
      <c r="I30" s="103"/>
      <c r="J30" s="103"/>
      <c r="K30" s="103"/>
      <c r="L30" s="103"/>
      <c r="M30" s="103"/>
      <c r="N30" s="103"/>
      <c r="O30" s="103"/>
      <c r="P30" s="103"/>
      <c r="Q30" s="103"/>
      <c r="R30" s="103"/>
      <c r="S30" s="103"/>
      <c r="T30" s="103"/>
      <c r="U30" s="103"/>
    </row>
  </sheetData>
  <sheetProtection algorithmName="SHA-512" hashValue="rFZBb2XMr9ppdmEnWReTycA6Vb7+SF/PFnN616mipllw/h/jqNTv1firLnLfqVgdC9z2l8BTnBDb3MUApNRA1w==" saltValue="UMJXX05kzj/UGDGqMylhPg==" spinCount="100000" sheet="1" objects="1" scenarios="1"/>
  <mergeCells count="13">
    <mergeCell ref="B25:U28"/>
    <mergeCell ref="B30:U30"/>
    <mergeCell ref="B7:U7"/>
    <mergeCell ref="B24:U24"/>
    <mergeCell ref="B16:U16"/>
    <mergeCell ref="B9:U9"/>
    <mergeCell ref="B10:U10"/>
    <mergeCell ref="B12:U12"/>
    <mergeCell ref="B13:U13"/>
    <mergeCell ref="B15:U15"/>
    <mergeCell ref="B21:U21"/>
    <mergeCell ref="B22:U22"/>
    <mergeCell ref="B18:U18"/>
  </mergeCells>
  <conditionalFormatting sqref="C3:C4">
    <cfRule type="notContainsBlanks" dxfId="5" priority="1">
      <formula>LEN(TRIM(C3))&gt;0</formula>
    </cfRule>
  </conditionalFormatting>
  <pageMargins left="0.7" right="0.7" top="0.75" bottom="0.75" header="0.3" footer="0.3"/>
  <ignoredErrors>
    <ignoredError sqref="B19"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3FB79-1175-4C94-96DD-1D89E03EDF88}">
  <dimension ref="B3:C12"/>
  <sheetViews>
    <sheetView workbookViewId="0">
      <selection activeCell="B9" sqref="B9"/>
    </sheetView>
  </sheetViews>
  <sheetFormatPr defaultColWidth="9.1796875" defaultRowHeight="12.5" x14ac:dyDescent="0.25"/>
  <cols>
    <col min="1" max="1" width="2.1796875" style="9" customWidth="1"/>
    <col min="2" max="2" width="29" style="9" customWidth="1"/>
    <col min="3" max="3" width="26.453125" style="9" customWidth="1"/>
    <col min="4" max="16384" width="9.1796875" style="9"/>
  </cols>
  <sheetData>
    <row r="3" spans="2:3" ht="13.25" x14ac:dyDescent="0.25">
      <c r="B3" s="1" t="s">
        <v>0</v>
      </c>
      <c r="C3" s="89" t="str">
        <f>Invulinstructie!C2</f>
        <v>GVB</v>
      </c>
    </row>
    <row r="4" spans="2:3" ht="13.25" x14ac:dyDescent="0.25">
      <c r="B4" s="1" t="s">
        <v>1</v>
      </c>
      <c r="C4" s="89" t="str">
        <f>Invulinstructie!C3</f>
        <v>V1.0</v>
      </c>
    </row>
    <row r="5" spans="2:3" ht="13.25" x14ac:dyDescent="0.25">
      <c r="B5" s="1" t="s">
        <v>16</v>
      </c>
      <c r="C5" s="90">
        <f>'1. Ondertekening'!C5</f>
        <v>0</v>
      </c>
    </row>
    <row r="7" spans="2:3" ht="13.25" x14ac:dyDescent="0.25">
      <c r="B7" s="119" t="s">
        <v>69</v>
      </c>
      <c r="C7" s="120"/>
    </row>
    <row r="8" spans="2:3" ht="13.25" x14ac:dyDescent="0.25">
      <c r="B8" s="10"/>
      <c r="C8" s="11"/>
    </row>
    <row r="9" spans="2:3" ht="13" x14ac:dyDescent="0.25">
      <c r="B9" s="16" t="str">
        <f>'3. Meubilair'!B76</f>
        <v>Totaal kosten meubilair</v>
      </c>
      <c r="C9" s="77">
        <f>'3. Meubilair'!G76</f>
        <v>0</v>
      </c>
    </row>
    <row r="10" spans="2:3" ht="13" x14ac:dyDescent="0.25">
      <c r="B10" s="16" t="str">
        <f>'5. Overig'!B16</f>
        <v>Totaal overige kosten</v>
      </c>
      <c r="C10" s="77">
        <f>'5. Overig'!E16</f>
        <v>0</v>
      </c>
    </row>
    <row r="11" spans="2:3" ht="13.25" x14ac:dyDescent="0.25">
      <c r="B11" s="10"/>
      <c r="C11" s="11"/>
    </row>
    <row r="12" spans="2:3" ht="13" x14ac:dyDescent="0.25">
      <c r="B12" s="16" t="s">
        <v>42</v>
      </c>
      <c r="C12" s="77">
        <f>C9+C10</f>
        <v>0</v>
      </c>
    </row>
  </sheetData>
  <sheetProtection algorithmName="SHA-512" hashValue="RgkAvD9VNwbAYRJ3QKMWfclYlnagx5p0bRqjmdwi1LunKBY3MCLeEHUrJWv9GSYYhdvzLg9QSbbfWu+HgO5yig==" saltValue="Bb/f6ZlkBFvmINwiZtjr5A==" spinCount="100000" sheet="1" objects="1" scenarios="1"/>
  <mergeCells count="1">
    <mergeCell ref="B7:C7"/>
  </mergeCells>
  <pageMargins left="0.7" right="0.7" top="0.75" bottom="0.75" header="0.3" footer="0.3"/>
  <ignoredErrors>
    <ignoredError sqref="C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DDD7F-555F-4330-AC94-6FA908913945}">
  <dimension ref="B3:G78"/>
  <sheetViews>
    <sheetView showGridLines="0" topLeftCell="A52" zoomScale="115" zoomScaleNormal="115" workbookViewId="0">
      <selection activeCell="D65" sqref="D65"/>
    </sheetView>
  </sheetViews>
  <sheetFormatPr defaultColWidth="8.81640625" defaultRowHeight="12.5" x14ac:dyDescent="0.25"/>
  <cols>
    <col min="1" max="1" width="2.1796875" style="9" customWidth="1"/>
    <col min="2" max="2" width="89.453125" style="9" customWidth="1"/>
    <col min="3" max="3" width="16.54296875" style="9" customWidth="1"/>
    <col min="4" max="4" width="78.81640625" style="9" customWidth="1"/>
    <col min="5" max="5" width="9.453125" style="9" customWidth="1"/>
    <col min="6" max="6" width="17.81640625" style="9" customWidth="1"/>
    <col min="7" max="7" width="15.81640625" style="9" customWidth="1"/>
    <col min="8" max="16384" width="8.81640625" style="9"/>
  </cols>
  <sheetData>
    <row r="3" spans="2:7" x14ac:dyDescent="0.25">
      <c r="B3" s="1" t="s">
        <v>0</v>
      </c>
      <c r="C3" s="68" t="str">
        <f>Invulinstructie!C2</f>
        <v>GVB</v>
      </c>
      <c r="D3" s="70"/>
      <c r="E3" s="70"/>
      <c r="F3" s="70"/>
      <c r="G3" s="73"/>
    </row>
    <row r="4" spans="2:7" x14ac:dyDescent="0.25">
      <c r="B4" s="1" t="s">
        <v>1</v>
      </c>
      <c r="C4" s="68" t="str">
        <f>Invulinstructie!C3</f>
        <v>V1.0</v>
      </c>
      <c r="D4" s="70"/>
      <c r="E4" s="70"/>
      <c r="F4" s="70"/>
      <c r="G4" s="73"/>
    </row>
    <row r="5" spans="2:7" x14ac:dyDescent="0.25">
      <c r="B5" s="3" t="s">
        <v>7</v>
      </c>
      <c r="C5" s="44">
        <f>'1. Ondertekening'!C5</f>
        <v>0</v>
      </c>
      <c r="D5" s="70"/>
      <c r="E5" s="70"/>
      <c r="F5" s="70"/>
      <c r="G5" s="73"/>
    </row>
    <row r="7" spans="2:7" ht="15.5" x14ac:dyDescent="0.35">
      <c r="B7" s="91" t="s">
        <v>17</v>
      </c>
      <c r="C7" s="92"/>
      <c r="D7" s="92"/>
      <c r="E7" s="92"/>
      <c r="F7" s="92"/>
      <c r="G7" s="92"/>
    </row>
    <row r="9" spans="2:7" ht="13" x14ac:dyDescent="0.25">
      <c r="B9" s="16" t="s">
        <v>21</v>
      </c>
      <c r="C9" s="17"/>
      <c r="D9" s="17"/>
      <c r="E9" s="17"/>
      <c r="F9" s="17"/>
      <c r="G9" s="17"/>
    </row>
    <row r="10" spans="2:7" ht="26" x14ac:dyDescent="0.25">
      <c r="B10" s="41" t="s">
        <v>18</v>
      </c>
      <c r="C10" s="13" t="s">
        <v>19</v>
      </c>
      <c r="D10" s="13" t="s">
        <v>20</v>
      </c>
      <c r="E10" s="12" t="s">
        <v>35</v>
      </c>
      <c r="F10" s="13" t="s">
        <v>44</v>
      </c>
      <c r="G10" s="21" t="s">
        <v>13</v>
      </c>
    </row>
    <row r="11" spans="2:7" x14ac:dyDescent="0.25">
      <c r="B11" s="78" t="s">
        <v>57</v>
      </c>
      <c r="C11" s="14"/>
      <c r="D11" s="14"/>
      <c r="E11" s="7">
        <v>20</v>
      </c>
      <c r="F11" s="18">
        <v>0</v>
      </c>
      <c r="G11" s="19">
        <f t="shared" ref="G11:G20" si="0">E11*(SUM(F11:F11))</f>
        <v>0</v>
      </c>
    </row>
    <row r="12" spans="2:7" x14ac:dyDescent="0.25">
      <c r="B12" s="78" t="s">
        <v>58</v>
      </c>
      <c r="C12" s="14"/>
      <c r="D12" s="14"/>
      <c r="E12" s="7">
        <v>20</v>
      </c>
      <c r="F12" s="18">
        <v>0</v>
      </c>
      <c r="G12" s="19">
        <f t="shared" si="0"/>
        <v>0</v>
      </c>
    </row>
    <row r="13" spans="2:7" x14ac:dyDescent="0.25">
      <c r="B13" s="78" t="s">
        <v>24</v>
      </c>
      <c r="C13" s="14"/>
      <c r="D13" s="14"/>
      <c r="E13" s="7">
        <v>10</v>
      </c>
      <c r="F13" s="18">
        <v>0</v>
      </c>
      <c r="G13" s="19">
        <f t="shared" si="0"/>
        <v>0</v>
      </c>
    </row>
    <row r="14" spans="2:7" x14ac:dyDescent="0.25">
      <c r="B14" s="78" t="s">
        <v>25</v>
      </c>
      <c r="C14" s="15"/>
      <c r="D14" s="15"/>
      <c r="E14" s="7">
        <v>10</v>
      </c>
      <c r="F14" s="20">
        <v>0</v>
      </c>
      <c r="G14" s="19">
        <f t="shared" si="0"/>
        <v>0</v>
      </c>
    </row>
    <row r="15" spans="2:7" x14ac:dyDescent="0.25">
      <c r="B15" s="78" t="s">
        <v>26</v>
      </c>
      <c r="C15" s="15"/>
      <c r="D15" s="15"/>
      <c r="E15" s="7">
        <v>10</v>
      </c>
      <c r="F15" s="20">
        <v>0</v>
      </c>
      <c r="G15" s="19">
        <f t="shared" si="0"/>
        <v>0</v>
      </c>
    </row>
    <row r="16" spans="2:7" x14ac:dyDescent="0.25">
      <c r="B16" s="79" t="s">
        <v>22</v>
      </c>
      <c r="C16" s="15"/>
      <c r="D16" s="15"/>
      <c r="E16" s="7">
        <v>10</v>
      </c>
      <c r="F16" s="20">
        <v>0</v>
      </c>
      <c r="G16" s="19">
        <f t="shared" si="0"/>
        <v>0</v>
      </c>
    </row>
    <row r="17" spans="2:7" x14ac:dyDescent="0.25">
      <c r="B17" s="79" t="s">
        <v>23</v>
      </c>
      <c r="C17" s="15"/>
      <c r="D17" s="15"/>
      <c r="E17" s="7">
        <v>5</v>
      </c>
      <c r="F17" s="20">
        <v>0</v>
      </c>
      <c r="G17" s="19">
        <f t="shared" si="0"/>
        <v>0</v>
      </c>
    </row>
    <row r="18" spans="2:7" x14ac:dyDescent="0.25">
      <c r="B18" s="79" t="s">
        <v>98</v>
      </c>
      <c r="C18" s="14"/>
      <c r="D18" s="14"/>
      <c r="E18" s="7">
        <v>5</v>
      </c>
      <c r="F18" s="18">
        <v>0</v>
      </c>
      <c r="G18" s="19">
        <f t="shared" si="0"/>
        <v>0</v>
      </c>
    </row>
    <row r="19" spans="2:7" x14ac:dyDescent="0.25">
      <c r="B19" s="79" t="s">
        <v>99</v>
      </c>
      <c r="C19" s="14"/>
      <c r="D19" s="14"/>
      <c r="E19" s="7">
        <v>5</v>
      </c>
      <c r="F19" s="18">
        <v>0</v>
      </c>
      <c r="G19" s="19">
        <f t="shared" si="0"/>
        <v>0</v>
      </c>
    </row>
    <row r="20" spans="2:7" x14ac:dyDescent="0.25">
      <c r="B20" s="80" t="s">
        <v>100</v>
      </c>
      <c r="C20" s="26"/>
      <c r="D20" s="26"/>
      <c r="E20" s="27">
        <v>5</v>
      </c>
      <c r="F20" s="28">
        <v>0</v>
      </c>
      <c r="G20" s="19">
        <f t="shared" si="0"/>
        <v>0</v>
      </c>
    </row>
    <row r="21" spans="2:7" x14ac:dyDescent="0.25">
      <c r="B21" s="37"/>
      <c r="C21" s="37"/>
      <c r="D21" s="37"/>
      <c r="E21" s="37"/>
      <c r="F21" s="37"/>
      <c r="G21" s="37"/>
    </row>
    <row r="22" spans="2:7" ht="13" x14ac:dyDescent="0.25">
      <c r="B22" s="16" t="s">
        <v>27</v>
      </c>
      <c r="C22" s="47"/>
      <c r="D22" s="17"/>
      <c r="E22" s="17"/>
      <c r="F22" s="17"/>
      <c r="G22" s="17"/>
    </row>
    <row r="23" spans="2:7" ht="26" x14ac:dyDescent="0.25">
      <c r="B23" s="43" t="s">
        <v>18</v>
      </c>
      <c r="C23" s="13" t="s">
        <v>19</v>
      </c>
      <c r="D23" s="46" t="s">
        <v>20</v>
      </c>
      <c r="E23" s="38" t="s">
        <v>35</v>
      </c>
      <c r="F23" s="39" t="s">
        <v>44</v>
      </c>
      <c r="G23" s="36" t="s">
        <v>13</v>
      </c>
    </row>
    <row r="24" spans="2:7" x14ac:dyDescent="0.25">
      <c r="B24" s="78" t="s">
        <v>60</v>
      </c>
      <c r="C24" s="48"/>
      <c r="D24" s="14"/>
      <c r="E24" s="7">
        <v>35</v>
      </c>
      <c r="F24" s="18">
        <v>0</v>
      </c>
      <c r="G24" s="19">
        <f t="shared" ref="G24:G29" si="1">E24*(SUM(F24:F24))</f>
        <v>0</v>
      </c>
    </row>
    <row r="25" spans="2:7" x14ac:dyDescent="0.25">
      <c r="B25" s="78" t="s">
        <v>59</v>
      </c>
      <c r="C25" s="14"/>
      <c r="D25" s="14"/>
      <c r="E25" s="7">
        <v>35</v>
      </c>
      <c r="F25" s="18">
        <v>0</v>
      </c>
      <c r="G25" s="19">
        <f t="shared" si="1"/>
        <v>0</v>
      </c>
    </row>
    <row r="26" spans="2:7" x14ac:dyDescent="0.25">
      <c r="B26" s="78" t="s">
        <v>28</v>
      </c>
      <c r="C26" s="14"/>
      <c r="D26" s="14"/>
      <c r="E26" s="7">
        <v>5</v>
      </c>
      <c r="F26" s="18">
        <v>0</v>
      </c>
      <c r="G26" s="19">
        <f t="shared" si="1"/>
        <v>0</v>
      </c>
    </row>
    <row r="27" spans="2:7" x14ac:dyDescent="0.25">
      <c r="B27" s="78" t="s">
        <v>29</v>
      </c>
      <c r="C27" s="15"/>
      <c r="D27" s="15"/>
      <c r="E27" s="7">
        <v>50</v>
      </c>
      <c r="F27" s="20">
        <v>0</v>
      </c>
      <c r="G27" s="19">
        <f t="shared" si="1"/>
        <v>0</v>
      </c>
    </row>
    <row r="28" spans="2:7" x14ac:dyDescent="0.25">
      <c r="B28" s="78" t="s">
        <v>30</v>
      </c>
      <c r="C28" s="15"/>
      <c r="D28" s="15"/>
      <c r="E28" s="7">
        <v>50</v>
      </c>
      <c r="F28" s="20">
        <v>0</v>
      </c>
      <c r="G28" s="19">
        <f t="shared" si="1"/>
        <v>0</v>
      </c>
    </row>
    <row r="29" spans="2:7" x14ac:dyDescent="0.25">
      <c r="B29" s="40" t="s">
        <v>31</v>
      </c>
      <c r="C29" s="29"/>
      <c r="D29" s="29"/>
      <c r="E29" s="27">
        <v>10</v>
      </c>
      <c r="F29" s="30">
        <v>0</v>
      </c>
      <c r="G29" s="19">
        <f t="shared" si="1"/>
        <v>0</v>
      </c>
    </row>
    <row r="30" spans="2:7" x14ac:dyDescent="0.25">
      <c r="B30" s="37"/>
      <c r="C30" s="37"/>
      <c r="D30" s="37"/>
      <c r="E30" s="37"/>
      <c r="F30" s="37"/>
      <c r="G30" s="37"/>
    </row>
    <row r="31" spans="2:7" ht="13" x14ac:dyDescent="0.25">
      <c r="B31" s="16" t="s">
        <v>32</v>
      </c>
      <c r="C31" s="47"/>
      <c r="D31" s="17"/>
      <c r="E31" s="17"/>
      <c r="F31" s="17"/>
      <c r="G31" s="17"/>
    </row>
    <row r="32" spans="2:7" ht="26" x14ac:dyDescent="0.25">
      <c r="B32" s="43" t="s">
        <v>18</v>
      </c>
      <c r="C32" s="13" t="s">
        <v>19</v>
      </c>
      <c r="D32" s="46" t="s">
        <v>20</v>
      </c>
      <c r="E32" s="38" t="s">
        <v>35</v>
      </c>
      <c r="F32" s="39" t="s">
        <v>44</v>
      </c>
      <c r="G32" s="36" t="s">
        <v>13</v>
      </c>
    </row>
    <row r="33" spans="2:7" x14ac:dyDescent="0.25">
      <c r="B33" s="78" t="s">
        <v>61</v>
      </c>
      <c r="C33" s="48"/>
      <c r="D33" s="14"/>
      <c r="E33" s="7">
        <v>4</v>
      </c>
      <c r="F33" s="18">
        <v>0</v>
      </c>
      <c r="G33" s="19">
        <f>E33*(SUM(F33:F33))</f>
        <v>0</v>
      </c>
    </row>
    <row r="34" spans="2:7" x14ac:dyDescent="0.25">
      <c r="B34" s="78" t="s">
        <v>62</v>
      </c>
      <c r="C34" s="14"/>
      <c r="D34" s="14"/>
      <c r="E34" s="7">
        <v>4</v>
      </c>
      <c r="F34" s="18">
        <v>0</v>
      </c>
      <c r="G34" s="19">
        <f>E34*(SUM(F34:F34))</f>
        <v>0</v>
      </c>
    </row>
    <row r="35" spans="2:7" x14ac:dyDescent="0.25">
      <c r="B35" s="78" t="s">
        <v>63</v>
      </c>
      <c r="C35" s="14"/>
      <c r="D35" s="14"/>
      <c r="E35" s="7">
        <v>4</v>
      </c>
      <c r="F35" s="18">
        <v>0</v>
      </c>
      <c r="G35" s="19">
        <f>E35*(SUM(F35:F35))</f>
        <v>0</v>
      </c>
    </row>
    <row r="36" spans="2:7" x14ac:dyDescent="0.25">
      <c r="B36" s="78" t="s">
        <v>101</v>
      </c>
      <c r="C36" s="15"/>
      <c r="D36" s="15"/>
      <c r="E36" s="7">
        <v>8</v>
      </c>
      <c r="F36" s="20">
        <v>0</v>
      </c>
      <c r="G36" s="19">
        <f>E36*(SUM(F36:F36))</f>
        <v>0</v>
      </c>
    </row>
    <row r="37" spans="2:7" x14ac:dyDescent="0.25">
      <c r="B37" s="78" t="s">
        <v>76</v>
      </c>
      <c r="C37" s="15"/>
      <c r="D37" s="15"/>
      <c r="E37" s="7">
        <v>4</v>
      </c>
      <c r="F37" s="20">
        <v>0</v>
      </c>
      <c r="G37" s="19">
        <f>E37*(SUM(F37:F37))</f>
        <v>0</v>
      </c>
    </row>
    <row r="38" spans="2:7" x14ac:dyDescent="0.25">
      <c r="B38" s="37"/>
      <c r="C38" s="37"/>
      <c r="D38" s="37"/>
      <c r="E38" s="37"/>
      <c r="F38" s="37"/>
      <c r="G38" s="37"/>
    </row>
    <row r="39" spans="2:7" ht="13" x14ac:dyDescent="0.25">
      <c r="B39" s="16" t="s">
        <v>33</v>
      </c>
      <c r="C39" s="47"/>
      <c r="D39" s="17"/>
      <c r="E39" s="17"/>
      <c r="F39" s="17"/>
      <c r="G39" s="17"/>
    </row>
    <row r="40" spans="2:7" ht="26" x14ac:dyDescent="0.25">
      <c r="B40" s="43" t="s">
        <v>18</v>
      </c>
      <c r="C40" s="13" t="s">
        <v>19</v>
      </c>
      <c r="D40" s="46" t="s">
        <v>20</v>
      </c>
      <c r="E40" s="38" t="s">
        <v>35</v>
      </c>
      <c r="F40" s="39" t="s">
        <v>44</v>
      </c>
      <c r="G40" s="36" t="s">
        <v>13</v>
      </c>
    </row>
    <row r="41" spans="2:7" x14ac:dyDescent="0.25">
      <c r="B41" s="42" t="s">
        <v>78</v>
      </c>
      <c r="C41" s="48"/>
      <c r="D41" s="14"/>
      <c r="E41" s="7">
        <v>5</v>
      </c>
      <c r="F41" s="18">
        <v>0</v>
      </c>
      <c r="G41" s="19">
        <f>E41*(SUM(F41:F41))</f>
        <v>0</v>
      </c>
    </row>
    <row r="42" spans="2:7" x14ac:dyDescent="0.25">
      <c r="B42" s="42" t="s">
        <v>79</v>
      </c>
      <c r="C42" s="48"/>
      <c r="D42" s="14"/>
      <c r="E42" s="7">
        <v>5</v>
      </c>
      <c r="F42" s="18">
        <v>0</v>
      </c>
      <c r="G42" s="19">
        <f t="shared" ref="G42:G47" si="2">E42*(SUM(F42:F42))</f>
        <v>0</v>
      </c>
    </row>
    <row r="43" spans="2:7" x14ac:dyDescent="0.25">
      <c r="B43" s="42" t="s">
        <v>80</v>
      </c>
      <c r="C43" s="48"/>
      <c r="D43" s="14"/>
      <c r="E43" s="7">
        <v>5</v>
      </c>
      <c r="F43" s="18">
        <v>0</v>
      </c>
      <c r="G43" s="19">
        <f t="shared" si="2"/>
        <v>0</v>
      </c>
    </row>
    <row r="44" spans="2:7" x14ac:dyDescent="0.25">
      <c r="B44" s="42" t="s">
        <v>94</v>
      </c>
      <c r="C44" s="14"/>
      <c r="D44" s="14"/>
      <c r="E44" s="7">
        <v>10</v>
      </c>
      <c r="F44" s="18">
        <v>0</v>
      </c>
      <c r="G44" s="19">
        <f t="shared" si="2"/>
        <v>0</v>
      </c>
    </row>
    <row r="45" spans="2:7" x14ac:dyDescent="0.25">
      <c r="B45" s="42" t="s">
        <v>81</v>
      </c>
      <c r="C45" s="14"/>
      <c r="D45" s="14"/>
      <c r="E45" s="7">
        <v>15</v>
      </c>
      <c r="F45" s="18">
        <v>0</v>
      </c>
      <c r="G45" s="19">
        <f t="shared" si="2"/>
        <v>0</v>
      </c>
    </row>
    <row r="46" spans="2:7" x14ac:dyDescent="0.25">
      <c r="B46" s="42" t="s">
        <v>82</v>
      </c>
      <c r="C46" s="14"/>
      <c r="D46" s="14"/>
      <c r="E46" s="7">
        <v>15</v>
      </c>
      <c r="F46" s="18">
        <v>0</v>
      </c>
      <c r="G46" s="19">
        <f t="shared" si="2"/>
        <v>0</v>
      </c>
    </row>
    <row r="47" spans="2:7" x14ac:dyDescent="0.25">
      <c r="B47" s="42" t="s">
        <v>77</v>
      </c>
      <c r="C47" s="14"/>
      <c r="D47" s="14"/>
      <c r="E47" s="7">
        <v>15</v>
      </c>
      <c r="F47" s="18">
        <v>0</v>
      </c>
      <c r="G47" s="19">
        <f t="shared" si="2"/>
        <v>0</v>
      </c>
    </row>
    <row r="48" spans="2:7" x14ac:dyDescent="0.25">
      <c r="B48" s="42" t="s">
        <v>39</v>
      </c>
      <c r="C48" s="14"/>
      <c r="D48" s="14"/>
      <c r="E48" s="7">
        <v>25</v>
      </c>
      <c r="F48" s="18">
        <v>0</v>
      </c>
      <c r="G48" s="19">
        <f>E48*(SUM(F48:F48))</f>
        <v>0</v>
      </c>
    </row>
    <row r="49" spans="2:7" x14ac:dyDescent="0.25">
      <c r="B49" s="25"/>
      <c r="C49" s="31"/>
      <c r="D49" s="31"/>
      <c r="E49" s="32"/>
      <c r="F49" s="33"/>
      <c r="G49" s="34"/>
    </row>
    <row r="50" spans="2:7" ht="13" x14ac:dyDescent="0.25">
      <c r="B50" s="16" t="s">
        <v>34</v>
      </c>
      <c r="C50" s="47"/>
      <c r="D50" s="17"/>
      <c r="E50" s="17"/>
      <c r="F50" s="17"/>
      <c r="G50" s="17"/>
    </row>
    <row r="51" spans="2:7" ht="26" x14ac:dyDescent="0.25">
      <c r="B51" s="43" t="s">
        <v>18</v>
      </c>
      <c r="C51" s="13" t="s">
        <v>19</v>
      </c>
      <c r="D51" s="46" t="s">
        <v>20</v>
      </c>
      <c r="E51" s="38" t="s">
        <v>35</v>
      </c>
      <c r="F51" s="39" t="s">
        <v>44</v>
      </c>
      <c r="G51" s="36" t="s">
        <v>13</v>
      </c>
    </row>
    <row r="52" spans="2:7" x14ac:dyDescent="0.25">
      <c r="B52" s="42" t="s">
        <v>53</v>
      </c>
      <c r="C52" s="48"/>
      <c r="D52" s="14"/>
      <c r="E52" s="81">
        <v>5</v>
      </c>
      <c r="F52" s="18">
        <v>0</v>
      </c>
      <c r="G52" s="19">
        <f>E52*(SUM(F52:F52))</f>
        <v>0</v>
      </c>
    </row>
    <row r="53" spans="2:7" x14ac:dyDescent="0.25">
      <c r="B53" s="42" t="s">
        <v>41</v>
      </c>
      <c r="C53" s="15"/>
      <c r="D53" s="15"/>
      <c r="E53" s="81">
        <v>5</v>
      </c>
      <c r="F53" s="20">
        <v>0</v>
      </c>
      <c r="G53" s="19">
        <f>E53*(SUM(F53:F53))</f>
        <v>0</v>
      </c>
    </row>
    <row r="54" spans="2:7" x14ac:dyDescent="0.25">
      <c r="B54" s="25"/>
      <c r="C54" s="31"/>
      <c r="D54" s="31"/>
      <c r="E54" s="32"/>
      <c r="F54" s="33"/>
      <c r="G54" s="34"/>
    </row>
    <row r="55" spans="2:7" ht="13" x14ac:dyDescent="0.25">
      <c r="B55" s="16" t="s">
        <v>55</v>
      </c>
      <c r="C55" s="47"/>
      <c r="D55" s="17"/>
      <c r="E55" s="17"/>
      <c r="F55" s="17"/>
      <c r="G55" s="17"/>
    </row>
    <row r="56" spans="2:7" ht="26" x14ac:dyDescent="0.25">
      <c r="B56" s="43" t="s">
        <v>18</v>
      </c>
      <c r="C56" s="13" t="s">
        <v>19</v>
      </c>
      <c r="D56" s="46" t="s">
        <v>20</v>
      </c>
      <c r="E56" s="38" t="s">
        <v>35</v>
      </c>
      <c r="F56" s="39" t="s">
        <v>44</v>
      </c>
      <c r="G56" s="36" t="s">
        <v>13</v>
      </c>
    </row>
    <row r="57" spans="2:7" x14ac:dyDescent="0.25">
      <c r="B57" s="42" t="s">
        <v>95</v>
      </c>
      <c r="C57" s="48"/>
      <c r="D57" s="14"/>
      <c r="E57" s="81">
        <v>35</v>
      </c>
      <c r="F57" s="18">
        <v>0</v>
      </c>
      <c r="G57" s="19">
        <f>E57*(SUM(F57:F57))</f>
        <v>0</v>
      </c>
    </row>
    <row r="58" spans="2:7" x14ac:dyDescent="0.25">
      <c r="B58" s="25"/>
      <c r="C58" s="31"/>
      <c r="D58" s="31"/>
      <c r="E58" s="32"/>
      <c r="F58" s="33"/>
      <c r="G58" s="34"/>
    </row>
    <row r="59" spans="2:7" ht="13" x14ac:dyDescent="0.25">
      <c r="B59" s="16" t="s">
        <v>14</v>
      </c>
      <c r="C59" s="47"/>
      <c r="D59" s="17"/>
      <c r="E59" s="17"/>
      <c r="F59" s="17"/>
      <c r="G59" s="17"/>
    </row>
    <row r="60" spans="2:7" ht="26" x14ac:dyDescent="0.25">
      <c r="B60" s="43" t="s">
        <v>18</v>
      </c>
      <c r="C60" s="13" t="s">
        <v>19</v>
      </c>
      <c r="D60" s="46" t="s">
        <v>20</v>
      </c>
      <c r="E60" s="38" t="s">
        <v>35</v>
      </c>
      <c r="F60" s="39" t="s">
        <v>44</v>
      </c>
      <c r="G60" s="36" t="s">
        <v>13</v>
      </c>
    </row>
    <row r="61" spans="2:7" x14ac:dyDescent="0.25">
      <c r="B61" s="42" t="s">
        <v>84</v>
      </c>
      <c r="C61" s="14"/>
      <c r="D61" s="14"/>
      <c r="E61" s="7">
        <v>10</v>
      </c>
      <c r="F61" s="18">
        <v>0</v>
      </c>
      <c r="G61" s="19">
        <f t="shared" ref="G61:G74" si="3">E61*(SUM(F61:F61))</f>
        <v>0</v>
      </c>
    </row>
    <row r="62" spans="2:7" x14ac:dyDescent="0.25">
      <c r="B62" s="78" t="s">
        <v>92</v>
      </c>
      <c r="C62" s="14"/>
      <c r="D62" s="14"/>
      <c r="E62" s="7">
        <v>20</v>
      </c>
      <c r="F62" s="18">
        <v>0</v>
      </c>
      <c r="G62" s="19">
        <f t="shared" si="3"/>
        <v>0</v>
      </c>
    </row>
    <row r="63" spans="2:7" x14ac:dyDescent="0.25">
      <c r="B63" s="42" t="s">
        <v>85</v>
      </c>
      <c r="C63" s="14"/>
      <c r="D63" s="14"/>
      <c r="E63" s="7">
        <v>5</v>
      </c>
      <c r="F63" s="18">
        <v>0</v>
      </c>
      <c r="G63" s="19">
        <f t="shared" si="3"/>
        <v>0</v>
      </c>
    </row>
    <row r="64" spans="2:7" x14ac:dyDescent="0.25">
      <c r="B64" s="42" t="s">
        <v>37</v>
      </c>
      <c r="C64" s="14"/>
      <c r="D64" s="14"/>
      <c r="E64" s="7">
        <v>10</v>
      </c>
      <c r="F64" s="18">
        <v>0</v>
      </c>
      <c r="G64" s="19">
        <f t="shared" si="3"/>
        <v>0</v>
      </c>
    </row>
    <row r="65" spans="2:7" x14ac:dyDescent="0.25">
      <c r="B65" s="42" t="s">
        <v>86</v>
      </c>
      <c r="C65" s="14"/>
      <c r="D65" s="14"/>
      <c r="E65" s="7">
        <v>60</v>
      </c>
      <c r="F65" s="18">
        <v>0</v>
      </c>
      <c r="G65" s="19">
        <f t="shared" si="3"/>
        <v>0</v>
      </c>
    </row>
    <row r="66" spans="2:7" x14ac:dyDescent="0.25">
      <c r="B66" s="42" t="s">
        <v>107</v>
      </c>
      <c r="C66" s="14"/>
      <c r="D66" s="14"/>
      <c r="E66" s="7">
        <v>40</v>
      </c>
      <c r="F66" s="18">
        <v>0</v>
      </c>
      <c r="G66" s="19">
        <f t="shared" si="3"/>
        <v>0</v>
      </c>
    </row>
    <row r="67" spans="2:7" x14ac:dyDescent="0.25">
      <c r="B67" s="42" t="s">
        <v>54</v>
      </c>
      <c r="C67" s="14"/>
      <c r="D67" s="14"/>
      <c r="E67" s="7">
        <v>15</v>
      </c>
      <c r="F67" s="18">
        <v>0</v>
      </c>
      <c r="G67" s="19">
        <f t="shared" si="3"/>
        <v>0</v>
      </c>
    </row>
    <row r="68" spans="2:7" x14ac:dyDescent="0.25">
      <c r="B68" s="42" t="s">
        <v>96</v>
      </c>
      <c r="C68" s="14"/>
      <c r="D68" s="14"/>
      <c r="E68" s="7">
        <v>15</v>
      </c>
      <c r="F68" s="18">
        <v>0</v>
      </c>
      <c r="G68" s="19">
        <f t="shared" si="3"/>
        <v>0</v>
      </c>
    </row>
    <row r="69" spans="2:7" x14ac:dyDescent="0.25">
      <c r="B69" s="42" t="s">
        <v>36</v>
      </c>
      <c r="C69" s="48"/>
      <c r="D69" s="14"/>
      <c r="E69" s="7">
        <v>60</v>
      </c>
      <c r="F69" s="18">
        <v>0</v>
      </c>
      <c r="G69" s="19">
        <f t="shared" si="3"/>
        <v>0</v>
      </c>
    </row>
    <row r="70" spans="2:7" x14ac:dyDescent="0.25">
      <c r="B70" s="42" t="s">
        <v>38</v>
      </c>
      <c r="C70" s="14"/>
      <c r="D70" s="14"/>
      <c r="E70" s="7">
        <v>50</v>
      </c>
      <c r="F70" s="18">
        <v>0</v>
      </c>
      <c r="G70" s="19">
        <f t="shared" si="3"/>
        <v>0</v>
      </c>
    </row>
    <row r="71" spans="2:7" x14ac:dyDescent="0.25">
      <c r="B71" s="42" t="s">
        <v>97</v>
      </c>
      <c r="C71" s="14"/>
      <c r="D71" s="14"/>
      <c r="E71" s="7">
        <v>50</v>
      </c>
      <c r="F71" s="18">
        <v>0</v>
      </c>
      <c r="G71" s="19">
        <f t="shared" si="3"/>
        <v>0</v>
      </c>
    </row>
    <row r="72" spans="2:7" x14ac:dyDescent="0.25">
      <c r="B72" s="42" t="s">
        <v>83</v>
      </c>
      <c r="C72" s="14"/>
      <c r="D72" s="14"/>
      <c r="E72" s="7">
        <v>30</v>
      </c>
      <c r="F72" s="18">
        <v>0</v>
      </c>
      <c r="G72" s="19">
        <f t="shared" si="3"/>
        <v>0</v>
      </c>
    </row>
    <row r="73" spans="2:7" x14ac:dyDescent="0.25">
      <c r="B73" s="42" t="s">
        <v>40</v>
      </c>
      <c r="C73" s="14"/>
      <c r="D73" s="14"/>
      <c r="E73" s="7">
        <v>50</v>
      </c>
      <c r="F73" s="18">
        <v>0</v>
      </c>
      <c r="G73" s="19">
        <f t="shared" si="3"/>
        <v>0</v>
      </c>
    </row>
    <row r="74" spans="2:7" x14ac:dyDescent="0.25">
      <c r="B74" s="42" t="s">
        <v>93</v>
      </c>
      <c r="C74" s="14"/>
      <c r="D74" s="14"/>
      <c r="E74" s="7">
        <v>5</v>
      </c>
      <c r="F74" s="18">
        <v>0</v>
      </c>
      <c r="G74" s="19">
        <f t="shared" si="3"/>
        <v>0</v>
      </c>
    </row>
    <row r="75" spans="2:7" x14ac:dyDescent="0.25">
      <c r="B75" s="24"/>
      <c r="C75" s="24"/>
      <c r="D75" s="24"/>
      <c r="E75" s="24"/>
      <c r="F75" s="24"/>
      <c r="G75" s="24"/>
    </row>
    <row r="76" spans="2:7" ht="13" x14ac:dyDescent="0.3">
      <c r="B76" s="53" t="s">
        <v>68</v>
      </c>
      <c r="C76" s="54"/>
      <c r="D76" s="54"/>
      <c r="E76" s="54"/>
      <c r="F76" s="54"/>
      <c r="G76" s="72">
        <f>SUM(G11:G74)</f>
        <v>0</v>
      </c>
    </row>
    <row r="78" spans="2:7" s="69" customFormat="1" x14ac:dyDescent="0.25"/>
  </sheetData>
  <sheetProtection algorithmName="SHA-512" hashValue="9BHbcno8tI1N751rf7qDGQR0dLFak5KaJDfcPhWHj8kpcvvWyH+VrOmA4DUr0QUJmWzVKTXgyRpT7j1OwmnPYQ==" saltValue="OTveOOWPGqRuoAPFj4p7Dg==" spinCount="100000" sheet="1" objects="1" scenarios="1"/>
  <mergeCells count="1">
    <mergeCell ref="B7:G7"/>
  </mergeCells>
  <conditionalFormatting sqref="C3:C5 E61:E74">
    <cfRule type="notContainsBlanks" dxfId="4" priority="2">
      <formula>LEN(TRIM(C3))&gt;0</formula>
    </cfRule>
  </conditionalFormatting>
  <conditionalFormatting sqref="E11:E20 E24:E29 E33:E37 E54 E58">
    <cfRule type="notContainsBlanks" dxfId="3" priority="27">
      <formula>LEN(TRIM(E11))&gt;0</formula>
    </cfRule>
  </conditionalFormatting>
  <conditionalFormatting sqref="E41:E49">
    <cfRule type="notContainsBlanks" dxfId="2" priority="1">
      <formula>LEN(TRIM(E41))&gt;0</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6FDF0-9346-4CB3-9213-0FC207EC34EC}">
  <dimension ref="B3:E18"/>
  <sheetViews>
    <sheetView showGridLines="0" zoomScaleNormal="100" workbookViewId="0">
      <selection activeCell="C26" sqref="C26"/>
    </sheetView>
  </sheetViews>
  <sheetFormatPr defaultColWidth="8.81640625" defaultRowHeight="12.5" x14ac:dyDescent="0.25"/>
  <cols>
    <col min="1" max="1" width="2.1796875" style="9" customWidth="1"/>
    <col min="2" max="2" width="19.1796875" style="9" bestFit="1" customWidth="1"/>
    <col min="3" max="3" width="48.81640625" style="9" customWidth="1"/>
    <col min="4" max="4" width="21.81640625" style="9" customWidth="1"/>
    <col min="5" max="5" width="16.1796875" style="9" customWidth="1"/>
    <col min="6" max="16384" width="8.81640625" style="9"/>
  </cols>
  <sheetData>
    <row r="3" spans="2:5" x14ac:dyDescent="0.25">
      <c r="B3" s="1" t="s">
        <v>0</v>
      </c>
      <c r="C3" s="68" t="str">
        <f>Invulinstructie!C2</f>
        <v>GVB</v>
      </c>
      <c r="D3" s="70"/>
      <c r="E3" s="56"/>
    </row>
    <row r="4" spans="2:5" x14ac:dyDescent="0.25">
      <c r="B4" s="1" t="s">
        <v>1</v>
      </c>
      <c r="C4" s="71" t="str">
        <f>Invulinstructie!C3</f>
        <v>V1.0</v>
      </c>
      <c r="D4" s="69"/>
      <c r="E4" s="11"/>
    </row>
    <row r="5" spans="2:5" x14ac:dyDescent="0.25">
      <c r="B5" s="3" t="s">
        <v>7</v>
      </c>
      <c r="C5" s="44">
        <f>'1. Ondertekening'!C5</f>
        <v>0</v>
      </c>
      <c r="D5" s="70"/>
      <c r="E5" s="56"/>
    </row>
    <row r="7" spans="2:5" ht="15" customHeight="1" x14ac:dyDescent="0.35">
      <c r="B7" s="121" t="s">
        <v>51</v>
      </c>
      <c r="C7" s="122"/>
      <c r="D7" s="122"/>
      <c r="E7" s="122"/>
    </row>
    <row r="9" spans="2:5" ht="13" x14ac:dyDescent="0.25">
      <c r="B9" s="16" t="s">
        <v>51</v>
      </c>
      <c r="C9" s="17"/>
      <c r="D9" s="17"/>
      <c r="E9" s="51"/>
    </row>
    <row r="10" spans="2:5" ht="13" x14ac:dyDescent="0.25">
      <c r="B10" s="124" t="s">
        <v>52</v>
      </c>
      <c r="C10" s="125"/>
      <c r="D10" s="13" t="s">
        <v>47</v>
      </c>
      <c r="E10" s="50" t="s">
        <v>65</v>
      </c>
    </row>
    <row r="11" spans="2:5" x14ac:dyDescent="0.25">
      <c r="B11" s="123" t="s">
        <v>48</v>
      </c>
      <c r="C11" s="123"/>
      <c r="D11" s="35"/>
      <c r="E11" s="52">
        <v>0.5</v>
      </c>
    </row>
    <row r="12" spans="2:5" x14ac:dyDescent="0.25">
      <c r="B12" s="123" t="s">
        <v>49</v>
      </c>
      <c r="C12" s="123"/>
      <c r="D12" s="35"/>
      <c r="E12" s="52">
        <v>0.3</v>
      </c>
    </row>
    <row r="13" spans="2:5" x14ac:dyDescent="0.25">
      <c r="B13" s="123" t="s">
        <v>50</v>
      </c>
      <c r="C13" s="123"/>
      <c r="D13" s="35"/>
      <c r="E13" s="52">
        <v>0.1</v>
      </c>
    </row>
    <row r="14" spans="2:5" x14ac:dyDescent="0.25">
      <c r="B14" s="123" t="s">
        <v>56</v>
      </c>
      <c r="C14" s="123"/>
      <c r="D14" s="35"/>
      <c r="E14" s="52">
        <v>0.1</v>
      </c>
    </row>
    <row r="15" spans="2:5" x14ac:dyDescent="0.25">
      <c r="B15" s="24"/>
      <c r="C15" s="24"/>
      <c r="D15" s="24"/>
    </row>
    <row r="16" spans="2:5" ht="13" x14ac:dyDescent="0.3">
      <c r="B16" s="65" t="s">
        <v>66</v>
      </c>
      <c r="C16" s="66"/>
      <c r="D16" s="55"/>
      <c r="E16" s="67">
        <f>AVERAGE(((E11*D11)+(E12*D12)+(E13*D13)+(E14*D14)))</f>
        <v>0</v>
      </c>
    </row>
    <row r="18" spans="2:2" x14ac:dyDescent="0.25">
      <c r="B18" s="9" t="s">
        <v>105</v>
      </c>
    </row>
  </sheetData>
  <sheetProtection algorithmName="SHA-512" hashValue="y+s3oh5CacwFDeINhuyyVSrfV7bhVd7vcWcADEninYtTCdSqtoG/R8Wr28ZJIZJaVS+k2R2BYQZB7W6SUjnb1w==" saltValue="NfVWkhvfrB711UI9BgQjSQ==" spinCount="100000" sheet="1" objects="1" scenarios="1"/>
  <mergeCells count="6">
    <mergeCell ref="B7:E7"/>
    <mergeCell ref="B11:C11"/>
    <mergeCell ref="B12:C12"/>
    <mergeCell ref="B13:C13"/>
    <mergeCell ref="B14:C14"/>
    <mergeCell ref="B10:C10"/>
  </mergeCells>
  <conditionalFormatting sqref="C3:C5">
    <cfRule type="notContainsBlanks" dxfId="1" priority="1">
      <formula>LEN(TRIM(C3))&gt;0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AA4CB-CF13-416A-9513-E5A0CA1470A6}">
  <dimension ref="B3:E29"/>
  <sheetViews>
    <sheetView showGridLines="0" zoomScaleNormal="100" workbookViewId="0">
      <selection activeCell="D13" sqref="D13"/>
    </sheetView>
  </sheetViews>
  <sheetFormatPr defaultColWidth="8.81640625" defaultRowHeight="12.5" x14ac:dyDescent="0.25"/>
  <cols>
    <col min="1" max="1" width="2.1796875" style="9" customWidth="1"/>
    <col min="2" max="2" width="98.81640625" style="9" bestFit="1" customWidth="1"/>
    <col min="3" max="5" width="25.81640625" style="9" customWidth="1"/>
    <col min="6" max="16384" width="8.81640625" style="9"/>
  </cols>
  <sheetData>
    <row r="3" spans="2:5" x14ac:dyDescent="0.25">
      <c r="B3" s="1" t="s">
        <v>0</v>
      </c>
      <c r="C3" s="44" t="str">
        <f>Invulinstructie!C2</f>
        <v>GVB</v>
      </c>
      <c r="D3" s="55"/>
      <c r="E3" s="56"/>
    </row>
    <row r="4" spans="2:5" x14ac:dyDescent="0.25">
      <c r="B4" s="1" t="s">
        <v>1</v>
      </c>
      <c r="C4" s="57" t="str">
        <f>Invulinstructie!C3</f>
        <v>V1.0</v>
      </c>
      <c r="D4" s="58"/>
      <c r="E4" s="59"/>
    </row>
    <row r="5" spans="2:5" x14ac:dyDescent="0.25">
      <c r="B5" s="3" t="s">
        <v>7</v>
      </c>
      <c r="C5" s="44">
        <f>'1. Ondertekening'!C5</f>
        <v>0</v>
      </c>
      <c r="D5" s="55"/>
      <c r="E5" s="56"/>
    </row>
    <row r="7" spans="2:5" ht="15" customHeight="1" x14ac:dyDescent="0.35">
      <c r="B7" s="121" t="s">
        <v>43</v>
      </c>
      <c r="C7" s="122"/>
      <c r="D7" s="122"/>
      <c r="E7" s="122"/>
    </row>
    <row r="9" spans="2:5" ht="13" x14ac:dyDescent="0.25">
      <c r="B9" s="16" t="s">
        <v>43</v>
      </c>
      <c r="C9" s="17"/>
      <c r="D9" s="17"/>
      <c r="E9" s="51"/>
    </row>
    <row r="10" spans="2:5" ht="13" x14ac:dyDescent="0.25">
      <c r="B10" s="41" t="s">
        <v>18</v>
      </c>
      <c r="C10" s="49" t="s">
        <v>87</v>
      </c>
      <c r="D10" s="13" t="s">
        <v>46</v>
      </c>
      <c r="E10" s="61" t="s">
        <v>67</v>
      </c>
    </row>
    <row r="11" spans="2:5" x14ac:dyDescent="0.25">
      <c r="B11" s="42" t="s">
        <v>45</v>
      </c>
      <c r="C11" s="81">
        <v>25</v>
      </c>
      <c r="D11" s="60">
        <v>0</v>
      </c>
      <c r="E11" s="62">
        <f>C11*D11</f>
        <v>0</v>
      </c>
    </row>
    <row r="12" spans="2:5" x14ac:dyDescent="0.25">
      <c r="B12" s="45" t="s">
        <v>89</v>
      </c>
      <c r="C12" s="82">
        <v>100</v>
      </c>
      <c r="D12" s="60">
        <v>0</v>
      </c>
      <c r="E12" s="63">
        <f>C12*D12</f>
        <v>0</v>
      </c>
    </row>
    <row r="13" spans="2:5" x14ac:dyDescent="0.25">
      <c r="B13" s="45" t="s">
        <v>91</v>
      </c>
      <c r="C13" s="82">
        <v>800</v>
      </c>
      <c r="D13" s="60">
        <v>0</v>
      </c>
      <c r="E13" s="63">
        <f>C13*D13</f>
        <v>0</v>
      </c>
    </row>
    <row r="14" spans="2:5" x14ac:dyDescent="0.25">
      <c r="B14" s="42" t="s">
        <v>88</v>
      </c>
      <c r="C14" s="81">
        <v>150</v>
      </c>
      <c r="D14" s="60">
        <v>0</v>
      </c>
      <c r="E14" s="63">
        <f>C14*D14</f>
        <v>0</v>
      </c>
    </row>
    <row r="16" spans="2:5" ht="13" x14ac:dyDescent="0.3">
      <c r="B16" s="53" t="s">
        <v>70</v>
      </c>
      <c r="C16" s="54"/>
      <c r="D16" s="55"/>
      <c r="E16" s="64">
        <f>SUM(E11:E14)</f>
        <v>0</v>
      </c>
    </row>
    <row r="29" spans="3:3" x14ac:dyDescent="0.25">
      <c r="C29" s="88"/>
    </row>
  </sheetData>
  <sheetProtection algorithmName="SHA-512" hashValue="NFl0J8NwIbIfnaVYYA0tiDECxqU4R0WeenEpPpvHc+1wewbBAHK5kMmcs3ZEEp5OAizmnGdzF4aHsU+SxQB3bw==" saltValue="VZfsUuN8PuBKOYDnG3oxLg==" spinCount="100000" sheet="1" objects="1" scenarios="1"/>
  <mergeCells count="1">
    <mergeCell ref="B7:E7"/>
  </mergeCells>
  <conditionalFormatting sqref="C3:C5">
    <cfRule type="notContainsBlanks" dxfId="0" priority="1">
      <formula>LEN(TRIM(C3))&gt;0</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50f811-0cc2-4fbd-b9a6-9c8d3b73eff0">
      <Terms xmlns="http://schemas.microsoft.com/office/infopath/2007/PartnerControls"/>
    </lcf76f155ced4ddcb4097134ff3c332f>
    <TaxCatchAll xmlns="95714b43-610b-4bf1-8f96-b5c8a38cd7ea" xsi:nil="true"/>
    <SharedWithUsers xmlns="5369c8c0-e3aa-48e6-9f6d-519510a25555">
      <UserInfo>
        <DisplayName/>
        <AccountId xsi:nil="true"/>
        <AccountType/>
      </UserInfo>
    </SharedWithUsers>
    <MediaLengthInSeconds xmlns="eb50f811-0cc2-4fbd-b9a6-9c8d3b73eff0" xsi:nil="true"/>
    <Locatie xmlns="eb50f811-0cc2-4fbd-b9a6-9c8d3b73ef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7" ma:contentTypeDescription="Een nieuw document maken." ma:contentTypeScope="" ma:versionID="6c7224df4fc82b4f3cd93b54c7e7128c">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e9ec8a7b7d38b4928003b8592de7c8f8"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element name="MediaServiceBillingMetadata" ma:index="3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5D6B6E-87BE-4B8D-9412-794596E20DA5}">
  <ds:schemaRefs>
    <ds:schemaRef ds:uri="http://schemas.microsoft.com/sharepoint/v3/contenttype/forms"/>
  </ds:schemaRefs>
</ds:datastoreItem>
</file>

<file path=customXml/itemProps2.xml><?xml version="1.0" encoding="utf-8"?>
<ds:datastoreItem xmlns:ds="http://schemas.openxmlformats.org/officeDocument/2006/customXml" ds:itemID="{AB2DF203-09AF-4D3D-80D0-3EA485FFB72F}">
  <ds:schemaRefs>
    <ds:schemaRef ds:uri="http://purl.org/dc/elements/1.1/"/>
    <ds:schemaRef ds:uri="eb50f811-0cc2-4fbd-b9a6-9c8d3b73eff0"/>
    <ds:schemaRef ds:uri="http://www.w3.org/XML/1998/namespace"/>
    <ds:schemaRef ds:uri="http://purl.org/dc/terms/"/>
    <ds:schemaRef ds:uri="5369c8c0-e3aa-48e6-9f6d-519510a2555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95714b43-610b-4bf1-8f96-b5c8a38cd7ea"/>
    <ds:schemaRef ds:uri="http://purl.org/dc/dcmitype/"/>
  </ds:schemaRefs>
</ds:datastoreItem>
</file>

<file path=customXml/itemProps3.xml><?xml version="1.0" encoding="utf-8"?>
<ds:datastoreItem xmlns:ds="http://schemas.openxmlformats.org/officeDocument/2006/customXml" ds:itemID="{A7719965-1F1E-4889-9BD7-BB44202CF4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Invulinstructie</vt:lpstr>
      <vt:lpstr>1. Ondertekening</vt:lpstr>
      <vt:lpstr>2. Inschrijfprijs</vt:lpstr>
      <vt:lpstr>3. Meubilair</vt:lpstr>
      <vt:lpstr>4. Staffel</vt:lpstr>
      <vt:lpstr>5. Overig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Judith Winters | CONTRAST</dc:creator>
  <cp:keywords/>
  <dc:description/>
  <cp:lastModifiedBy>Broekmeulen, Alex</cp:lastModifiedBy>
  <cp:revision/>
  <dcterms:created xsi:type="dcterms:W3CDTF">2024-07-31T13:51:48Z</dcterms:created>
  <dcterms:modified xsi:type="dcterms:W3CDTF">2026-09-16T14:33:10Z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y fmtid="{D5CDD505-2E9C-101B-9397-08002B2CF9AE}" pid="4" name="Order">
    <vt:r8>3708300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