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eriksemmelink/Documents/Rietplas/Klanten/Wedeka/Brandstof/"/>
    </mc:Choice>
  </mc:AlternateContent>
  <xr:revisionPtr revIDLastSave="0" documentId="13_ncr:1_{E737886A-8FA4-1841-95F9-1A51FD8EB7EF}" xr6:coauthVersionLast="47" xr6:coauthVersionMax="47" xr10:uidLastSave="{00000000-0000-0000-0000-000000000000}"/>
  <bookViews>
    <workbookView xWindow="0" yWindow="680" windowWidth="30240" windowHeight="17660" xr2:uid="{00000000-000D-0000-FFFF-FFFF00000000}"/>
  </bookViews>
  <sheets>
    <sheet name="Prijzenblad Wedeka"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7" i="1" l="1"/>
  <c r="D41" i="1"/>
  <c r="C46" i="1" s="1"/>
  <c r="D36" i="1" l="1"/>
  <c r="C45" i="1" s="1"/>
  <c r="E22" i="1"/>
  <c r="E23" i="1" s="1"/>
  <c r="E25" i="1" l="1"/>
  <c r="C44" i="1" s="1"/>
</calcChain>
</file>

<file path=xl/sharedStrings.xml><?xml version="1.0" encoding="utf-8"?>
<sst xmlns="http://schemas.openxmlformats.org/spreadsheetml/2006/main" count="39" uniqueCount="38">
  <si>
    <t>Inschrijver:</t>
  </si>
  <si>
    <t>Huur tankinstallatie en pompvoorziening ***</t>
  </si>
  <si>
    <t>Type</t>
  </si>
  <si>
    <t>Tankinhoud</t>
  </si>
  <si>
    <t>Prijs per jaar</t>
  </si>
  <si>
    <t>Huur tankinstallatie, incl. pompvoorziening en vloeistofdichte lekbak 2000 liter - Spoorweg 10 Veendam</t>
  </si>
  <si>
    <t>Huur tankinstallatie, incl. pompvoorziening en vloeistofdichte lekbak 4000 liter - Drenthweg 3 Ter Apel</t>
  </si>
  <si>
    <t>Subtotaal</t>
  </si>
  <si>
    <t>Vul alleen de gele velden in</t>
  </si>
  <si>
    <t>HVO100 – historische prijsopgave</t>
  </si>
  <si>
    <t>Datum *</t>
  </si>
  <si>
    <t>LAP/referentieprijs per 100 liter (excl. btw) **</t>
  </si>
  <si>
    <t>Toegepaste korting per 100 liter (excl. btw) **</t>
  </si>
  <si>
    <t>Daadwerkelijk gehanteerde netto prijs per 100 liter (excl. btw) *</t>
  </si>
  <si>
    <t>Toelichting / bron (optioneel)</t>
  </si>
  <si>
    <t>Gemiddelde netto prijs per 100 liter (excl. btw)</t>
  </si>
  <si>
    <t>Gemiddelde netto prijs per liter (excl. btw)</t>
  </si>
  <si>
    <t>Indicatieve afname in liters per jaar</t>
  </si>
  <si>
    <t>Totale netto rekenprijs per jaar excl. btw</t>
  </si>
  <si>
    <t>Prijsmodel gedurende de Raamovereenkomst *</t>
  </si>
  <si>
    <t>Kies: LAP/referentieprijs minus vaste korting OF netto prijs met objectieve prijsaanpassingsmethodiek</t>
  </si>
  <si>
    <t>Vaste korting per 100 liter gedurende looptijd (indien LAP/referentieprijs)</t>
  </si>
  <si>
    <t>Objectieve prijsaanpassingsmethodiek (indien uitsluitend netto prijzen) *</t>
  </si>
  <si>
    <t>Beschrijf de objectieve, transparante en controleerbare methodiek / externe prijsindicator waarmee de netto prijs gedurende de looptijd wordt aangepast.</t>
  </si>
  <si>
    <t>Eenmalige plaatsingskosten tankinstallaties en pompvoorzieningen</t>
  </si>
  <si>
    <t>Eenmalige verwijderingskosten tankinstallaties en herstel locaties</t>
  </si>
  <si>
    <t>Fictieve TCO over maximale looptijd van 6 jaar</t>
  </si>
  <si>
    <t>HVO100 – 6 × fictieve jaarlijkse kosten</t>
  </si>
  <si>
    <t>Huur tankinstallaties en pompvoorzieningen – 6 jaar</t>
  </si>
  <si>
    <t>Eenmalige plaatsings- en verwijderingskosten</t>
  </si>
  <si>
    <t>De fictieve TCO wordt berekend over de maximale looptijd van zes (6) jaar en wordt uitsluitend gebruikt voor de onderlinge vergelijking van de inschrijvingen. Aan deze berekening kan geen recht op verlenging, afname of omzet worden ontleend.</t>
  </si>
  <si>
    <t>* Voor alle 10 peildata dient de daadwerkelijk gehanteerde netto prijs te worden ingevuld. Deze netto prijzen vormen de basis voor de prijsvergelijking.</t>
  </si>
  <si>
    <t>** Alleen invullen indien inschrijver werkt met een LAP/referentieprijs. In dat geval dienen ook de LAP/referentieprijs en de toegepaste korting per peildatum te worden vermeld.</t>
  </si>
  <si>
    <t>De voor gunning in aanmerking komende inschrijver dient de opgegeven netto prijzen en, indien van toepassing, LAP/referentieprijzen te kunnen onderbouwen. Bij uitsluitend netto prijzen geldt de vooraf opgegeven objectieve, transparante en controleerbare prijsaanpassingsmethodiek.</t>
  </si>
  <si>
    <t>*** De all-in huurprijs omvat de huur en alle kosten om de installaties gedurende de looptijd aan de eisen te laten voldoen. Plaatsings- en verwijderingskosten worden afzonderlijk opgegeven en in de fictieve TCO meegenomen.</t>
  </si>
  <si>
    <t>Eenmalige kosten</t>
  </si>
  <si>
    <t xml:space="preserve">Fictieve TCO </t>
  </si>
  <si>
    <t>Bijlage F - Prijsinvulformulier perceel Wedeka Bedrijven (gerectificeerd n.a.v. NvI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</si>
</sst>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 #,##0.00_);_(&quot;€&quot;\ * \(#,##0.00\);_(&quot;€&quot;\ * &quot;-&quot;??_);_(@_)"/>
    <numFmt numFmtId="164" formatCode="&quot;€&quot;\ #,##0.00"/>
    <numFmt numFmtId="165" formatCode="\€\ #,##0.00"/>
  </numFmts>
  <fonts count="7" x14ac:knownFonts="1">
    <font>
      <sz val="12"/>
      <color theme="1"/>
      <name val="Aptos Narrow"/>
    </font>
    <font>
      <sz val="12"/>
      <color theme="1"/>
      <name val="Aptos Narrow"/>
    </font>
    <font>
      <b/>
      <sz val="10"/>
      <color theme="1"/>
      <name val="Arial"/>
      <family val="2"/>
    </font>
    <font>
      <sz val="10"/>
      <color theme="1"/>
      <name val="Arial"/>
      <family val="2"/>
    </font>
    <font>
      <b/>
      <sz val="12"/>
      <color theme="1"/>
      <name val="Aptos Narrow"/>
    </font>
    <font>
      <sz val="10"/>
      <color rgb="FFFF0000"/>
      <name val="Arial"/>
      <family val="2"/>
    </font>
    <font>
      <b/>
      <sz val="10"/>
      <color rgb="FFFF0000"/>
      <name val="Arial"/>
      <family val="2"/>
    </font>
  </fonts>
  <fills count="11">
    <fill>
      <patternFill patternType="none"/>
    </fill>
    <fill>
      <patternFill patternType="gray125"/>
    </fill>
    <fill>
      <patternFill patternType="solid">
        <fgColor rgb="FFFFFF00"/>
      </patternFill>
    </fill>
    <fill>
      <patternFill patternType="solid">
        <fgColor theme="2" tint="-0.249977111117893"/>
        <bgColor indexed="65"/>
      </patternFill>
    </fill>
    <fill>
      <patternFill patternType="solid">
        <fgColor theme="2"/>
      </patternFill>
    </fill>
    <fill>
      <patternFill patternType="solid">
        <fgColor theme="0"/>
      </patternFill>
    </fill>
    <fill>
      <patternFill patternType="solid">
        <fgColor theme="0" tint="-4.9989318521683403E-2"/>
        <bgColor indexed="65"/>
      </patternFill>
    </fill>
    <fill>
      <patternFill patternType="solid">
        <fgColor rgb="FFFFFF0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7" tint="0.79998168889431442"/>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61">
    <xf numFmtId="0" fontId="0" fillId="0" borderId="0" xfId="0"/>
    <xf numFmtId="0" fontId="2" fillId="0" borderId="0" xfId="0" applyFont="1"/>
    <xf numFmtId="0" fontId="3" fillId="0" borderId="0" xfId="0" applyFont="1"/>
    <xf numFmtId="0" fontId="2" fillId="3" borderId="1" xfId="0" applyFont="1" applyFill="1" applyBorder="1"/>
    <xf numFmtId="0" fontId="3" fillId="3" borderId="2" xfId="0" applyFont="1" applyFill="1" applyBorder="1"/>
    <xf numFmtId="0" fontId="3" fillId="4" borderId="3" xfId="0" applyFont="1" applyFill="1" applyBorder="1" applyAlignment="1">
      <alignment horizontal="left" vertical="top" wrapText="1"/>
    </xf>
    <xf numFmtId="14" fontId="3" fillId="5" borderId="3" xfId="0" applyNumberFormat="1" applyFont="1" applyFill="1" applyBorder="1" applyAlignment="1">
      <alignment horizontal="left" vertical="top" wrapText="1"/>
    </xf>
    <xf numFmtId="0" fontId="2" fillId="5" borderId="0" xfId="0" applyFont="1" applyFill="1" applyAlignment="1">
      <alignment horizontal="center" vertical="center" wrapText="1"/>
    </xf>
    <xf numFmtId="0" fontId="3" fillId="0" borderId="3" xfId="0" applyFont="1" applyBorder="1" applyAlignment="1">
      <alignment horizontal="left" vertical="top" wrapText="1"/>
    </xf>
    <xf numFmtId="0" fontId="3" fillId="0" borderId="0" xfId="0" applyFont="1" applyAlignment="1">
      <alignment wrapText="1"/>
    </xf>
    <xf numFmtId="0" fontId="2" fillId="0" borderId="0" xfId="0" applyFont="1" applyAlignment="1">
      <alignment wrapText="1"/>
    </xf>
    <xf numFmtId="0" fontId="3" fillId="0" borderId="3" xfId="0" applyFont="1" applyBorder="1"/>
    <xf numFmtId="0" fontId="2" fillId="5" borderId="0" xfId="0" applyFont="1" applyFill="1" applyAlignment="1">
      <alignment horizontal="left" vertical="center"/>
    </xf>
    <xf numFmtId="14" fontId="3" fillId="5" borderId="0" xfId="0" applyNumberFormat="1" applyFont="1" applyFill="1" applyAlignment="1">
      <alignment horizontal="left" vertical="top" wrapText="1"/>
    </xf>
    <xf numFmtId="0" fontId="2" fillId="0" borderId="0" xfId="0" applyFont="1" applyAlignment="1">
      <alignment horizontal="right"/>
    </xf>
    <xf numFmtId="0" fontId="0" fillId="0" borderId="4" xfId="0" applyBorder="1"/>
    <xf numFmtId="0" fontId="2" fillId="0" borderId="4" xfId="0" applyFont="1" applyBorder="1"/>
    <xf numFmtId="0" fontId="3" fillId="0" borderId="4" xfId="0" applyFont="1" applyBorder="1"/>
    <xf numFmtId="0" fontId="0" fillId="0" borderId="0" xfId="0" applyAlignment="1">
      <alignment wrapText="1"/>
    </xf>
    <xf numFmtId="0" fontId="2" fillId="4" borderId="3" xfId="0" applyFont="1" applyFill="1" applyBorder="1" applyAlignment="1">
      <alignment horizontal="left" vertical="top" wrapText="1"/>
    </xf>
    <xf numFmtId="0" fontId="4" fillId="0" borderId="0" xfId="0" applyFont="1" applyAlignment="1">
      <alignment wrapText="1"/>
    </xf>
    <xf numFmtId="3" fontId="3" fillId="0" borderId="0" xfId="0" applyNumberFormat="1" applyFont="1" applyAlignment="1">
      <alignment wrapText="1"/>
    </xf>
    <xf numFmtId="165" fontId="3" fillId="2" borderId="3" xfId="0" applyNumberFormat="1" applyFont="1" applyFill="1" applyBorder="1"/>
    <xf numFmtId="165" fontId="2" fillId="6" borderId="0" xfId="0" applyNumberFormat="1" applyFont="1" applyFill="1"/>
    <xf numFmtId="165" fontId="2" fillId="5" borderId="0" xfId="0" applyNumberFormat="1" applyFont="1" applyFill="1" applyAlignment="1">
      <alignment horizontal="right" vertical="center"/>
    </xf>
    <xf numFmtId="165" fontId="4" fillId="0" borderId="0" xfId="0" applyNumberFormat="1" applyFont="1"/>
    <xf numFmtId="0" fontId="4" fillId="0" borderId="0" xfId="0" applyFont="1"/>
    <xf numFmtId="165" fontId="3" fillId="7" borderId="3" xfId="0" applyNumberFormat="1" applyFont="1" applyFill="1" applyBorder="1"/>
    <xf numFmtId="165" fontId="0" fillId="7" borderId="6" xfId="0" applyNumberFormat="1" applyFill="1" applyBorder="1"/>
    <xf numFmtId="0" fontId="0" fillId="7" borderId="6" xfId="0" applyFill="1" applyBorder="1"/>
    <xf numFmtId="44" fontId="0" fillId="7" borderId="0" xfId="1" applyFont="1" applyFill="1" applyAlignment="1">
      <alignment wrapText="1"/>
    </xf>
    <xf numFmtId="165" fontId="0" fillId="0" borderId="0" xfId="0" applyNumberFormat="1"/>
    <xf numFmtId="0" fontId="0" fillId="0" borderId="5" xfId="0" applyBorder="1"/>
    <xf numFmtId="0" fontId="3" fillId="0" borderId="7" xfId="0" applyFont="1" applyBorder="1"/>
    <xf numFmtId="165" fontId="4" fillId="0" borderId="4" xfId="0" applyNumberFormat="1" applyFont="1" applyBorder="1"/>
    <xf numFmtId="14" fontId="2" fillId="8" borderId="3" xfId="0" applyNumberFormat="1" applyFont="1" applyFill="1" applyBorder="1" applyAlignment="1">
      <alignment vertical="top" wrapText="1"/>
    </xf>
    <xf numFmtId="165" fontId="2" fillId="8" borderId="3" xfId="0" applyNumberFormat="1" applyFont="1" applyFill="1" applyBorder="1"/>
    <xf numFmtId="0" fontId="3" fillId="5" borderId="1" xfId="0" applyFont="1" applyFill="1" applyBorder="1" applyAlignment="1">
      <alignment horizontal="left" vertical="center"/>
    </xf>
    <xf numFmtId="0" fontId="3" fillId="5" borderId="6" xfId="0" applyFont="1" applyFill="1" applyBorder="1" applyAlignment="1">
      <alignment horizontal="left" vertical="center"/>
    </xf>
    <xf numFmtId="165" fontId="3" fillId="9" borderId="3" xfId="0" applyNumberFormat="1" applyFont="1" applyFill="1" applyBorder="1"/>
    <xf numFmtId="165" fontId="3" fillId="9" borderId="3" xfId="0" applyNumberFormat="1" applyFont="1" applyFill="1" applyBorder="1" applyAlignment="1">
      <alignment horizontal="right" vertical="center"/>
    </xf>
    <xf numFmtId="165" fontId="3" fillId="9" borderId="6" xfId="0" applyNumberFormat="1" applyFont="1" applyFill="1" applyBorder="1" applyAlignment="1">
      <alignment horizontal="right" vertical="center"/>
    </xf>
    <xf numFmtId="165" fontId="2" fillId="10" borderId="0" xfId="0" applyNumberFormat="1" applyFont="1" applyFill="1" applyAlignment="1">
      <alignment horizontal="right" vertical="center"/>
    </xf>
    <xf numFmtId="165" fontId="0" fillId="9" borderId="6" xfId="0" applyNumberFormat="1" applyFill="1" applyBorder="1"/>
    <xf numFmtId="1" fontId="0" fillId="9" borderId="6" xfId="0" applyNumberFormat="1" applyFill="1" applyBorder="1"/>
    <xf numFmtId="14" fontId="5" fillId="5" borderId="3" xfId="0" applyNumberFormat="1" applyFont="1" applyFill="1" applyBorder="1" applyAlignment="1">
      <alignment horizontal="left" vertical="top" wrapText="1"/>
    </xf>
    <xf numFmtId="0" fontId="6" fillId="0" borderId="0" xfId="0" applyFont="1"/>
    <xf numFmtId="0" fontId="2" fillId="5" borderId="0" xfId="0" applyFont="1" applyFill="1" applyAlignment="1">
      <alignment vertical="center" wrapText="1"/>
    </xf>
    <xf numFmtId="0" fontId="2" fillId="5" borderId="0" xfId="0" applyFont="1" applyFill="1" applyAlignment="1">
      <alignment horizontal="left" vertical="center" wrapText="1"/>
    </xf>
    <xf numFmtId="0" fontId="3" fillId="2" borderId="3" xfId="0" applyFont="1" applyFill="1" applyBorder="1" applyAlignment="1">
      <alignment horizontal="center"/>
    </xf>
    <xf numFmtId="0" fontId="3" fillId="2" borderId="0" xfId="0" applyFont="1" applyFill="1"/>
    <xf numFmtId="0" fontId="3" fillId="0" borderId="0" xfId="0" applyFont="1"/>
    <xf numFmtId="0" fontId="0" fillId="0" borderId="0" xfId="0"/>
    <xf numFmtId="0" fontId="2" fillId="3" borderId="1" xfId="0" applyFont="1" applyFill="1" applyBorder="1"/>
    <xf numFmtId="0" fontId="2" fillId="3" borderId="2" xfId="0" applyFont="1" applyFill="1" applyBorder="1"/>
    <xf numFmtId="0" fontId="4" fillId="0" borderId="0" xfId="0" applyFont="1"/>
    <xf numFmtId="44" fontId="2" fillId="7" borderId="0" xfId="0" applyNumberFormat="1" applyFont="1" applyFill="1" applyAlignment="1">
      <alignment wrapText="1"/>
    </xf>
    <xf numFmtId="0" fontId="0" fillId="7" borderId="0" xfId="0" applyFill="1" applyAlignment="1">
      <alignment wrapText="1"/>
    </xf>
    <xf numFmtId="164" fontId="2" fillId="5" borderId="0" xfId="0" applyNumberFormat="1" applyFont="1" applyFill="1" applyAlignment="1">
      <alignment horizontal="left" vertical="center" wrapText="1"/>
    </xf>
    <xf numFmtId="0" fontId="3" fillId="0" borderId="0" xfId="0" applyFont="1" applyAlignment="1">
      <alignment horizontal="left" wrapText="1"/>
    </xf>
    <xf numFmtId="0" fontId="0" fillId="0" borderId="0" xfId="0" applyAlignment="1">
      <alignment wrapText="1"/>
    </xf>
  </cellXfs>
  <cellStyles count="2">
    <cellStyle name="Standaard" xfId="0" builtinId="0"/>
    <cellStyle name="Valuta"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G54"/>
  <sheetViews>
    <sheetView showGridLines="0" tabSelected="1" workbookViewId="0">
      <selection activeCell="B19" sqref="B19"/>
    </sheetView>
  </sheetViews>
  <sheetFormatPr baseColWidth="10" defaultColWidth="8.83203125" defaultRowHeight="16" x14ac:dyDescent="0.2"/>
  <cols>
    <col min="1" max="1" width="8.83203125" style="2"/>
    <col min="2" max="2" width="48" style="2" customWidth="1"/>
    <col min="3" max="4" width="22" style="2" customWidth="1"/>
    <col min="5" max="5" width="24" style="2" customWidth="1"/>
    <col min="6" max="6" width="28" customWidth="1"/>
    <col min="7" max="7" width="18.5" style="2" customWidth="1"/>
    <col min="8" max="8" width="19.33203125" style="2" customWidth="1"/>
    <col min="9" max="9" width="12.5" style="2" customWidth="1"/>
    <col min="10" max="10" width="52.83203125" style="2" customWidth="1"/>
    <col min="11" max="16384" width="8.83203125" style="2"/>
  </cols>
  <sheetData>
    <row r="3" spans="2:6" x14ac:dyDescent="0.2">
      <c r="B3" s="46" t="s">
        <v>37</v>
      </c>
    </row>
    <row r="4" spans="2:6" x14ac:dyDescent="0.2">
      <c r="B4" s="1"/>
    </row>
    <row r="5" spans="2:6" x14ac:dyDescent="0.2">
      <c r="B5" s="14" t="s">
        <v>0</v>
      </c>
      <c r="C5" s="49"/>
      <c r="D5" s="49"/>
    </row>
    <row r="6" spans="2:6" x14ac:dyDescent="0.2">
      <c r="B6" s="1"/>
    </row>
    <row r="7" spans="2:6" x14ac:dyDescent="0.2">
      <c r="B7" s="1"/>
    </row>
    <row r="9" spans="2:6" x14ac:dyDescent="0.2">
      <c r="B9" s="50" t="s">
        <v>8</v>
      </c>
      <c r="C9" s="51"/>
      <c r="D9" s="51"/>
      <c r="E9" s="51"/>
      <c r="F9" s="52"/>
    </row>
    <row r="10" spans="2:6" x14ac:dyDescent="0.2">
      <c r="B10" s="53" t="s">
        <v>9</v>
      </c>
      <c r="C10" s="54"/>
      <c r="D10" s="55"/>
      <c r="E10" s="55"/>
      <c r="F10" s="55"/>
    </row>
    <row r="11" spans="2:6" ht="45" customHeight="1" x14ac:dyDescent="0.2">
      <c r="B11" s="19" t="s">
        <v>10</v>
      </c>
      <c r="C11" s="19" t="s">
        <v>11</v>
      </c>
      <c r="D11" s="20" t="s">
        <v>12</v>
      </c>
      <c r="E11" s="20" t="s">
        <v>13</v>
      </c>
      <c r="F11" s="20" t="s">
        <v>14</v>
      </c>
    </row>
    <row r="12" spans="2:6" x14ac:dyDescent="0.2">
      <c r="B12" s="6">
        <v>46020</v>
      </c>
      <c r="C12" s="27"/>
      <c r="D12" s="28"/>
      <c r="E12" s="28">
        <v>0</v>
      </c>
      <c r="F12" s="29"/>
    </row>
    <row r="13" spans="2:6" x14ac:dyDescent="0.2">
      <c r="B13" s="6">
        <v>46051</v>
      </c>
      <c r="C13" s="27"/>
      <c r="D13" s="28"/>
      <c r="E13" s="28">
        <v>0</v>
      </c>
      <c r="F13" s="29"/>
    </row>
    <row r="14" spans="2:6" x14ac:dyDescent="0.2">
      <c r="B14" s="45">
        <v>46079</v>
      </c>
      <c r="C14" s="27"/>
      <c r="D14" s="28"/>
      <c r="E14" s="28">
        <v>0</v>
      </c>
      <c r="F14" s="29"/>
    </row>
    <row r="15" spans="2:6" x14ac:dyDescent="0.2">
      <c r="B15" s="45">
        <v>46107</v>
      </c>
      <c r="C15" s="27"/>
      <c r="D15" s="28"/>
      <c r="E15" s="28">
        <v>0</v>
      </c>
      <c r="F15" s="29"/>
    </row>
    <row r="16" spans="2:6" x14ac:dyDescent="0.2">
      <c r="B16" s="6">
        <v>46171</v>
      </c>
      <c r="C16" s="27"/>
      <c r="D16" s="28"/>
      <c r="E16" s="28">
        <v>0</v>
      </c>
      <c r="F16" s="29"/>
    </row>
    <row r="17" spans="2:7" x14ac:dyDescent="0.2">
      <c r="B17" s="6">
        <v>46202</v>
      </c>
      <c r="C17" s="27"/>
      <c r="D17" s="28"/>
      <c r="E17" s="28">
        <v>0</v>
      </c>
      <c r="F17" s="29"/>
    </row>
    <row r="18" spans="2:7" x14ac:dyDescent="0.2">
      <c r="B18" s="6">
        <v>46232</v>
      </c>
      <c r="C18" s="27"/>
      <c r="D18" s="28"/>
      <c r="E18" s="28">
        <v>0</v>
      </c>
      <c r="F18" s="29"/>
    </row>
    <row r="19" spans="2:7" x14ac:dyDescent="0.2">
      <c r="B19" s="45">
        <v>46265</v>
      </c>
      <c r="C19" s="27"/>
      <c r="D19" s="28"/>
      <c r="E19" s="28">
        <v>0</v>
      </c>
      <c r="F19" s="29"/>
    </row>
    <row r="20" spans="2:7" x14ac:dyDescent="0.2">
      <c r="B20" s="6">
        <v>46294</v>
      </c>
      <c r="C20" s="27"/>
      <c r="D20" s="28"/>
      <c r="E20" s="28">
        <v>0</v>
      </c>
      <c r="F20" s="29"/>
    </row>
    <row r="21" spans="2:7" x14ac:dyDescent="0.2">
      <c r="B21" s="6">
        <v>46321</v>
      </c>
      <c r="C21" s="27"/>
      <c r="D21" s="28"/>
      <c r="E21" s="28">
        <v>0</v>
      </c>
      <c r="F21" s="29"/>
    </row>
    <row r="22" spans="2:7" x14ac:dyDescent="0.2">
      <c r="B22" s="8" t="s">
        <v>15</v>
      </c>
      <c r="D22" s="17"/>
      <c r="E22" s="43">
        <f>AVERAGE(E12:E21)</f>
        <v>0</v>
      </c>
      <c r="F22" s="2"/>
    </row>
    <row r="23" spans="2:7" x14ac:dyDescent="0.2">
      <c r="B23" s="8" t="s">
        <v>16</v>
      </c>
      <c r="D23" s="17"/>
      <c r="E23" s="43">
        <f>E22/100</f>
        <v>0</v>
      </c>
    </row>
    <row r="24" spans="2:7" x14ac:dyDescent="0.2">
      <c r="B24" s="5" t="s">
        <v>17</v>
      </c>
      <c r="D24" s="17"/>
      <c r="E24" s="44">
        <v>60000</v>
      </c>
    </row>
    <row r="25" spans="2:7" x14ac:dyDescent="0.2">
      <c r="B25" s="5" t="s">
        <v>18</v>
      </c>
      <c r="D25" s="17"/>
      <c r="E25" s="43">
        <f>E24*E23</f>
        <v>0</v>
      </c>
    </row>
    <row r="26" spans="2:7" x14ac:dyDescent="0.2">
      <c r="G26" s="7"/>
    </row>
    <row r="27" spans="2:7" ht="42" customHeight="1" x14ac:dyDescent="0.2">
      <c r="B27" s="10" t="s">
        <v>19</v>
      </c>
      <c r="C27" s="56" t="s">
        <v>20</v>
      </c>
      <c r="D27" s="57"/>
      <c r="E27" s="57"/>
      <c r="F27" s="57"/>
      <c r="G27" s="7"/>
    </row>
    <row r="28" spans="2:7" ht="42" customHeight="1" x14ac:dyDescent="0.2">
      <c r="B28" s="9" t="s">
        <v>21</v>
      </c>
      <c r="C28" s="21"/>
      <c r="D28" s="18"/>
      <c r="E28" s="30">
        <v>0</v>
      </c>
      <c r="F28" s="18"/>
      <c r="G28" s="7"/>
    </row>
    <row r="29" spans="2:7" ht="42" customHeight="1" x14ac:dyDescent="0.2">
      <c r="B29" s="18" t="s">
        <v>22</v>
      </c>
      <c r="C29" s="57" t="s">
        <v>23</v>
      </c>
      <c r="D29" s="57"/>
      <c r="E29" s="57"/>
      <c r="F29" s="57"/>
    </row>
    <row r="30" spans="2:7" ht="24" customHeight="1" x14ac:dyDescent="0.2">
      <c r="B30" s="18"/>
      <c r="C30" s="18"/>
      <c r="D30" s="18"/>
      <c r="E30" s="18"/>
      <c r="F30" s="18"/>
    </row>
    <row r="31" spans="2:7" ht="28" customHeight="1" x14ac:dyDescent="0.2">
      <c r="B31" s="18"/>
      <c r="C31" s="18"/>
      <c r="D31" s="18"/>
      <c r="E31" s="18"/>
      <c r="F31" s="18"/>
    </row>
    <row r="32" spans="2:7" x14ac:dyDescent="0.2">
      <c r="B32" s="3" t="s">
        <v>1</v>
      </c>
      <c r="C32" s="4"/>
      <c r="D32" s="4"/>
    </row>
    <row r="33" spans="2:6" x14ac:dyDescent="0.2">
      <c r="B33" s="5" t="s">
        <v>2</v>
      </c>
      <c r="C33" s="5" t="s">
        <v>3</v>
      </c>
      <c r="D33" s="5" t="s">
        <v>4</v>
      </c>
    </row>
    <row r="34" spans="2:6" ht="28" x14ac:dyDescent="0.2">
      <c r="B34" s="6" t="s">
        <v>5</v>
      </c>
      <c r="C34" s="11">
        <v>2500</v>
      </c>
      <c r="D34" s="22">
        <v>0</v>
      </c>
    </row>
    <row r="35" spans="2:6" ht="28" x14ac:dyDescent="0.2">
      <c r="B35" s="6" t="s">
        <v>6</v>
      </c>
      <c r="C35" s="11">
        <v>4000</v>
      </c>
      <c r="D35" s="22">
        <v>0</v>
      </c>
    </row>
    <row r="36" spans="2:6" x14ac:dyDescent="0.2">
      <c r="B36" s="13"/>
      <c r="C36" s="1" t="s">
        <v>7</v>
      </c>
      <c r="D36" s="23">
        <f>SUM(D34:D35)</f>
        <v>0</v>
      </c>
    </row>
    <row r="37" spans="2:6" x14ac:dyDescent="0.2">
      <c r="B37" s="13"/>
      <c r="C37" s="1"/>
      <c r="D37" s="23"/>
    </row>
    <row r="38" spans="2:6" x14ac:dyDescent="0.2">
      <c r="B38" s="3" t="s">
        <v>35</v>
      </c>
      <c r="C38" s="4"/>
      <c r="D38" s="4"/>
    </row>
    <row r="39" spans="2:6" x14ac:dyDescent="0.2">
      <c r="B39" s="32" t="s">
        <v>24</v>
      </c>
      <c r="C39" s="33"/>
      <c r="D39" s="28">
        <v>0</v>
      </c>
    </row>
    <row r="40" spans="2:6" x14ac:dyDescent="0.2">
      <c r="B40" s="32" t="s">
        <v>25</v>
      </c>
      <c r="C40" s="33"/>
      <c r="D40" s="28">
        <v>0</v>
      </c>
    </row>
    <row r="41" spans="2:6" x14ac:dyDescent="0.2">
      <c r="B41" s="15"/>
      <c r="C41" s="16" t="s">
        <v>7</v>
      </c>
      <c r="D41" s="34">
        <f>SUM(D39:D40)</f>
        <v>0</v>
      </c>
    </row>
    <row r="42" spans="2:6" x14ac:dyDescent="0.2">
      <c r="B42"/>
      <c r="D42" s="31"/>
    </row>
    <row r="43" spans="2:6" x14ac:dyDescent="0.2">
      <c r="B43" s="35" t="s">
        <v>26</v>
      </c>
      <c r="C43" s="36"/>
      <c r="D43" s="26"/>
      <c r="E43" s="26"/>
      <c r="F43" s="26"/>
    </row>
    <row r="44" spans="2:6" x14ac:dyDescent="0.2">
      <c r="B44" s="6" t="s">
        <v>27</v>
      </c>
      <c r="C44" s="39">
        <f>E25*6</f>
        <v>0</v>
      </c>
      <c r="E44" s="25"/>
    </row>
    <row r="45" spans="2:6" x14ac:dyDescent="0.2">
      <c r="B45" s="37" t="s">
        <v>28</v>
      </c>
      <c r="C45" s="40">
        <f>D36*6</f>
        <v>0</v>
      </c>
    </row>
    <row r="46" spans="2:6" x14ac:dyDescent="0.2">
      <c r="B46" s="38" t="s">
        <v>29</v>
      </c>
      <c r="C46" s="41">
        <f>D41</f>
        <v>0</v>
      </c>
    </row>
    <row r="47" spans="2:6" x14ac:dyDescent="0.2">
      <c r="B47" s="12" t="s">
        <v>36</v>
      </c>
      <c r="C47" s="42">
        <f>SUM(C44:C46)</f>
        <v>0</v>
      </c>
    </row>
    <row r="48" spans="2:6" x14ac:dyDescent="0.2">
      <c r="B48" s="12"/>
      <c r="C48" s="24"/>
    </row>
    <row r="49" spans="2:6" x14ac:dyDescent="0.2">
      <c r="B49" s="12"/>
      <c r="C49" s="24"/>
    </row>
    <row r="50" spans="2:6" ht="42" customHeight="1" x14ac:dyDescent="0.2">
      <c r="B50" s="48" t="s">
        <v>30</v>
      </c>
      <c r="C50" s="48"/>
      <c r="D50" s="48"/>
      <c r="E50" s="48"/>
      <c r="F50" s="18"/>
    </row>
    <row r="51" spans="2:6" ht="42" customHeight="1" x14ac:dyDescent="0.2">
      <c r="B51" s="48" t="s">
        <v>31</v>
      </c>
      <c r="C51" s="58"/>
      <c r="D51" s="59"/>
      <c r="E51" s="59"/>
      <c r="F51" s="60"/>
    </row>
    <row r="52" spans="2:6" ht="42" customHeight="1" x14ac:dyDescent="0.2">
      <c r="B52" s="48" t="s">
        <v>32</v>
      </c>
      <c r="C52" s="48"/>
      <c r="D52" s="48"/>
      <c r="E52" s="48"/>
      <c r="F52" s="18"/>
    </row>
    <row r="53" spans="2:6" ht="42" customHeight="1" x14ac:dyDescent="0.2">
      <c r="B53" s="48" t="s">
        <v>33</v>
      </c>
      <c r="C53" s="58"/>
      <c r="D53" s="59"/>
      <c r="E53" s="59"/>
      <c r="F53" s="60"/>
    </row>
    <row r="54" spans="2:6" ht="42" customHeight="1" x14ac:dyDescent="0.2">
      <c r="B54" s="47" t="s">
        <v>34</v>
      </c>
      <c r="C54" s="47"/>
      <c r="D54" s="47"/>
      <c r="E54" s="47"/>
      <c r="F54" s="18"/>
    </row>
  </sheetData>
  <mergeCells count="10">
    <mergeCell ref="B54:E54"/>
    <mergeCell ref="B50:E50"/>
    <mergeCell ref="B52:E52"/>
    <mergeCell ref="C5:D5"/>
    <mergeCell ref="B9:F9"/>
    <mergeCell ref="B10:F10"/>
    <mergeCell ref="C27:F27"/>
    <mergeCell ref="C29:F29"/>
    <mergeCell ref="B51:F51"/>
    <mergeCell ref="B53:F53"/>
  </mergeCells>
  <dataValidations count="1">
    <dataValidation type="list" sqref="C27" xr:uid="{00000000-0002-0000-0000-000000000000}">
      <formula1>"LAP/referentieprijs minus vaste korting,Netto prijs met objectieve prijsaanpassingsmethodiek"</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Prijzenblad Wedeka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erik.semmelink</cp:lastModifiedBy>
  <dcterms:created xsi:type="dcterms:W3CDTF">2026-09-11T11:36:35Z</dcterms:created>
  <dcterms:modified xsi:type="dcterms:W3CDTF">2026-10-13T10:38:53Z</dcterms:modified>
</cp:coreProperties>
</file>