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defaultThemeVersion="166925"/>
  <mc:AlternateContent xmlns:mc="http://schemas.openxmlformats.org/markup-compatibility/2006">
    <mc:Choice Requires="x15">
      <x15ac:absPath xmlns:x15ac="http://schemas.microsoft.com/office/spreadsheetml/2010/11/ac" url="/Users/markroelofsma/Library/Mobile Documents/com~apple~CloudDocs/1. Blue-Mark/2. Opdrachtgevers/BIZOB/Aanbesteding Telefonie BSOB/04 Aanbestedingsdocument en bijlagen/1. Word versies 16-09-2026/"/>
    </mc:Choice>
  </mc:AlternateContent>
  <xr:revisionPtr revIDLastSave="0" documentId="13_ncr:1_{2727FA24-5C89-4B4B-97EF-B1B527468A65}" xr6:coauthVersionLast="47" xr6:coauthVersionMax="47" xr10:uidLastSave="{00000000-0000-0000-0000-000000000000}"/>
  <bookViews>
    <workbookView xWindow="74200" yWindow="-560" windowWidth="37160" windowHeight="19900" xr2:uid="{5FD8363E-5F49-8B43-A7F2-12B7EC9E177E}"/>
  </bookViews>
  <sheets>
    <sheet name="Voorblad" sheetId="2" r:id="rId1"/>
    <sheet name="Instructie" sheetId="3" r:id="rId2"/>
    <sheet name="Eenmalige kosten" sheetId="1" r:id="rId3"/>
    <sheet name="Structurele kosten" sheetId="4" r:id="rId4"/>
    <sheet name="Additionele kosten" sheetId="7" r:id="rId5"/>
    <sheet name="Totale kosten" sheetId="6" r:id="rId6"/>
    <sheet name="Aanvullende opties" sheetId="8" r:id="rId7"/>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 i="8" l="1"/>
  <c r="J38" i="4" l="1"/>
  <c r="L38" i="4" s="1"/>
  <c r="J37" i="4"/>
  <c r="L37" i="4" s="1"/>
  <c r="J36" i="4"/>
  <c r="L36" i="4" s="1"/>
  <c r="J35" i="4"/>
  <c r="L35" i="4" s="1"/>
  <c r="J28" i="4"/>
  <c r="L28" i="4" s="1"/>
  <c r="J27" i="4"/>
  <c r="L27" i="4" s="1"/>
  <c r="J26" i="4"/>
  <c r="L26" i="4" s="1"/>
  <c r="J25" i="4"/>
  <c r="L25" i="4" s="1"/>
  <c r="J24" i="4"/>
  <c r="L24" i="4" s="1"/>
  <c r="J23" i="4"/>
  <c r="L23" i="4" s="1"/>
  <c r="J22" i="4"/>
  <c r="L22" i="4" s="1"/>
  <c r="J21" i="4"/>
  <c r="L21" i="4" s="1"/>
  <c r="J20" i="4"/>
  <c r="L20" i="4" s="1"/>
  <c r="J19" i="4"/>
  <c r="L19" i="4" s="1"/>
  <c r="J18" i="4"/>
  <c r="L18" i="4" s="1"/>
  <c r="J17" i="4"/>
  <c r="L17" i="4" s="1"/>
  <c r="J16" i="4"/>
  <c r="L16" i="4" s="1"/>
  <c r="J15" i="4"/>
  <c r="L15" i="4" s="1"/>
  <c r="J14" i="4"/>
  <c r="L14" i="4" s="1"/>
  <c r="J13" i="4"/>
  <c r="L13" i="4" s="1"/>
  <c r="J12" i="4"/>
  <c r="L12" i="4" s="1"/>
  <c r="H23" i="1"/>
  <c r="H18" i="1"/>
  <c r="H17" i="1"/>
  <c r="H16" i="1"/>
  <c r="H11" i="1"/>
  <c r="B22" i="6"/>
  <c r="B19" i="6"/>
  <c r="B18" i="6"/>
  <c r="B17" i="6"/>
  <c r="B16" i="6"/>
  <c r="B15" i="6"/>
  <c r="B5" i="8" l="1"/>
  <c r="B4" i="8"/>
  <c r="B3" i="8"/>
  <c r="J47" i="4" l="1"/>
  <c r="L47" i="4" s="1"/>
  <c r="J46" i="4"/>
  <c r="L46" i="4" s="1"/>
  <c r="J45" i="4"/>
  <c r="L45" i="4" s="1"/>
  <c r="J44" i="4"/>
  <c r="L44" i="4" s="1"/>
  <c r="L48" i="4" s="1"/>
  <c r="J62" i="4"/>
  <c r="L62" i="4" s="1"/>
  <c r="J63" i="4"/>
  <c r="L63" i="4" s="1"/>
  <c r="J61" i="4"/>
  <c r="L61" i="4" s="1"/>
  <c r="J60" i="4"/>
  <c r="L60" i="4" s="1"/>
  <c r="J59" i="4"/>
  <c r="L59" i="4" s="1"/>
  <c r="J58" i="4"/>
  <c r="L58" i="4" s="1"/>
  <c r="J52" i="4"/>
  <c r="L52" i="4" s="1"/>
  <c r="J34" i="4"/>
  <c r="L34" i="4" s="1"/>
  <c r="J11" i="4"/>
  <c r="L11" i="4" s="1"/>
  <c r="H35" i="1"/>
  <c r="D12" i="6" s="1"/>
  <c r="H24" i="1"/>
  <c r="D11" i="6" s="1"/>
  <c r="H19" i="1"/>
  <c r="H12" i="1"/>
  <c r="L53" i="4" l="1"/>
  <c r="D18" i="6" s="1"/>
  <c r="H38" i="1"/>
  <c r="D17" i="6"/>
  <c r="L64" i="4"/>
  <c r="D19" i="6" s="1"/>
  <c r="L39" i="4"/>
  <c r="D16" i="6" s="1"/>
  <c r="L29" i="4"/>
  <c r="L66" i="4" l="1"/>
  <c r="D15" i="6"/>
  <c r="D20" i="6" s="1"/>
  <c r="L68" i="4"/>
  <c r="B12" i="6"/>
  <c r="F9" i="6" l="1"/>
  <c r="J6" i="4" l="1"/>
  <c r="F15" i="6" l="1"/>
  <c r="F25" i="6" s="1"/>
  <c r="C6" i="7" l="1"/>
  <c r="B5" i="7"/>
  <c r="B4" i="7"/>
  <c r="B3" i="7"/>
  <c r="E12" i="7"/>
  <c r="E11" i="7"/>
  <c r="E10" i="7"/>
  <c r="E13" i="7" l="1"/>
  <c r="D22" i="6" s="1"/>
  <c r="D23" i="6" s="1"/>
  <c r="E15" i="7" l="1"/>
  <c r="B11" i="6"/>
  <c r="B10" i="6"/>
  <c r="B9" i="6"/>
  <c r="C6" i="6"/>
  <c r="B5" i="6"/>
  <c r="B4" i="6"/>
  <c r="B3" i="6"/>
  <c r="B5" i="4"/>
  <c r="B4" i="4"/>
  <c r="B3" i="4"/>
  <c r="D10" i="6"/>
  <c r="H6" i="1"/>
  <c r="B5" i="1"/>
  <c r="B4" i="1"/>
  <c r="B3" i="1"/>
  <c r="B3" i="3"/>
  <c r="D9" i="6" l="1"/>
  <c r="D13" i="6" s="1"/>
  <c r="D25" i="6" s="1"/>
</calcChain>
</file>

<file path=xl/sharedStrings.xml><?xml version="1.0" encoding="utf-8"?>
<sst xmlns="http://schemas.openxmlformats.org/spreadsheetml/2006/main" count="226" uniqueCount="154">
  <si>
    <t>Tabblad: Voorblad</t>
  </si>
  <si>
    <t xml:space="preserve">Europese openbare aanbesteding "Contact Center Platform” </t>
  </si>
  <si>
    <r>
      <t>Kenmerk: BIZOB-2025-SAM-SZO-00692 / TenderNed-kenmerk:</t>
    </r>
    <r>
      <rPr>
        <b/>
        <sz val="14"/>
        <color theme="1"/>
        <rFont val="Calibri (Hoofdtekst)"/>
      </rPr>
      <t xml:space="preserve"> TN608820</t>
    </r>
  </si>
  <si>
    <r>
      <t>Datum: 16-09-2026</t>
    </r>
    <r>
      <rPr>
        <b/>
        <sz val="14"/>
        <color theme="1"/>
        <rFont val="Calibri (Hoofdtekst)"/>
      </rPr>
      <t>/ Versie: 1.0</t>
    </r>
  </si>
  <si>
    <t>Naam Inschrijver:</t>
  </si>
  <si>
    <t>Invullen op 'voorblad'</t>
  </si>
  <si>
    <t>Tabblad: Instructie</t>
  </si>
  <si>
    <t>Nr.</t>
  </si>
  <si>
    <t>Algemene toelichting</t>
  </si>
  <si>
    <r>
      <t xml:space="preserve">•Inschrijver dient uitsluitend de </t>
    </r>
    <r>
      <rPr>
        <b/>
        <sz val="9"/>
        <color theme="1"/>
        <rFont val="Calibri"/>
        <family val="2"/>
      </rPr>
      <t>geel gearceerde cellen</t>
    </r>
    <r>
      <rPr>
        <sz val="9"/>
        <color theme="1"/>
        <rFont val="Calibri"/>
        <family val="2"/>
      </rPr>
      <t xml:space="preserve"> te voorzien van de gevraagde informatie. Om de werking van het prijzenblad te laten zien staat er nu fictief 1,00 euro of het getal 1 in. Dit kan Inschrijver zelf aanpassen.
• Het kan zijn dat voor de aangeboden oplossing niet alle regels ingevuld hoeven of kunnen worden. Wanneer Inschrijver voor een onderdeel geen kosten in rekening brengt moet € 0,- worden ingevuld.
• Daarnaast is het ook toegestaan om op onderdelen € 0,- in te vullen als er sprake is van een optelsom met andere onderdelen.</t>
    </r>
  </si>
  <si>
    <t>De in te vullen bedragen zijn gebaseerd op de vermelde informatie in het Aanbestedingsdocument en Bijlagen.</t>
  </si>
  <si>
    <r>
      <t xml:space="preserve">Inschrijvers dienen </t>
    </r>
    <r>
      <rPr>
        <b/>
        <sz val="9"/>
        <color theme="1"/>
        <rFont val="Calibri"/>
        <family val="2"/>
      </rPr>
      <t>alle gevraagde prijzen volledig in te vullen</t>
    </r>
    <r>
      <rPr>
        <sz val="9"/>
        <color theme="1"/>
        <rFont val="Calibri"/>
        <family val="2"/>
      </rPr>
      <t xml:space="preserve"> met gebruikmaking van dit prijzenblad. </t>
    </r>
  </si>
  <si>
    <r>
      <t xml:space="preserve">De prijzen dienen alle kosten te bevatten die nodig zijn voor het uitvoeren van de werkzaamheden, inclusief overhead, uitvoeringskosten, reiskosten, algemene kosten, winst en risico, afschrijvingskosten en dergelijke. Kosten welke niet in de template zijn opgenomen kunnen niet bij de Opdrachtgever in rekening worden gebracht.
</t>
    </r>
    <r>
      <rPr>
        <b/>
        <u/>
        <sz val="9"/>
        <color rgb="FF000000"/>
        <rFont val="Calibri"/>
        <family val="2"/>
      </rPr>
      <t>Let op</t>
    </r>
    <r>
      <rPr>
        <b/>
        <sz val="9"/>
        <color rgb="FF000000"/>
        <rFont val="Calibri"/>
        <family val="2"/>
      </rPr>
      <t>: Het realiseren van de kwalitatieve gunningscriteria zit in de prijs inbegrepen, tenzij expliciet anders is aangegeven</t>
    </r>
    <r>
      <rPr>
        <sz val="9"/>
        <color rgb="FF000000"/>
        <rFont val="Calibri"/>
        <family val="2"/>
      </rPr>
      <t>. Dit geldt dus ook voor hetgeen tijdens de (K4) Live demo wordt gedemonstreerd.</t>
    </r>
  </si>
  <si>
    <t>De prijsopgave dient in Euro’s en exclusief BTW te geschieden.</t>
  </si>
  <si>
    <r>
      <t xml:space="preserve">Het indienen van negatieve prijzen, prijzen onder de </t>
    </r>
    <r>
      <rPr>
        <b/>
        <sz val="9"/>
        <color theme="1"/>
        <rFont val="Calibri"/>
        <family val="2"/>
      </rPr>
      <t xml:space="preserve">onderdrempel of boven de bovendrempel </t>
    </r>
    <r>
      <rPr>
        <sz val="9"/>
        <color theme="1"/>
        <rFont val="Calibri"/>
        <family val="2"/>
      </rPr>
      <t>(per prijsitem) (indien van toepassing) is niet toegestaan op straffe van uitsluiting. Zie tabblad [Eenmalige kosten], [Structurele kosten], [Additionele kosten] en tabblad [Totale kosten].</t>
    </r>
  </si>
  <si>
    <t>De opgegeven prijzen dienen op maximaal twee cijfers achter de komma te worden afgerond.</t>
  </si>
  <si>
    <t>Abnormaal lage prijzen kunnen door Opdrachtgever gecontroleerd/nagevraagd worden, conform artikel 2.116 Aw kan de Inschrijving ongeldig worden verklaard.</t>
  </si>
  <si>
    <t>Het verkeerd interpreteren van het prijzenblad komt voor verantwoordelijkheid van Inschrijver. Vragen omtrent dit prijzenblad kunnen gesteld worden, conform de mogelijkheden die staan beschreven in het Aanbestedingsdocument.</t>
  </si>
  <si>
    <t>Het aanbrengen van wijzigingen of het doen van aanvullingen (tenzij Opdrachtgever expliciet hier toestemming voor heeft gegeven) in de prijzenbladen kan tot ongeldigverklaring van uw Inschrijving leiden en derhalve tot uitsluiting.</t>
  </si>
  <si>
    <t>Het niet volledig invullen van deze bijlage kan tot ongeldigverklaring van uw Inschrijving en derhalve tot uitsluiting leiden.</t>
  </si>
  <si>
    <t>Opdrachtgever heeft in tabbladen zelf toelichtingen gegeven bij prijsitems, daarnaast gelden onderstaande voorwaarden per tabblad.</t>
  </si>
  <si>
    <r>
      <t xml:space="preserve">In een bij te sluiten </t>
    </r>
    <r>
      <rPr>
        <b/>
        <sz val="9"/>
        <color theme="1"/>
        <rFont val="Calibri"/>
        <family val="2"/>
      </rPr>
      <t xml:space="preserve">Bijlage [Naam Ondernemer_Toelichting Totstandkoming Prijzen] </t>
    </r>
    <r>
      <rPr>
        <sz val="9"/>
        <color theme="1"/>
        <rFont val="Calibri"/>
        <family val="2"/>
      </rPr>
      <t>(eigen format Inschrijver) moet Inschrijver per onderdeel volledig transparant en controleerbaar aangeven hoe alle opgenomen prijzen (eenmalige-, en structure kosten) van de aangeboden diensten en producten tot stand zijn gekomen. De toelichting bevat tenminste:
•  Gehanteerde aannames en uitgangspunten.
•  Eenheden en tarieven (uren, dagen, aantallen).
•  Relevante kostencomponenten (licenties, hardware/software, optionele onderdelen).
•  Toegepaste kortingen of prijsfactoren voor zover nodig voor inzicht in redelijkheid.
Deze toelichting is ervoor bedoeld Opdrachtgever inzicht te geven in de wijze waarop de door Inschrijver afgegeven prijzen tot stand zijn gekomen. Commerciële details die niet nodig zijn voor dit inzicht (zoals interne marges of inkoopcondities) hoeven niet te worden gedeeld.
Een toelichting op de aanvullende opties dient Inschrijver alleen in tabblad [Aanvullende opties] te doen.</t>
    </r>
  </si>
  <si>
    <t>Tabbblad [Voorblad]</t>
  </si>
  <si>
    <t>Inschrijver dient eenmalig zijn naam in te vullen in het tabblad 'voorblad'.</t>
  </si>
  <si>
    <t>Tabbblad [Instructie]</t>
  </si>
  <si>
    <t>Dit tabblad, in dit tabblad wordt een algemene toelichting en een toelichting op de verschillende onderdelen per tabblad benoemd.</t>
  </si>
  <si>
    <t>Tabbblad [Eenmalige kosten]</t>
  </si>
  <si>
    <t>Tabbblad [Structurele kosten]</t>
  </si>
  <si>
    <t>Tabbblad [Additionele kosten]</t>
  </si>
  <si>
    <t xml:space="preserve">Zie de toelichting in dit tabblad.				</t>
  </si>
  <si>
    <t>Tabbblad [Totale kosten]</t>
  </si>
  <si>
    <t>• Dit tabblad wordt automatisch gevuld, Inschrijver hoeft deze niet te vullen.
• Door het indienen van het ingevulde en ondertekende Prijzenblad verklaart Inschrijver akkoord te gaan met alle in dit tabblad opgenomen voorwaarden.
• Tabblad [Totale kosten] dient Inschrijver rechtsgeldig te ondertekenen en separaat in te dienen als .pdf-bestand van dit tabblad (naast een excel-versie van het gehele prijzenblad).</t>
  </si>
  <si>
    <t>Tabbblad [Aanvullende opties]</t>
  </si>
  <si>
    <t>• In Bijlage [Programma van wensen] wordt bij een aantal wensen gevraagd naar optionele wensen welke separaat afgeprijsd mogen worden, zie ook toelichting in tabblad [Aanvullende opties] zelf.
• Indien de functionaliteit kan worden geboden wordt Inschrijver gevraagd om een prijs per gevraagde module/functie op te geven zonder dat deze direct meetelt in tabblad Totale kosten.
• Het is nog onbekend of één of meer aanvullende opties daadwerkelijk zullen worden afgenomen, in welke hoeveelheid en op welk moment.
• Inschrijver geeft per optie de prijs per eenheid op (bijv. per user per maand, per minuut, per sessie of per token);
• Indien Inschrijver een token- of verbruiksgebaseerd prijsmodel hanteert, dient deze de prijs te vertalen naar een begrijpelijke functionele eenheid (bijv. prijs per gesprek, per agent of per maand);
• Inschrijver licht in de kolom ‘Toelichting’ duidelijk toe hoe tokens of andere eenheden worden omgerekend naar deze functionele eenheid;
• Inschrijver geeft, indien mogelijk, een indicatie van de maandkosten op basis van deze vertaling;
• Indien een maandbedrag niet eenduidig kan worden vastgesteld, beschrijft Inschrijver de wijze van afrekening en de belangrijkste prijsbepalende factoren in de kolom ‘Toelichting’.</t>
  </si>
  <si>
    <t>Tabblad Eenmalige kosten</t>
  </si>
  <si>
    <t xml:space="preserve">Naam Inschrijver: </t>
  </si>
  <si>
    <t>Prijsitem 1 Project- en implementatiekosten</t>
  </si>
  <si>
    <r>
      <t xml:space="preserve">Toelichting:
</t>
    </r>
    <r>
      <rPr>
        <sz val="11"/>
        <color theme="1"/>
        <rFont val="Calibri (Hoofdtekst)"/>
      </rPr>
      <t xml:space="preserve">1.Gebruiksklaar opleveren van de Oplossing conform scope-beschrijving dit met inachtneming van de gestelde eisen, wensen en voorwaarden van de aanbestedingsdocumenten. 
Dit betekent op </t>
    </r>
    <r>
      <rPr>
        <u/>
        <sz val="11"/>
        <color theme="1"/>
        <rFont val="Calibri (Hoofdtekst)"/>
      </rPr>
      <t>hoofd</t>
    </r>
    <r>
      <rPr>
        <sz val="11"/>
        <color theme="1"/>
        <rFont val="Calibri (Hoofdtekst)"/>
      </rPr>
      <t>lijnen:
Het geheel van handelingen en activiteiten dat nodig is om het Contact Center platform, inclusief de overeengekomen functionaliteiten, inrichting, configuratie en koppelingen, afzonderlijk en in onderlinge samenhang, bedrijfsklaar in gebruik te nemen binnen de organisatie van Opdrachtgever, zodanig dat de gebruikers van Opdrachtgever hiermee kunnen werken overeenkomstig het overeengekomen gebruik.</t>
    </r>
  </si>
  <si>
    <t>Omschrijving</t>
  </si>
  <si>
    <t>Aantal</t>
  </si>
  <si>
    <t>Prijs per stuk excl. BTW</t>
  </si>
  <si>
    <t>Bedrag excl. BTW</t>
  </si>
  <si>
    <t>Gebruiksklaar opleveren van de Oplossing</t>
  </si>
  <si>
    <t>Subtotaal prijsitem 1</t>
  </si>
  <si>
    <t>Prijsitem 2 Opleidingen en instructie</t>
  </si>
  <si>
    <t>Aantal sessies</t>
  </si>
  <si>
    <t>Prijs per sessie excl. BTW</t>
  </si>
  <si>
    <t>Contactcenter medewerker (max. 5 personen per sessie)</t>
  </si>
  <si>
    <t>Supervisor - incl. monitoring en rapportages (max. 5 personen per sessie)</t>
  </si>
  <si>
    <t>Functioneel applicatiebeheerder Contact Center - configuratie en beheer  (max. 5 personen per sessie)</t>
  </si>
  <si>
    <t>Subtotaal prijsitem 2</t>
  </si>
  <si>
    <t>Prijsitem 3 Klanttevredenheidsonderzoek (optioneel af te nemen)</t>
  </si>
  <si>
    <t xml:space="preserve">Inrichting, oplevering en instructie van Gebruikers voor de KTO-functionaliteit </t>
  </si>
  <si>
    <t>Prijsitem 4 Overige eenmalige kosten</t>
  </si>
  <si>
    <r>
      <rPr>
        <u/>
        <sz val="11"/>
        <color rgb="FF000000"/>
        <rFont val="Calibri (Hoofdtekst)"/>
      </rPr>
      <t>Toelichting</t>
    </r>
    <r>
      <rPr>
        <sz val="11"/>
        <color rgb="FF000000"/>
        <rFont val="Calibri"/>
        <family val="2"/>
        <scheme val="minor"/>
      </rPr>
      <t xml:space="preserve">:
</t>
    </r>
    <r>
      <rPr>
        <sz val="11"/>
        <color theme="1"/>
        <rFont val="Calibri"/>
        <family val="2"/>
        <scheme val="minor"/>
      </rPr>
      <t>Indien er sprake is van overige eenmalige kosten dan dient Inschrijver onderstaande regels daarvoor te gebruiken. Inschrijver mag zelf regels toevoegen en is er zelf voor verantwoordelijk dat de optelsom van dit prijsitem kloppend is. Indien een regel niet van toepassing is vult Inschrijver  0,00 (nul) euro in i.p.v. de voorafingvulde 1,00 euro.</t>
    </r>
    <r>
      <rPr>
        <sz val="11"/>
        <color rgb="FF000000"/>
        <rFont val="Calibri"/>
        <family val="2"/>
        <scheme val="minor"/>
      </rPr>
      <t xml:space="preserve">
</t>
    </r>
  </si>
  <si>
    <t>&lt;mogelijkheid tot aanvulling&gt;</t>
  </si>
  <si>
    <t>Subtotaal prijsitem 4</t>
  </si>
  <si>
    <t>TOTAAL EENMALIGE KOSTEN EXCL. BTW (Optelsom van subtotaal prijsitem 1 t/m subtotaal prijsitem 4.</t>
  </si>
  <si>
    <t>Prijsplafond/bovendrempel optelsom prijsitem 1 t/m 4</t>
  </si>
  <si>
    <t>Tabblad Structurele kosten</t>
  </si>
  <si>
    <t>Prijsitem 5 Gebruik en beheer</t>
  </si>
  <si>
    <r>
      <t xml:space="preserve">Toelichting:
</t>
    </r>
    <r>
      <rPr>
        <sz val="11"/>
        <color theme="1"/>
        <rFont val="Calibri (Hoofdtekst)"/>
      </rPr>
      <t>In tabblad [Instructie] heeft Opdrachtgever belangrijke informatie opgenomen voor het correct invullen van dit tabblad, in het bijzonder bullet 2, "</t>
    </r>
    <r>
      <rPr>
        <b/>
        <sz val="11"/>
        <color theme="1"/>
        <rFont val="Calibri (Hoofdtekst)"/>
      </rPr>
      <t>Let op".</t>
    </r>
    <r>
      <rPr>
        <sz val="11"/>
        <color rgb="FFFF0000"/>
        <rFont val="Calibri (Hoofdtekst)"/>
      </rPr>
      <t xml:space="preserve">
</t>
    </r>
    <r>
      <rPr>
        <sz val="11"/>
        <color theme="1"/>
        <rFont val="Calibri (Hoofdtekst)"/>
      </rPr>
      <t>Inschrijver mag zelf regels toevoegen en is er zelf voor verantwoordelijk dat de optelsom van dit prijsitem kloppend is. Indien een regel niet van toepassing is vult Inschrijver  0,00 (nul) euro in i.p.v. de voorafingvulde 1,00 euro.</t>
    </r>
  </si>
  <si>
    <t>Maandkosten per stuk excl. BTW</t>
  </si>
  <si>
    <t>Bedrag per maand  excl. BTW</t>
  </si>
  <si>
    <t># mnd</t>
  </si>
  <si>
    <t>Bedrag per jaar excl. BTW</t>
  </si>
  <si>
    <t xml:space="preserve">Agent (named users) </t>
  </si>
  <si>
    <t xml:space="preserve">Agent (concurrent users) </t>
  </si>
  <si>
    <t xml:space="preserve">Supervisor (named users) </t>
  </si>
  <si>
    <t xml:space="preserve">Supervisor (concurrent users) </t>
  </si>
  <si>
    <t>Functioneel applicatiebeheerder (named users)</t>
  </si>
  <si>
    <t>Functioneel applicatiebeheerder (concurrent users)</t>
  </si>
  <si>
    <t>Recording (betreft recording van alle gesprekken van alle agenten)</t>
  </si>
  <si>
    <t>Integratie met GouwBelastingen</t>
  </si>
  <si>
    <t xml:space="preserve">Integratie met Microsoft Teams </t>
  </si>
  <si>
    <t>Nummerblokken (twee maal 100 blok)</t>
  </si>
  <si>
    <t xml:space="preserve">Minimum aantal telefoniekanalen (op basis van SIP trunks) </t>
  </si>
  <si>
    <t>SLA-support op basis van scope in aanbestedingsdocumenten</t>
  </si>
  <si>
    <t>Subtotaal prijsitem 5</t>
  </si>
  <si>
    <t>Prijsitem 6 Tijdelijke opschaling</t>
  </si>
  <si>
    <r>
      <t xml:space="preserve">Toelichting:
</t>
    </r>
    <r>
      <rPr>
        <sz val="11"/>
        <color theme="1"/>
        <rFont val="Calibri"/>
        <family val="2"/>
        <scheme val="minor"/>
      </rPr>
      <t xml:space="preserve">Voor uitgangspunten en toepassing van tijdelijke opschaling, zie tabblad "Instructie"
</t>
    </r>
    <r>
      <rPr>
        <u/>
        <sz val="11"/>
        <color theme="1"/>
        <rFont val="Calibri"/>
        <family val="2"/>
        <scheme val="minor"/>
      </rPr>
      <t xml:space="preserve">
</t>
    </r>
    <r>
      <rPr>
        <sz val="11"/>
        <color theme="1"/>
        <rFont val="Calibri"/>
        <family val="2"/>
        <scheme val="minor"/>
      </rPr>
      <t>Inschrijver mag zelf regels toevoegen en is er zelf voor verantwoordelijk dat de optelsom van dit prijsitem kloppend is. Indien een regel niet van toepassing is vult Inschrijver  0,00 (nul) euro in i.p.v. de voorafingvulde 1,00 euro.</t>
    </r>
  </si>
  <si>
    <t>Opschaling met 15 extra agents naar 40 agents (concurrent use) gedurende februari en maart</t>
  </si>
  <si>
    <t>Subtotaal prijsitem 6</t>
  </si>
  <si>
    <t>Prijsitem 7 Verbruik</t>
  </si>
  <si>
    <r>
      <t xml:space="preserve">Toelichting:
</t>
    </r>
    <r>
      <rPr>
        <sz val="11"/>
        <color theme="1"/>
        <rFont val="Calibri (Hoofdtekst)"/>
      </rPr>
      <t>Inschrijver mag een tarief per gesprek hanteren of als alternatief een belbundel aanbieden:</t>
    </r>
    <r>
      <rPr>
        <u/>
        <sz val="11"/>
        <color theme="1"/>
        <rFont val="Calibri"/>
        <family val="2"/>
        <scheme val="minor"/>
      </rPr>
      <t xml:space="preserve">
</t>
    </r>
    <r>
      <rPr>
        <sz val="11"/>
        <color theme="1"/>
        <rFont val="Calibri (Hoofdtekst)"/>
      </rPr>
      <t>1. Als in CEL I44 of CEL I45 een prijs wordt ingevuld, dan geen gebruik maken van belbundels.
2. Als in CEL I46 of CEL I47 een prijs wordt ingevuld, dan geen gebruik maken van variabele kosten voor bellen naar vaste nummer.
Inschrijver is zelf voor verantwoordelijk dat de optelsom van dit prijsitem kloppend is. Indien een iten niet van toepassing is vult Inschrijver 0,00 (nul) euro in i.p.v. de voorafingvulde 1,00 euro.</t>
    </r>
  </si>
  <si>
    <t># calls per maand</t>
  </si>
  <si>
    <t># minuten per maand</t>
  </si>
  <si>
    <t>Prijs per call 
excl. BTW</t>
  </si>
  <si>
    <t>Prijs per minuut of bundel per maand  excl. BTW</t>
  </si>
  <si>
    <t>Bedrag per maand
excl. BTW</t>
  </si>
  <si>
    <t>Bellen naar vaste nummers (Nederland)</t>
  </si>
  <si>
    <t>Bellen naar mobiele nummers</t>
  </si>
  <si>
    <t>Alternatief: Belbundel naar vaste nummers (Nederland)</t>
  </si>
  <si>
    <t>Alternatief: Belbundel naar mobiele nummers (Nederland)</t>
  </si>
  <si>
    <t>Subtotaal prijsitem 7</t>
  </si>
  <si>
    <t>Prijsitem 8 Structuele kosten Klanttevredenheidsonderzoek (optioneel af te nemen)</t>
  </si>
  <si>
    <t>Klant Tevredenheids Onderzoek (KTO-functionaliteit )</t>
  </si>
  <si>
    <t>Subtotaal prijsitem 8</t>
  </si>
  <si>
    <t>Prijsitem 9 Structurele kosten - overig</t>
  </si>
  <si>
    <r>
      <rPr>
        <u/>
        <sz val="11"/>
        <color theme="1"/>
        <rFont val="Calibri (Hoofdtekst)"/>
      </rPr>
      <t>Toelichting</t>
    </r>
    <r>
      <rPr>
        <sz val="11"/>
        <color theme="1"/>
        <rFont val="Calibri"/>
        <family val="2"/>
        <scheme val="minor"/>
      </rPr>
      <t>:
Inschrijver mag zelf regels toevoegen en is er zelf voor verantwoordelijk dat de optelsom van dit prijsitem kloppend is. Indien een regel niet van toepassing is vult Inschrijver  0,00 (nul) euro in i.p.v. de voorafingvulde 1,00 euro.</t>
    </r>
  </si>
  <si>
    <t>Subtotaal prijsitem 9</t>
  </si>
  <si>
    <t>Totaal bedrag per jaar excl. BTW</t>
  </si>
  <si>
    <r>
      <t>TOTAAL STRUCTURELE KOSTEN LOOPTIJD 72 MAANDEN EXCL. BTW 
(Optelsom van subtotaal prijsitem</t>
    </r>
    <r>
      <rPr>
        <b/>
        <sz val="13"/>
        <color theme="1"/>
        <rFont val="Calibri (Hoofdtekst)"/>
      </rPr>
      <t xml:space="preserve"> 5 t/m subtotaal prijsitem 9).</t>
    </r>
  </si>
  <si>
    <t>Prijsplafond/bovendrempel optelsom prijsitem 5 t/m 9</t>
  </si>
  <si>
    <t>Tabblad Additionele kosten</t>
  </si>
  <si>
    <t>Prijsitem 10 Optionele Dienstverlening t.b.v. Doorontwikkeling</t>
  </si>
  <si>
    <t>Aantal fictieve uren</t>
  </si>
  <si>
    <t>Uurtarief
 excl. BTW</t>
  </si>
  <si>
    <t>Totale fictieve kosten, looptijd 72 maanden, excl. BTW (TCO)</t>
  </si>
  <si>
    <r>
      <rPr>
        <u/>
        <sz val="11"/>
        <color theme="1"/>
        <rFont val="Calibri (Hoofdtekst)"/>
      </rPr>
      <t>Toelichting</t>
    </r>
    <r>
      <rPr>
        <sz val="12"/>
        <color theme="1"/>
        <rFont val="Calibri"/>
        <family val="2"/>
        <scheme val="minor"/>
      </rPr>
      <t xml:space="preserve">: 
Bij elke functie gaat het om senior functieprofielen (meer dan 5 jaar relevante werkervaring). Onderstaande uurtarieven zijn van toepassing op mogelijk toekomstig meerwerk voor Doorontwikkeling. Het aantal fictieve uren zijn zoals het woord al zegt 'fictief, het aantal uur kan meer of minder worden (werken als wegingsfactor voor de TCO-berekening voor de looptijd van 72 maanden) . 
Prijsplafond max. </t>
    </r>
    <r>
      <rPr>
        <b/>
        <sz val="11"/>
        <color theme="1"/>
        <rFont val="Calibri"/>
        <family val="2"/>
        <scheme val="minor"/>
      </rPr>
      <t>€ 140,00 excl. BTW per uur</t>
    </r>
    <r>
      <rPr>
        <sz val="12"/>
        <color theme="1"/>
        <rFont val="Calibri"/>
        <family val="2"/>
        <scheme val="minor"/>
      </rPr>
      <t xml:space="preserve"> en per onderstaande functieprofielen.
</t>
    </r>
  </si>
  <si>
    <t>10a. Projectmanager</t>
  </si>
  <si>
    <t>Prijsplafond</t>
  </si>
  <si>
    <t>10b. Consultant</t>
  </si>
  <si>
    <t>10c. Engineer Contact Center-oplossing (totale scope Opdracht)</t>
  </si>
  <si>
    <t>Subtotaal prijsitem 10</t>
  </si>
  <si>
    <t>TOTAAL FICTIEVE ADDITIONELE KOSTEN EXCL. BTW</t>
  </si>
  <si>
    <t>Tabblad Totale kosten</t>
  </si>
  <si>
    <t>Prijsitem</t>
  </si>
  <si>
    <t>Type kosten</t>
  </si>
  <si>
    <t>Totale kosten, looptijd 72 maanden, excl. BTW (TCO)</t>
  </si>
  <si>
    <t>Eenmalige kosten</t>
  </si>
  <si>
    <t>Prijsplafond/bovendrempel 
optelsom prijsitems 1 t/m 4</t>
  </si>
  <si>
    <t>Optionele kosten (eenmalig)</t>
  </si>
  <si>
    <t>Prijsitems 1 t/m 4</t>
  </si>
  <si>
    <t>Structurele kosten</t>
  </si>
  <si>
    <t>Prijsplafond/bovendrempel optelsom 
prijsitems 5 t/m 9</t>
  </si>
  <si>
    <t>Optionele kosten (structureel)</t>
  </si>
  <si>
    <t>Prijsitems 5 t/m 9</t>
  </si>
  <si>
    <t>Optionele kosten (Doorontwikkeling)</t>
  </si>
  <si>
    <t xml:space="preserve">Prijsplafond prijsitems 10 </t>
  </si>
  <si>
    <t>Prijsitem 10</t>
  </si>
  <si>
    <t>Totale fictieve Inschrijfprijs (hier wordt op gegund)</t>
  </si>
  <si>
    <t>Max Fictieve Inschrijfprijs</t>
  </si>
  <si>
    <r>
      <t xml:space="preserve">Rechtsgeldige ondertekening Inschrijver 
</t>
    </r>
    <r>
      <rPr>
        <u/>
        <sz val="10"/>
        <color theme="1"/>
        <rFont val="Calibri (Hoofdtekst)"/>
      </rPr>
      <t>Toelichting</t>
    </r>
    <r>
      <rPr>
        <sz val="10"/>
        <color theme="1"/>
        <rFont val="Calibri (Hoofdtekst)"/>
      </rPr>
      <t>: (dit blad als. Pdf indienen) en daarnaast een excel versie met alle tabbladen.</t>
    </r>
  </si>
  <si>
    <t>Naam:</t>
  </si>
  <si>
    <t xml:space="preserve">Functie: </t>
  </si>
  <si>
    <t xml:space="preserve">Datum: </t>
  </si>
  <si>
    <t xml:space="preserve">Handtekening: </t>
  </si>
  <si>
    <t>Tabblad Aanvullende opties</t>
  </si>
  <si>
    <t>Prijsitem 11 Aanvullende opties</t>
  </si>
  <si>
    <r>
      <t xml:space="preserve">Toelichting:
</t>
    </r>
    <r>
      <rPr>
        <sz val="11"/>
        <color theme="1"/>
        <rFont val="Calibri (Hoofdtekst)"/>
      </rPr>
      <t>1. In Bijlage [Programma van wensen is bij een aantal wensen expliciet aangegeven dat deze niet in de inschrijfprijs opgenomen dienen te worden. Dat zijn de wensen die hieronder staan. Dit zijn wensen welke Opdrachtgever optioneel afneemt. Indien Inschrijver aan een van onderstaande wensen (aanvullende optie) kan voldoen dan beantwoordt Inschrijver dit in Bijlage [Beantwoording kwalitatieve gunningscriteria]. Inschrijver is in dit geval verplicht de evt. kosten voor die wens (aanvullende optie) op te nemen in tabblad [Aanvullende opties] van Bijlage [Prijzenblad]. Indien geen extra kosten in rekening worden gebracht dan vult Inschrijver nul (0) euro in.
2.  Inschrijver neemt een reële (marktconforme) prijzen op per aangegeven Wens (aanvullende optie).</t>
    </r>
  </si>
  <si>
    <t>Wensnummer</t>
  </si>
  <si>
    <t>Eenheid/ prijsmodel</t>
  </si>
  <si>
    <t>Prijs per eenheid
excl. BTW</t>
  </si>
  <si>
    <t>Eenmalige kosten
excl. BTW</t>
  </si>
  <si>
    <t>Toelichting</t>
  </si>
  <si>
    <t>Wens 9</t>
  </si>
  <si>
    <t>Wens 10</t>
  </si>
  <si>
    <t>Wens 13</t>
  </si>
  <si>
    <t>Wens 14</t>
  </si>
  <si>
    <t>Wens 15</t>
  </si>
  <si>
    <t>• Inschrijver geeft een totaalprijs op voor de implementatiekosten. De totale implementatiekosten zijn opgebouwd uit verschillende werkzaamheden op basis van de opgenomen scope en alle eisen. (Zie instructie 13).
• De opleidingskosten bestaan uit een aantal te organiseren sessies maal het tarief. Er is een inschatting gemaakt van het aantal benodigde sessies.
• De genoemde sessies dienen alle noodzakelijke opleidingen te omvatten voor een succesvolle ingebruikname van de volledige oplossing.
• Eventuele aanvullende benodigde opleidingen dienen in de opleidingskosten te zijn inbegrepen.
• In werkelijkheid kunnen dit er meer of minder zijn. De tarieven die Inschrijver afgeeft, worden gebruikt in de berekening van het werkelijke aantal personen en daarmee sessies.</t>
  </si>
  <si>
    <t xml:space="preserve">• De aangeboden Oplossing kan in rekening worden gebracht op basis van named- en/of concurrent users. Inschrijver dient in de betreffende cellen hierin zelf een keuze te maken. 
• Let op: Opdrachtgever verlangt van Inschrijver transparantie in de opbouw van het licentiemodel. Het is uitdrukkelijk niet toegestaan (op straffe van uitsluiting) om pakketprijzen aan te bieden,  waardoor de licentieprijs niet transparant is. De kostenpost 'prijs per agent' (regel 11 en/of 12) dient met een reele prijs beprijsd te worden.
De reden dat Opdrachtgever dit verlangt is dat bij eventuele opschaling of afschaling van het aantal gebruikers de kosten per gebruiker (gespecificeerd) uit het prijzenblad gehaald kan worden.
Indien Inschrijver uitsluitend één licentiemodel aanbiedt, mag voor het niet-aangeboden licentiemodel € 0,00 worden ingevuld. Het is niet toegestaan om voor zowel het licentiemodel 'named agents'  (regel 11) als het licentiemodel 'concurrent agents' (regel 12)  € 0,00 in te vullen.
• Het aantal gebruikers kan tijdens de contractperiode naar boven of naar beneden worden aangepast (op-afschalen).
• De aangepaste maandkosten worden op dat moment berekend op basis van de actuele aantallen en de prijs die in dit prijzenblad wordt genoemd.
• Het type en het aantal profielen voor gebruik en beheer worden in de projectfase definitief vastgesteld. Aan de opgenomen aantallen in het tabblad kunnen geen rechten worden ontleend.	
• In de periodieke (ofwel exploitatie) kosten worden álle kosten voor de aangeboden dienst opgenomen, zoals o.a. support/helpdesk, onderhoud, updates, blijven voldoen aan wet- en regelgeving, etc.
Prijsitem 6 [Tijdelijke opschaling]:
• Tijdelijke opschaling bij piekbelasting van capaciteit (zoals extra licenties) dient in dit tabblad separaat te worden geprijsd, conform eis 2.3. van tabblad 'Functioneel' van Bijlage [Programma van eisen].
• De in dit tabblad opgenomen aantallen voor tijdelijke opschaling zijn gebaseerd op de pieksituatie zoals beschreven in het Aanbestedingsdocument. Gedurende de contractperiode kunnen pieksituaties wijzigen in aantallen en periodes. 
• Voor de beoordeling wordt uitgegaan van een indicatieve inzet van deze extra capaciteit bij piekbelasting gedurende 2 maanden per jaar.
• Inschrijver dient de maandkosten per stuk op te geven. Deze worden door Opdrachtgever gebruikt voor de berekening van de totale kosten voor tijdelijke opschaling. </t>
  </si>
  <si>
    <t>De Inschrijver is zelf verantwoordelijk voor het controleren of de door de Aanbestedende Dienst verstrekte Excelbestanden bij hem volledig en correct worden weergegeven, waaronder het volledig zichtbaar zijn van alle teksten in de cellen. Indien teksten of andere inhoud door de weergave niet volledig zichtbaar zijn, dient Inschrijver de weergave zelf aan te passen.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</si>
</sst>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 #,##0.00_);_(&quot;€&quot;\ * \(#,##0.00\);_(&quot;€&quot;\ * &quot;-&quot;??_);_(@_)"/>
    <numFmt numFmtId="164" formatCode="_ [$€-413]\ * #,##0.00_ ;_ [$€-413]\ * \-#,##0.00_ ;_ [$€-413]\ * &quot;-&quot;??_ ;_ @_ "/>
    <numFmt numFmtId="165" formatCode="_ [$€-413]\ * #,##0.000_ ;_ [$€-413]\ * \-#,##0.000_ ;_ [$€-413]\ * &quot;-&quot;???_ ;_ @_ "/>
  </numFmts>
  <fonts count="39" x14ac:knownFonts="1">
    <font>
      <sz val="12"/>
      <color theme="1"/>
      <name val="Calibri"/>
      <family val="2"/>
      <scheme val="minor"/>
    </font>
    <font>
      <sz val="11"/>
      <color theme="1"/>
      <name val="Calibri"/>
      <family val="2"/>
      <scheme val="minor"/>
    </font>
    <font>
      <sz val="11"/>
      <color theme="1"/>
      <name val="Calibri"/>
      <family val="2"/>
      <scheme val="minor"/>
    </font>
    <font>
      <b/>
      <sz val="12"/>
      <color theme="1"/>
      <name val="Calibri"/>
      <family val="2"/>
      <scheme val="minor"/>
    </font>
    <font>
      <sz val="11"/>
      <color theme="1"/>
      <name val="Calibri"/>
      <family val="2"/>
      <scheme val="minor"/>
    </font>
    <font>
      <b/>
      <sz val="18"/>
      <color theme="1"/>
      <name val="Arial"/>
      <family val="2"/>
    </font>
    <font>
      <sz val="18"/>
      <color theme="1"/>
      <name val="Arial"/>
      <family val="2"/>
    </font>
    <font>
      <b/>
      <sz val="14"/>
      <color theme="1"/>
      <name val="Calibri"/>
      <family val="2"/>
      <scheme val="minor"/>
    </font>
    <font>
      <b/>
      <sz val="11"/>
      <color theme="1"/>
      <name val="Arial"/>
      <family val="2"/>
    </font>
    <font>
      <b/>
      <sz val="14"/>
      <color theme="1"/>
      <name val="Arial"/>
      <family val="2"/>
    </font>
    <font>
      <i/>
      <sz val="11"/>
      <color theme="1"/>
      <name val="Arial"/>
      <family val="2"/>
    </font>
    <font>
      <sz val="11"/>
      <color theme="1"/>
      <name val="Calibri"/>
      <family val="2"/>
    </font>
    <font>
      <b/>
      <sz val="18"/>
      <color theme="1"/>
      <name val="Calibri"/>
      <family val="2"/>
    </font>
    <font>
      <sz val="18"/>
      <color theme="1"/>
      <name val="Calibri"/>
      <family val="2"/>
    </font>
    <font>
      <b/>
      <sz val="14"/>
      <color theme="1"/>
      <name val="Calibri"/>
      <family val="2"/>
    </font>
    <font>
      <b/>
      <sz val="11"/>
      <color theme="1"/>
      <name val="Calibri"/>
      <family val="2"/>
    </font>
    <font>
      <sz val="9"/>
      <color theme="1"/>
      <name val="Calibri"/>
      <family val="2"/>
    </font>
    <font>
      <b/>
      <sz val="9"/>
      <color theme="1"/>
      <name val="Calibri"/>
      <family val="2"/>
    </font>
    <font>
      <b/>
      <sz val="18"/>
      <color theme="1"/>
      <name val="Calibri"/>
      <family val="2"/>
      <scheme val="minor"/>
    </font>
    <font>
      <b/>
      <sz val="10"/>
      <color theme="1"/>
      <name val="Calibri"/>
      <family val="2"/>
      <scheme val="minor"/>
    </font>
    <font>
      <b/>
      <sz val="11"/>
      <color theme="0"/>
      <name val="Calibri"/>
      <family val="2"/>
      <scheme val="minor"/>
    </font>
    <font>
      <b/>
      <sz val="11"/>
      <color theme="1"/>
      <name val="Calibri"/>
      <family val="2"/>
      <scheme val="minor"/>
    </font>
    <font>
      <b/>
      <sz val="11"/>
      <color rgb="FF000000"/>
      <name val="Calibri"/>
      <family val="2"/>
      <scheme val="minor"/>
    </font>
    <font>
      <u/>
      <sz val="11"/>
      <color theme="1"/>
      <name val="Calibri (Hoofdtekst)"/>
    </font>
    <font>
      <b/>
      <sz val="13"/>
      <color theme="1"/>
      <name val="Calibri"/>
      <family val="2"/>
      <scheme val="minor"/>
    </font>
    <font>
      <sz val="10"/>
      <color theme="1"/>
      <name val="Calibri (Hoofdtekst)"/>
    </font>
    <font>
      <u/>
      <sz val="10"/>
      <color theme="1"/>
      <name val="Calibri (Hoofdtekst)"/>
    </font>
    <font>
      <sz val="11"/>
      <color rgb="FF000000"/>
      <name val="Calibri"/>
      <family val="2"/>
    </font>
    <font>
      <sz val="9"/>
      <color rgb="FF000000"/>
      <name val="Calibri"/>
      <family val="2"/>
    </font>
    <font>
      <b/>
      <u/>
      <sz val="9"/>
      <color rgb="FF000000"/>
      <name val="Calibri"/>
      <family val="2"/>
    </font>
    <font>
      <b/>
      <sz val="9"/>
      <color rgb="FF000000"/>
      <name val="Calibri"/>
      <family val="2"/>
    </font>
    <font>
      <sz val="11"/>
      <color rgb="FF000000"/>
      <name val="Calibri"/>
      <family val="2"/>
      <scheme val="minor"/>
    </font>
    <font>
      <b/>
      <sz val="14"/>
      <color theme="1"/>
      <name val="Calibri (Hoofdtekst)"/>
    </font>
    <font>
      <u/>
      <sz val="11"/>
      <color rgb="FF000000"/>
      <name val="Calibri (Hoofdtekst)"/>
    </font>
    <font>
      <sz val="11"/>
      <color theme="1"/>
      <name val="Calibri (Hoofdtekst)"/>
    </font>
    <font>
      <sz val="11"/>
      <color rgb="FFFF0000"/>
      <name val="Calibri (Hoofdtekst)"/>
    </font>
    <font>
      <u/>
      <sz val="11"/>
      <color theme="1"/>
      <name val="Calibri"/>
      <family val="2"/>
      <scheme val="minor"/>
    </font>
    <font>
      <b/>
      <sz val="13"/>
      <color theme="1"/>
      <name val="Calibri (Hoofdtekst)"/>
    </font>
    <font>
      <b/>
      <sz val="11"/>
      <color theme="1"/>
      <name val="Calibri (Hoofdtekst)"/>
    </font>
  </fonts>
  <fills count="12">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theme="2"/>
        <bgColor indexed="64"/>
      </patternFill>
    </fill>
    <fill>
      <patternFill patternType="solid">
        <fgColor theme="4" tint="0.39997558519241921"/>
        <bgColor indexed="64"/>
      </patternFill>
    </fill>
    <fill>
      <patternFill patternType="solid">
        <fgColor rgb="FFFFFFFF"/>
        <bgColor rgb="FF000000"/>
      </patternFill>
    </fill>
    <fill>
      <patternFill patternType="solid">
        <fgColor rgb="FFFFC000"/>
        <bgColor indexed="64"/>
      </patternFill>
    </fill>
    <fill>
      <patternFill patternType="solid">
        <fgColor theme="4"/>
        <bgColor indexed="64"/>
      </patternFill>
    </fill>
    <fill>
      <patternFill patternType="solid">
        <fgColor theme="1"/>
        <bgColor indexed="64"/>
      </patternFill>
    </fill>
    <fill>
      <patternFill patternType="solid">
        <fgColor theme="0" tint="-0.14999847407452621"/>
        <bgColor indexed="64"/>
      </patternFill>
    </fill>
    <fill>
      <patternFill patternType="solid">
        <fgColor rgb="FF92D050"/>
        <bgColor indexed="64"/>
      </patternFill>
    </fill>
  </fills>
  <borders count="3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top style="medium">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style="medium">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s>
  <cellStyleXfs count="4">
    <xf numFmtId="0" fontId="0" fillId="0" borderId="0"/>
    <xf numFmtId="0" fontId="4" fillId="0" borderId="0"/>
    <xf numFmtId="0" fontId="2" fillId="0" borderId="0"/>
    <xf numFmtId="0" fontId="2" fillId="0" borderId="0"/>
  </cellStyleXfs>
  <cellXfs count="181">
    <xf numFmtId="0" fontId="0" fillId="0" borderId="0" xfId="0"/>
    <xf numFmtId="0" fontId="0" fillId="2" borderId="0" xfId="0" applyFill="1"/>
    <xf numFmtId="0" fontId="4" fillId="2" borderId="0" xfId="1" applyFill="1" applyProtection="1">
      <protection locked="0"/>
    </xf>
    <xf numFmtId="0" fontId="5" fillId="2" borderId="1" xfId="1" applyFont="1" applyFill="1" applyBorder="1" applyAlignment="1" applyProtection="1">
      <alignment vertical="center"/>
      <protection locked="0"/>
    </xf>
    <xf numFmtId="0" fontId="5" fillId="2" borderId="2" xfId="1" applyFont="1" applyFill="1" applyBorder="1" applyAlignment="1" applyProtection="1">
      <alignment vertical="center"/>
      <protection locked="0"/>
    </xf>
    <xf numFmtId="0" fontId="6" fillId="2" borderId="3" xfId="1" applyFont="1" applyFill="1" applyBorder="1" applyAlignment="1" applyProtection="1">
      <alignment vertical="center"/>
      <protection locked="0"/>
    </xf>
    <xf numFmtId="0" fontId="7" fillId="2" borderId="4" xfId="1" applyFont="1" applyFill="1" applyBorder="1" applyAlignment="1">
      <alignment vertical="center"/>
    </xf>
    <xf numFmtId="0" fontId="8" fillId="2" borderId="5" xfId="1" applyFont="1" applyFill="1" applyBorder="1" applyProtection="1">
      <protection locked="0"/>
    </xf>
    <xf numFmtId="0" fontId="8" fillId="2" borderId="0" xfId="1" applyFont="1" applyFill="1" applyProtection="1">
      <protection locked="0"/>
    </xf>
    <xf numFmtId="0" fontId="8" fillId="2" borderId="6" xfId="1" applyFont="1" applyFill="1" applyBorder="1" applyProtection="1">
      <protection locked="0"/>
    </xf>
    <xf numFmtId="0" fontId="9" fillId="2" borderId="7" xfId="1" applyFont="1" applyFill="1" applyBorder="1" applyAlignment="1" applyProtection="1">
      <alignment vertical="center"/>
      <protection locked="0"/>
    </xf>
    <xf numFmtId="164" fontId="7" fillId="3" borderId="8" xfId="1" applyNumberFormat="1" applyFont="1" applyFill="1" applyBorder="1" applyAlignment="1" applyProtection="1">
      <alignment horizontal="left" vertical="center"/>
      <protection locked="0"/>
    </xf>
    <xf numFmtId="0" fontId="10" fillId="2" borderId="9" xfId="1" applyFont="1" applyFill="1" applyBorder="1" applyProtection="1">
      <protection locked="0"/>
    </xf>
    <xf numFmtId="0" fontId="10" fillId="2" borderId="10" xfId="1" applyFont="1" applyFill="1" applyBorder="1" applyProtection="1">
      <protection locked="0"/>
    </xf>
    <xf numFmtId="0" fontId="11" fillId="2" borderId="0" xfId="1" applyFont="1" applyFill="1"/>
    <xf numFmtId="0" fontId="14" fillId="2" borderId="11" xfId="1" applyFont="1" applyFill="1" applyBorder="1" applyAlignment="1">
      <alignment vertical="center"/>
    </xf>
    <xf numFmtId="0" fontId="16" fillId="2" borderId="0" xfId="1" applyFont="1" applyFill="1" applyAlignment="1">
      <alignment horizontal="left" vertical="top" wrapText="1"/>
    </xf>
    <xf numFmtId="0" fontId="16" fillId="2" borderId="0" xfId="1" applyFont="1" applyFill="1" applyAlignment="1">
      <alignment horizontal="center"/>
    </xf>
    <xf numFmtId="0" fontId="16" fillId="2" borderId="0" xfId="1" applyFont="1" applyFill="1"/>
    <xf numFmtId="44" fontId="22" fillId="6" borderId="12" xfId="0" applyNumberFormat="1" applyFont="1" applyFill="1" applyBorder="1" applyAlignment="1">
      <alignment horizontal="center" vertical="center"/>
    </xf>
    <xf numFmtId="164" fontId="4" fillId="3" borderId="11" xfId="1" applyNumberFormat="1" applyFill="1" applyBorder="1" applyAlignment="1" applyProtection="1">
      <alignment horizontal="left" vertical="center"/>
      <protection locked="0"/>
    </xf>
    <xf numFmtId="44" fontId="24" fillId="2" borderId="17" xfId="0" applyNumberFormat="1" applyFont="1" applyFill="1" applyBorder="1"/>
    <xf numFmtId="0" fontId="18" fillId="2" borderId="1" xfId="0" applyFont="1" applyFill="1" applyBorder="1"/>
    <xf numFmtId="0" fontId="0" fillId="2" borderId="3" xfId="0" applyFill="1" applyBorder="1"/>
    <xf numFmtId="0" fontId="19" fillId="2" borderId="18" xfId="0" applyFont="1" applyFill="1" applyBorder="1"/>
    <xf numFmtId="0" fontId="0" fillId="2" borderId="6" xfId="0" applyFill="1" applyBorder="1"/>
    <xf numFmtId="0" fontId="19" fillId="2" borderId="19" xfId="0" applyFont="1" applyFill="1" applyBorder="1"/>
    <xf numFmtId="0" fontId="0" fillId="2" borderId="10" xfId="0" applyFill="1" applyBorder="1"/>
    <xf numFmtId="0" fontId="19" fillId="2" borderId="16" xfId="0" applyFont="1" applyFill="1" applyBorder="1"/>
    <xf numFmtId="0" fontId="3" fillId="7" borderId="17" xfId="0" applyFont="1" applyFill="1" applyBorder="1" applyAlignment="1">
      <alignment horizontal="left" vertical="top" wrapText="1"/>
    </xf>
    <xf numFmtId="0" fontId="18" fillId="2" borderId="2" xfId="0" applyFont="1" applyFill="1" applyBorder="1"/>
    <xf numFmtId="0" fontId="19" fillId="2" borderId="0" xfId="0" applyFont="1" applyFill="1"/>
    <xf numFmtId="0" fontId="19" fillId="2" borderId="9" xfId="0" applyFont="1" applyFill="1" applyBorder="1"/>
    <xf numFmtId="0" fontId="21" fillId="2" borderId="20" xfId="0" applyFont="1" applyFill="1" applyBorder="1"/>
    <xf numFmtId="164" fontId="4" fillId="3" borderId="11" xfId="1" applyNumberFormat="1" applyFill="1" applyBorder="1" applyAlignment="1" applyProtection="1">
      <alignment horizontal="center" vertical="center"/>
      <protection locked="0"/>
    </xf>
    <xf numFmtId="164" fontId="0" fillId="2" borderId="11" xfId="0" applyNumberFormat="1" applyFill="1" applyBorder="1" applyAlignment="1">
      <alignment horizontal="center" vertical="center"/>
    </xf>
    <xf numFmtId="0" fontId="24" fillId="2" borderId="16" xfId="0" applyFont="1" applyFill="1" applyBorder="1"/>
    <xf numFmtId="0" fontId="20" fillId="5" borderId="11" xfId="0" applyFont="1" applyFill="1" applyBorder="1" applyAlignment="1">
      <alignment horizontal="left" vertical="top" wrapText="1"/>
    </xf>
    <xf numFmtId="0" fontId="18" fillId="2" borderId="3" xfId="0" applyFont="1" applyFill="1" applyBorder="1"/>
    <xf numFmtId="0" fontId="19" fillId="2" borderId="6" xfId="0" applyFont="1" applyFill="1" applyBorder="1"/>
    <xf numFmtId="0" fontId="19" fillId="2" borderId="10" xfId="0" applyFont="1" applyFill="1" applyBorder="1"/>
    <xf numFmtId="44" fontId="20" fillId="9" borderId="11" xfId="0" applyNumberFormat="1" applyFont="1" applyFill="1" applyBorder="1" applyAlignment="1">
      <alignment horizontal="left" vertical="top" wrapText="1"/>
    </xf>
    <xf numFmtId="0" fontId="21" fillId="10" borderId="11" xfId="0" applyFont="1" applyFill="1" applyBorder="1" applyAlignment="1">
      <alignment wrapText="1"/>
    </xf>
    <xf numFmtId="0" fontId="2" fillId="2" borderId="0" xfId="2" applyFill="1"/>
    <xf numFmtId="0" fontId="18" fillId="2" borderId="2" xfId="2" applyFont="1" applyFill="1" applyBorder="1"/>
    <xf numFmtId="0" fontId="2" fillId="2" borderId="3" xfId="2" applyFill="1" applyBorder="1"/>
    <xf numFmtId="0" fontId="19" fillId="2" borderId="18" xfId="2" applyFont="1" applyFill="1" applyBorder="1"/>
    <xf numFmtId="0" fontId="19" fillId="2" borderId="0" xfId="2" applyFont="1" applyFill="1"/>
    <xf numFmtId="0" fontId="2" fillId="2" borderId="6" xfId="2" applyFill="1" applyBorder="1"/>
    <xf numFmtId="0" fontId="19" fillId="2" borderId="16" xfId="2" applyFont="1" applyFill="1" applyBorder="1"/>
    <xf numFmtId="0" fontId="20" fillId="5" borderId="11" xfId="2" applyFont="1" applyFill="1" applyBorder="1" applyAlignment="1">
      <alignment horizontal="left" vertical="top" wrapText="1"/>
    </xf>
    <xf numFmtId="164" fontId="2" fillId="3" borderId="11" xfId="3" applyNumberFormat="1" applyFill="1" applyBorder="1" applyAlignment="1" applyProtection="1">
      <alignment horizontal="center" vertical="center"/>
      <protection locked="0"/>
    </xf>
    <xf numFmtId="164" fontId="2" fillId="2" borderId="11" xfId="2" applyNumberFormat="1" applyFill="1" applyBorder="1" applyAlignment="1">
      <alignment horizontal="center" vertical="center"/>
    </xf>
    <xf numFmtId="44" fontId="22" fillId="6" borderId="12" xfId="2" applyNumberFormat="1" applyFont="1" applyFill="1" applyBorder="1" applyAlignment="1">
      <alignment horizontal="center" vertical="center"/>
    </xf>
    <xf numFmtId="0" fontId="24" fillId="2" borderId="16" xfId="2" applyFont="1" applyFill="1" applyBorder="1"/>
    <xf numFmtId="0" fontId="21" fillId="2" borderId="20" xfId="2" applyFont="1" applyFill="1" applyBorder="1"/>
    <xf numFmtId="44" fontId="24" fillId="2" borderId="17" xfId="2" applyNumberFormat="1" applyFont="1" applyFill="1" applyBorder="1"/>
    <xf numFmtId="0" fontId="0" fillId="3" borderId="22" xfId="0" applyFill="1" applyBorder="1"/>
    <xf numFmtId="0" fontId="0" fillId="3" borderId="15" xfId="0" applyFill="1" applyBorder="1"/>
    <xf numFmtId="0" fontId="0" fillId="3" borderId="12" xfId="0" applyFill="1" applyBorder="1"/>
    <xf numFmtId="44" fontId="24" fillId="7" borderId="11" xfId="0" applyNumberFormat="1" applyFont="1" applyFill="1" applyBorder="1"/>
    <xf numFmtId="164" fontId="2" fillId="7" borderId="11" xfId="3" applyNumberFormat="1" applyFill="1" applyBorder="1" applyAlignment="1" applyProtection="1">
      <alignment horizontal="center" vertical="center"/>
      <protection locked="0"/>
    </xf>
    <xf numFmtId="0" fontId="24" fillId="11" borderId="16" xfId="0" applyFont="1" applyFill="1" applyBorder="1" applyAlignment="1">
      <alignment horizontal="right"/>
    </xf>
    <xf numFmtId="0" fontId="24" fillId="11" borderId="20" xfId="0" applyFont="1" applyFill="1" applyBorder="1"/>
    <xf numFmtId="44" fontId="24" fillId="11" borderId="17" xfId="0" applyNumberFormat="1" applyFont="1" applyFill="1" applyBorder="1"/>
    <xf numFmtId="44" fontId="20" fillId="7" borderId="11" xfId="0" applyNumberFormat="1" applyFont="1" applyFill="1" applyBorder="1" applyAlignment="1">
      <alignment horizontal="center" vertical="center" wrapText="1"/>
    </xf>
    <xf numFmtId="0" fontId="18" fillId="2" borderId="1" xfId="2" applyFont="1" applyFill="1" applyBorder="1" applyAlignment="1">
      <alignment horizontal="left" vertical="top" wrapText="1"/>
    </xf>
    <xf numFmtId="0" fontId="27" fillId="2" borderId="0" xfId="0" applyFont="1" applyFill="1" applyAlignment="1">
      <alignment wrapText="1"/>
    </xf>
    <xf numFmtId="0" fontId="7" fillId="0" borderId="4" xfId="1" applyFont="1" applyBorder="1" applyAlignment="1">
      <alignment vertical="center"/>
    </xf>
    <xf numFmtId="0" fontId="8" fillId="0" borderId="5" xfId="1" applyFont="1" applyBorder="1" applyProtection="1">
      <protection locked="0"/>
    </xf>
    <xf numFmtId="0" fontId="19" fillId="2" borderId="20" xfId="0" applyFont="1" applyFill="1" applyBorder="1"/>
    <xf numFmtId="0" fontId="24" fillId="2" borderId="20" xfId="0" applyFont="1" applyFill="1" applyBorder="1"/>
    <xf numFmtId="44" fontId="22" fillId="6" borderId="11" xfId="0" applyNumberFormat="1" applyFont="1" applyFill="1" applyBorder="1" applyAlignment="1">
      <alignment horizontal="center" vertical="center"/>
    </xf>
    <xf numFmtId="0" fontId="21" fillId="2" borderId="5" xfId="0" applyFont="1" applyFill="1" applyBorder="1" applyAlignment="1">
      <alignment vertical="top"/>
    </xf>
    <xf numFmtId="3" fontId="2" fillId="2" borderId="11" xfId="2" applyNumberFormat="1" applyFill="1" applyBorder="1" applyAlignment="1">
      <alignment horizontal="center" vertical="center"/>
    </xf>
    <xf numFmtId="0" fontId="24" fillId="2" borderId="19" xfId="0" applyFont="1" applyFill="1" applyBorder="1" applyAlignment="1">
      <alignment horizontal="right"/>
    </xf>
    <xf numFmtId="44" fontId="20" fillId="9" borderId="12" xfId="0" applyNumberFormat="1" applyFont="1" applyFill="1" applyBorder="1" applyAlignment="1">
      <alignment horizontal="left" vertical="top" wrapText="1"/>
    </xf>
    <xf numFmtId="0" fontId="20" fillId="5" borderId="14" xfId="0" applyFont="1" applyFill="1" applyBorder="1" applyAlignment="1">
      <alignment horizontal="left" vertical="top"/>
    </xf>
    <xf numFmtId="0" fontId="20" fillId="5" borderId="13" xfId="0" applyFont="1" applyFill="1" applyBorder="1" applyAlignment="1">
      <alignment horizontal="left" vertical="top"/>
    </xf>
    <xf numFmtId="0" fontId="20" fillId="5" borderId="5" xfId="0" applyFont="1" applyFill="1" applyBorder="1" applyAlignment="1">
      <alignment horizontal="left"/>
    </xf>
    <xf numFmtId="0" fontId="21" fillId="2" borderId="0" xfId="0" applyFont="1" applyFill="1" applyAlignment="1">
      <alignment horizontal="right"/>
    </xf>
    <xf numFmtId="0" fontId="20" fillId="5" borderId="11" xfId="0" applyFont="1" applyFill="1" applyBorder="1" applyAlignment="1">
      <alignment vertical="top" wrapText="1"/>
    </xf>
    <xf numFmtId="0" fontId="20" fillId="5" borderId="14" xfId="0" applyFont="1" applyFill="1" applyBorder="1" applyAlignment="1">
      <alignment vertical="top"/>
    </xf>
    <xf numFmtId="0" fontId="20" fillId="5" borderId="13" xfId="0" applyFont="1" applyFill="1" applyBorder="1" applyAlignment="1">
      <alignment vertical="top"/>
    </xf>
    <xf numFmtId="0" fontId="20" fillId="5" borderId="5" xfId="0" applyFont="1" applyFill="1" applyBorder="1" applyAlignment="1">
      <alignment vertical="top"/>
    </xf>
    <xf numFmtId="0" fontId="20" fillId="5" borderId="12" xfId="0" applyFont="1" applyFill="1" applyBorder="1" applyAlignment="1">
      <alignment vertical="top" wrapText="1"/>
    </xf>
    <xf numFmtId="0" fontId="20" fillId="5" borderId="12" xfId="0" applyFont="1" applyFill="1" applyBorder="1" applyAlignment="1">
      <alignment horizontal="left" vertical="top" wrapText="1"/>
    </xf>
    <xf numFmtId="37" fontId="4" fillId="3" borderId="11" xfId="1" applyNumberFormat="1" applyFill="1" applyBorder="1" applyAlignment="1" applyProtection="1">
      <alignment horizontal="center" vertical="center"/>
      <protection locked="0"/>
    </xf>
    <xf numFmtId="164" fontId="4" fillId="9" borderId="11" xfId="1" applyNumberFormat="1" applyFill="1" applyBorder="1" applyAlignment="1" applyProtection="1">
      <alignment horizontal="center" vertical="center"/>
      <protection locked="0"/>
    </xf>
    <xf numFmtId="44" fontId="24" fillId="2" borderId="17" xfId="0" applyNumberFormat="1" applyFont="1" applyFill="1" applyBorder="1" applyAlignment="1">
      <alignment vertical="center"/>
    </xf>
    <xf numFmtId="0" fontId="0" fillId="2" borderId="0" xfId="0" applyFill="1" applyAlignment="1">
      <alignment horizontal="left" vertical="top" wrapText="1"/>
    </xf>
    <xf numFmtId="44" fontId="20" fillId="5" borderId="11" xfId="0" applyNumberFormat="1" applyFont="1" applyFill="1" applyBorder="1" applyAlignment="1">
      <alignment horizontal="left" vertical="top" wrapText="1"/>
    </xf>
    <xf numFmtId="0" fontId="20" fillId="8" borderId="11" xfId="0" applyFont="1" applyFill="1" applyBorder="1" applyAlignment="1">
      <alignment horizontal="left" vertical="top" wrapText="1"/>
    </xf>
    <xf numFmtId="0" fontId="24" fillId="2" borderId="11" xfId="0" applyFont="1" applyFill="1" applyBorder="1" applyAlignment="1">
      <alignment horizontal="right"/>
    </xf>
    <xf numFmtId="44" fontId="20" fillId="7" borderId="11" xfId="0" applyNumberFormat="1" applyFont="1" applyFill="1" applyBorder="1" applyAlignment="1">
      <alignment vertical="center" wrapText="1"/>
    </xf>
    <xf numFmtId="0" fontId="0" fillId="2" borderId="0" xfId="0" applyFill="1" applyAlignment="1">
      <alignment horizontal="left"/>
    </xf>
    <xf numFmtId="0" fontId="20" fillId="7" borderId="11" xfId="0" applyFont="1" applyFill="1" applyBorder="1" applyAlignment="1">
      <alignment horizontal="left" vertical="center" wrapText="1"/>
    </xf>
    <xf numFmtId="44" fontId="22" fillId="6" borderId="0" xfId="0" applyNumberFormat="1" applyFont="1" applyFill="1" applyAlignment="1">
      <alignment horizontal="center" vertical="center"/>
    </xf>
    <xf numFmtId="0" fontId="12" fillId="2" borderId="11" xfId="1" applyFont="1" applyFill="1" applyBorder="1" applyAlignment="1">
      <alignment vertical="center"/>
    </xf>
    <xf numFmtId="0" fontId="12" fillId="2" borderId="24" xfId="1" applyFont="1" applyFill="1" applyBorder="1" applyAlignment="1">
      <alignment vertical="center"/>
    </xf>
    <xf numFmtId="0" fontId="13" fillId="2" borderId="25" xfId="1" applyFont="1" applyFill="1" applyBorder="1" applyAlignment="1">
      <alignment vertical="center"/>
    </xf>
    <xf numFmtId="0" fontId="12" fillId="2" borderId="0" xfId="1" applyFont="1" applyFill="1" applyAlignment="1">
      <alignment vertical="center"/>
    </xf>
    <xf numFmtId="0" fontId="13" fillId="2" borderId="30" xfId="1" applyFont="1" applyFill="1" applyBorder="1" applyAlignment="1">
      <alignment vertical="center"/>
    </xf>
    <xf numFmtId="0" fontId="15" fillId="4" borderId="12" xfId="1" applyFont="1" applyFill="1" applyBorder="1"/>
    <xf numFmtId="0" fontId="16" fillId="2" borderId="11" xfId="1" applyFont="1" applyFill="1" applyBorder="1" applyAlignment="1">
      <alignment horizontal="center" vertical="top" wrapText="1"/>
    </xf>
    <xf numFmtId="0" fontId="11" fillId="2" borderId="0" xfId="1" applyFont="1" applyFill="1" applyAlignment="1">
      <alignment wrapText="1"/>
    </xf>
    <xf numFmtId="165" fontId="4" fillId="3" borderId="11" xfId="1" applyNumberFormat="1" applyFill="1" applyBorder="1" applyAlignment="1" applyProtection="1">
      <alignment horizontal="center" vertical="center"/>
      <protection locked="0"/>
    </xf>
    <xf numFmtId="0" fontId="20" fillId="5" borderId="11" xfId="0" applyFont="1" applyFill="1" applyBorder="1" applyAlignment="1">
      <alignment horizontal="center" vertical="top" wrapText="1"/>
    </xf>
    <xf numFmtId="49" fontId="1" fillId="3" borderId="14" xfId="1" applyNumberFormat="1" applyFont="1" applyFill="1" applyBorder="1" applyAlignment="1" applyProtection="1">
      <alignment vertical="top" wrapText="1"/>
      <protection locked="0"/>
    </xf>
    <xf numFmtId="0" fontId="11" fillId="2" borderId="0" xfId="1" applyFont="1" applyFill="1" applyAlignment="1">
      <alignment horizontal="left" vertical="top" wrapText="1"/>
    </xf>
    <xf numFmtId="0" fontId="11" fillId="2" borderId="0" xfId="1" applyFont="1" applyFill="1" applyAlignment="1">
      <alignment vertical="top" wrapText="1"/>
    </xf>
    <xf numFmtId="0" fontId="1" fillId="2" borderId="0" xfId="0" applyFont="1" applyFill="1"/>
    <xf numFmtId="0" fontId="1" fillId="2" borderId="0" xfId="0" applyFont="1" applyFill="1" applyAlignment="1">
      <alignment horizontal="left" vertical="top" wrapText="1"/>
    </xf>
    <xf numFmtId="0" fontId="1" fillId="2" borderId="11" xfId="1" applyFont="1" applyFill="1" applyBorder="1" applyAlignment="1" applyProtection="1">
      <alignment horizontal="center" vertical="top" wrapText="1"/>
      <protection locked="0"/>
    </xf>
    <xf numFmtId="0" fontId="1" fillId="2" borderId="5" xfId="0" applyFont="1" applyFill="1" applyBorder="1" applyAlignment="1">
      <alignment vertical="top" wrapText="1"/>
    </xf>
    <xf numFmtId="49" fontId="1" fillId="3" borderId="13" xfId="1" applyNumberFormat="1" applyFont="1" applyFill="1" applyBorder="1" applyAlignment="1" applyProtection="1">
      <alignment horizontal="left" vertical="top" wrapText="1"/>
      <protection locked="0"/>
    </xf>
    <xf numFmtId="0" fontId="1" fillId="7" borderId="11" xfId="0" applyFont="1" applyFill="1" applyBorder="1" applyAlignment="1">
      <alignment horizontal="left" vertical="top" wrapText="1"/>
    </xf>
    <xf numFmtId="0" fontId="1" fillId="2" borderId="11" xfId="0" applyFont="1" applyFill="1" applyBorder="1" applyAlignment="1">
      <alignment horizontal="center" vertical="center" wrapText="1"/>
    </xf>
    <xf numFmtId="0" fontId="1" fillId="2" borderId="11" xfId="0" applyFont="1" applyFill="1" applyBorder="1" applyAlignment="1">
      <alignment horizontal="center" vertical="top" wrapText="1"/>
    </xf>
    <xf numFmtId="3" fontId="1" fillId="2" borderId="11" xfId="0" applyNumberFormat="1" applyFont="1" applyFill="1" applyBorder="1" applyAlignment="1">
      <alignment horizontal="center" vertical="top" wrapText="1"/>
    </xf>
    <xf numFmtId="0" fontId="1" fillId="2" borderId="11" xfId="2" applyFont="1" applyFill="1" applyBorder="1" applyAlignment="1">
      <alignment horizontal="left" vertical="top" wrapText="1"/>
    </xf>
    <xf numFmtId="0" fontId="1" fillId="7" borderId="11" xfId="2" applyFont="1" applyFill="1" applyBorder="1"/>
    <xf numFmtId="44" fontId="1" fillId="2" borderId="0" xfId="0" applyNumberFormat="1" applyFont="1" applyFill="1"/>
    <xf numFmtId="0" fontId="1" fillId="2" borderId="0" xfId="0" applyFont="1" applyFill="1" applyAlignment="1">
      <alignment horizontal="left" vertical="top"/>
    </xf>
    <xf numFmtId="0" fontId="1" fillId="3" borderId="11" xfId="0" applyFont="1" applyFill="1" applyBorder="1" applyAlignment="1">
      <alignment horizontal="left" vertical="top"/>
    </xf>
    <xf numFmtId="164" fontId="1" fillId="3" borderId="11" xfId="1" applyNumberFormat="1" applyFont="1" applyFill="1" applyBorder="1" applyAlignment="1" applyProtection="1">
      <alignment horizontal="center" vertical="center"/>
      <protection locked="0"/>
    </xf>
    <xf numFmtId="49" fontId="1" fillId="2" borderId="29" xfId="1" applyNumberFormat="1" applyFont="1" applyFill="1" applyBorder="1" applyAlignment="1" applyProtection="1">
      <alignment vertical="top" wrapText="1"/>
      <protection locked="0"/>
    </xf>
    <xf numFmtId="49" fontId="1" fillId="2" borderId="0" xfId="1" applyNumberFormat="1" applyFont="1" applyFill="1" applyAlignment="1" applyProtection="1">
      <alignment vertical="top" wrapText="1"/>
      <protection locked="0"/>
    </xf>
    <xf numFmtId="0" fontId="1" fillId="2" borderId="29" xfId="0" applyFont="1" applyFill="1" applyBorder="1"/>
    <xf numFmtId="0" fontId="16" fillId="2" borderId="11" xfId="1" applyFont="1" applyFill="1" applyBorder="1" applyAlignment="1">
      <alignment horizontal="left" vertical="top" wrapText="1"/>
    </xf>
    <xf numFmtId="0" fontId="16" fillId="2" borderId="14" xfId="1" applyFont="1" applyFill="1" applyBorder="1" applyAlignment="1">
      <alignment horizontal="left" vertical="top" wrapText="1"/>
    </xf>
    <xf numFmtId="0" fontId="16" fillId="2" borderId="13" xfId="1" applyFont="1" applyFill="1" applyBorder="1" applyAlignment="1">
      <alignment horizontal="left" vertical="top" wrapText="1"/>
    </xf>
    <xf numFmtId="0" fontId="16" fillId="2" borderId="5" xfId="1" applyFont="1" applyFill="1" applyBorder="1" applyAlignment="1">
      <alignment horizontal="left" vertical="top" wrapText="1"/>
    </xf>
    <xf numFmtId="0" fontId="15" fillId="4" borderId="14" xfId="1" applyFont="1" applyFill="1" applyBorder="1" applyAlignment="1">
      <alignment horizontal="left" vertical="top" wrapText="1"/>
    </xf>
    <xf numFmtId="0" fontId="15" fillId="4" borderId="13" xfId="1" applyFont="1" applyFill="1" applyBorder="1" applyAlignment="1">
      <alignment horizontal="left" vertical="top" wrapText="1"/>
    </xf>
    <xf numFmtId="0" fontId="15" fillId="4" borderId="5" xfId="1" applyFont="1" applyFill="1" applyBorder="1" applyAlignment="1">
      <alignment horizontal="left" vertical="top" wrapText="1"/>
    </xf>
    <xf numFmtId="0" fontId="16" fillId="2" borderId="14" xfId="1" quotePrefix="1" applyFont="1" applyFill="1" applyBorder="1" applyAlignment="1">
      <alignment horizontal="left" vertical="top" wrapText="1"/>
    </xf>
    <xf numFmtId="0" fontId="15" fillId="4" borderId="12" xfId="1" applyFont="1" applyFill="1" applyBorder="1" applyAlignment="1">
      <alignment horizontal="left"/>
    </xf>
    <xf numFmtId="0" fontId="16" fillId="2" borderId="11" xfId="1" quotePrefix="1" applyFont="1" applyFill="1" applyBorder="1" applyAlignment="1">
      <alignment horizontal="left" vertical="top" wrapText="1"/>
    </xf>
    <xf numFmtId="0" fontId="28" fillId="2" borderId="11" xfId="1" applyFont="1" applyFill="1" applyBorder="1" applyAlignment="1">
      <alignment horizontal="left" vertical="top" wrapText="1"/>
    </xf>
    <xf numFmtId="0" fontId="23" fillId="2" borderId="14" xfId="0" applyFont="1" applyFill="1" applyBorder="1" applyAlignment="1">
      <alignment horizontal="left" vertical="top" wrapText="1"/>
    </xf>
    <xf numFmtId="0" fontId="23" fillId="2" borderId="13" xfId="0" applyFont="1" applyFill="1" applyBorder="1" applyAlignment="1">
      <alignment horizontal="left" vertical="top" wrapText="1"/>
    </xf>
    <xf numFmtId="0" fontId="20" fillId="5" borderId="14" xfId="0" applyFont="1" applyFill="1" applyBorder="1" applyAlignment="1">
      <alignment horizontal="left" vertical="top" wrapText="1"/>
    </xf>
    <xf numFmtId="0" fontId="20" fillId="5" borderId="13" xfId="0" applyFont="1" applyFill="1" applyBorder="1" applyAlignment="1">
      <alignment horizontal="left" vertical="top" wrapText="1"/>
    </xf>
    <xf numFmtId="0" fontId="20" fillId="5" borderId="5" xfId="0" applyFont="1" applyFill="1" applyBorder="1" applyAlignment="1">
      <alignment horizontal="left" vertical="top" wrapText="1"/>
    </xf>
    <xf numFmtId="49" fontId="1" fillId="2" borderId="11" xfId="1" applyNumberFormat="1" applyFont="1" applyFill="1" applyBorder="1" applyAlignment="1" applyProtection="1">
      <alignment horizontal="left" vertical="top" wrapText="1"/>
      <protection locked="0"/>
    </xf>
    <xf numFmtId="0" fontId="31" fillId="2" borderId="14" xfId="0" applyFont="1" applyFill="1" applyBorder="1" applyAlignment="1">
      <alignment horizontal="left" vertical="top" wrapText="1"/>
    </xf>
    <xf numFmtId="0" fontId="31" fillId="2" borderId="13" xfId="0" applyFont="1" applyFill="1" applyBorder="1" applyAlignment="1">
      <alignment horizontal="left" vertical="top" wrapText="1"/>
    </xf>
    <xf numFmtId="0" fontId="21" fillId="2" borderId="24" xfId="0" applyFont="1" applyFill="1" applyBorder="1" applyAlignment="1">
      <alignment horizontal="right"/>
    </xf>
    <xf numFmtId="0" fontId="20" fillId="5" borderId="27" xfId="0" applyFont="1" applyFill="1" applyBorder="1" applyAlignment="1">
      <alignment horizontal="left" vertical="top" wrapText="1"/>
    </xf>
    <xf numFmtId="0" fontId="20" fillId="5" borderId="28" xfId="0" applyFont="1" applyFill="1" applyBorder="1" applyAlignment="1">
      <alignment horizontal="left" vertical="top" wrapText="1"/>
    </xf>
    <xf numFmtId="0" fontId="20" fillId="5" borderId="26" xfId="0" applyFont="1" applyFill="1" applyBorder="1" applyAlignment="1">
      <alignment horizontal="left" vertical="top" wrapText="1"/>
    </xf>
    <xf numFmtId="0" fontId="21" fillId="2" borderId="25" xfId="0" applyFont="1" applyFill="1" applyBorder="1" applyAlignment="1">
      <alignment horizontal="right"/>
    </xf>
    <xf numFmtId="49" fontId="1" fillId="2" borderId="14" xfId="1" applyNumberFormat="1" applyFont="1" applyFill="1" applyBorder="1" applyAlignment="1" applyProtection="1">
      <alignment horizontal="left" vertical="top" wrapText="1"/>
      <protection locked="0"/>
    </xf>
    <xf numFmtId="49" fontId="1" fillId="2" borderId="13" xfId="1" applyNumberFormat="1" applyFont="1" applyFill="1" applyBorder="1" applyAlignment="1" applyProtection="1">
      <alignment horizontal="left" vertical="top" wrapText="1"/>
      <protection locked="0"/>
    </xf>
    <xf numFmtId="49" fontId="1" fillId="2" borderId="5" xfId="1" applyNumberFormat="1" applyFont="1" applyFill="1" applyBorder="1" applyAlignment="1" applyProtection="1">
      <alignment horizontal="left" vertical="top" wrapText="1"/>
      <protection locked="0"/>
    </xf>
    <xf numFmtId="49" fontId="1" fillId="3" borderId="14" xfId="1" applyNumberFormat="1" applyFont="1" applyFill="1" applyBorder="1" applyAlignment="1" applyProtection="1">
      <alignment horizontal="left" vertical="top" wrapText="1"/>
      <protection locked="0"/>
    </xf>
    <xf numFmtId="49" fontId="1" fillId="3" borderId="13" xfId="1" applyNumberFormat="1" applyFont="1" applyFill="1" applyBorder="1" applyAlignment="1" applyProtection="1">
      <alignment horizontal="left" vertical="top" wrapText="1"/>
      <protection locked="0"/>
    </xf>
    <xf numFmtId="49" fontId="1" fillId="3" borderId="5" xfId="1" applyNumberFormat="1" applyFont="1" applyFill="1" applyBorder="1" applyAlignment="1" applyProtection="1">
      <alignment horizontal="left" vertical="top" wrapText="1"/>
      <protection locked="0"/>
    </xf>
    <xf numFmtId="0" fontId="24" fillId="2" borderId="16" xfId="0" applyFont="1" applyFill="1" applyBorder="1" applyAlignment="1">
      <alignment horizontal="left" vertical="top" wrapText="1"/>
    </xf>
    <xf numFmtId="0" fontId="24" fillId="2" borderId="20" xfId="0" applyFont="1" applyFill="1" applyBorder="1" applyAlignment="1">
      <alignment horizontal="left" vertical="top" wrapText="1"/>
    </xf>
    <xf numFmtId="0" fontId="21" fillId="2" borderId="0" xfId="0" applyFont="1" applyFill="1" applyAlignment="1">
      <alignment horizontal="right"/>
    </xf>
    <xf numFmtId="0" fontId="3" fillId="7" borderId="20" xfId="0" applyFont="1" applyFill="1" applyBorder="1" applyAlignment="1">
      <alignment horizontal="left" vertical="top" wrapText="1"/>
    </xf>
    <xf numFmtId="0" fontId="3" fillId="7" borderId="17" xfId="0" applyFont="1" applyFill="1" applyBorder="1" applyAlignment="1">
      <alignment horizontal="left" vertical="top" wrapText="1"/>
    </xf>
    <xf numFmtId="0" fontId="1" fillId="2" borderId="14" xfId="0" applyFont="1" applyFill="1" applyBorder="1" applyAlignment="1">
      <alignment horizontal="left" vertical="top" wrapText="1"/>
    </xf>
    <xf numFmtId="0" fontId="1" fillId="2" borderId="13" xfId="0" applyFont="1" applyFill="1" applyBorder="1" applyAlignment="1">
      <alignment horizontal="left" vertical="top" wrapText="1"/>
    </xf>
    <xf numFmtId="0" fontId="1" fillId="2" borderId="5" xfId="0" applyFont="1" applyFill="1" applyBorder="1" applyAlignment="1">
      <alignment horizontal="left" vertical="top" wrapText="1"/>
    </xf>
    <xf numFmtId="0" fontId="23" fillId="2" borderId="11" xfId="0" applyFont="1" applyFill="1" applyBorder="1" applyAlignment="1">
      <alignment horizontal="left" vertical="top" wrapText="1"/>
    </xf>
    <xf numFmtId="0" fontId="36" fillId="2" borderId="11" xfId="0" applyFont="1" applyFill="1" applyBorder="1" applyAlignment="1">
      <alignment horizontal="left" vertical="top" wrapText="1"/>
    </xf>
    <xf numFmtId="0" fontId="3" fillId="7" borderId="20" xfId="2" applyFont="1" applyFill="1" applyBorder="1" applyAlignment="1">
      <alignment horizontal="left" vertical="top" wrapText="1"/>
    </xf>
    <xf numFmtId="0" fontId="3" fillId="7" borderId="17" xfId="2" applyFont="1" applyFill="1" applyBorder="1" applyAlignment="1">
      <alignment horizontal="left" vertical="top" wrapText="1"/>
    </xf>
    <xf numFmtId="0" fontId="1" fillId="2" borderId="14" xfId="2" applyFont="1" applyFill="1" applyBorder="1" applyAlignment="1">
      <alignment horizontal="left" vertical="top" wrapText="1"/>
    </xf>
    <xf numFmtId="0" fontId="2" fillId="2" borderId="13" xfId="2" applyFill="1" applyBorder="1" applyAlignment="1">
      <alignment horizontal="left" vertical="top" wrapText="1"/>
    </xf>
    <xf numFmtId="0" fontId="2" fillId="2" borderId="5" xfId="2" applyFill="1" applyBorder="1" applyAlignment="1">
      <alignment horizontal="left" vertical="top" wrapText="1"/>
    </xf>
    <xf numFmtId="0" fontId="21" fillId="2" borderId="21" xfId="2" applyFont="1" applyFill="1" applyBorder="1" applyAlignment="1">
      <alignment horizontal="right"/>
    </xf>
    <xf numFmtId="0" fontId="21" fillId="2" borderId="23" xfId="2" applyFont="1" applyFill="1" applyBorder="1" applyAlignment="1">
      <alignment horizontal="right"/>
    </xf>
    <xf numFmtId="0" fontId="1" fillId="2" borderId="0" xfId="0" applyFont="1" applyFill="1" applyAlignment="1">
      <alignment horizontal="left" vertical="top" wrapText="1"/>
    </xf>
    <xf numFmtId="44" fontId="20" fillId="7" borderId="11" xfId="0" applyNumberFormat="1" applyFont="1" applyFill="1" applyBorder="1" applyAlignment="1">
      <alignment horizontal="center" vertical="center" wrapText="1"/>
    </xf>
    <xf numFmtId="0" fontId="20" fillId="7" borderId="11" xfId="0" applyFont="1" applyFill="1" applyBorder="1" applyAlignment="1">
      <alignment horizontal="left" vertical="center" wrapText="1"/>
    </xf>
    <xf numFmtId="0" fontId="20" fillId="5" borderId="14" xfId="0" applyFont="1" applyFill="1" applyBorder="1" applyAlignment="1">
      <alignment horizontal="center" vertical="top" wrapText="1"/>
    </xf>
    <xf numFmtId="0" fontId="20" fillId="5" borderId="13" xfId="0" applyFont="1" applyFill="1" applyBorder="1" applyAlignment="1">
      <alignment horizontal="center" vertical="top" wrapText="1"/>
    </xf>
  </cellXfs>
  <cellStyles count="4">
    <cellStyle name="Standaard" xfId="0" builtinId="0"/>
    <cellStyle name="Standaard 2" xfId="1" xr:uid="{F9278E63-097F-F640-8768-6CC24D5FD6A3}"/>
    <cellStyle name="Standaard 2 2" xfId="3" xr:uid="{EB6E3D83-D4BD-C845-AAE8-3C6D66E0A2C3}"/>
    <cellStyle name="Standaard 3" xfId="2" xr:uid="{4C4900F0-A653-C241-815B-8962487ECC7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3</xdr:col>
      <xdr:colOff>204838</xdr:colOff>
      <xdr:row>1</xdr:row>
      <xdr:rowOff>204839</xdr:rowOff>
    </xdr:from>
    <xdr:to>
      <xdr:col>5</xdr:col>
      <xdr:colOff>555683</xdr:colOff>
      <xdr:row>2</xdr:row>
      <xdr:rowOff>286774</xdr:rowOff>
    </xdr:to>
    <xdr:pic>
      <xdr:nvPicPr>
        <xdr:cNvPr id="3" name="Afbeelding 2">
          <a:extLst>
            <a:ext uri="{FF2B5EF4-FFF2-40B4-BE49-F238E27FC236}">
              <a16:creationId xmlns:a16="http://schemas.microsoft.com/office/drawing/2014/main" id="{19C9306C-1FDD-6BFD-B7D9-EA0E34E42CA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27294" b="23088"/>
        <a:stretch/>
      </xdr:blipFill>
      <xdr:spPr bwMode="auto">
        <a:xfrm>
          <a:off x="7640483" y="409678"/>
          <a:ext cx="1477458" cy="501854"/>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1471084</xdr:colOff>
      <xdr:row>1</xdr:row>
      <xdr:rowOff>201083</xdr:rowOff>
    </xdr:from>
    <xdr:to>
      <xdr:col>5</xdr:col>
      <xdr:colOff>493209</xdr:colOff>
      <xdr:row>2</xdr:row>
      <xdr:rowOff>311353</xdr:rowOff>
    </xdr:to>
    <xdr:pic>
      <xdr:nvPicPr>
        <xdr:cNvPr id="3" name="Afbeelding 2">
          <a:extLst>
            <a:ext uri="{FF2B5EF4-FFF2-40B4-BE49-F238E27FC236}">
              <a16:creationId xmlns:a16="http://schemas.microsoft.com/office/drawing/2014/main" id="{BBDE4EC6-1362-2641-B051-9AEC631755D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27294" b="23088"/>
        <a:stretch/>
      </xdr:blipFill>
      <xdr:spPr bwMode="auto">
        <a:xfrm>
          <a:off x="8329084" y="402166"/>
          <a:ext cx="1477458" cy="501854"/>
        </a:xfrm>
        <a:prstGeom prst="rect">
          <a:avLst/>
        </a:prstGeom>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1578646</xdr:colOff>
      <xdr:row>1</xdr:row>
      <xdr:rowOff>110222</xdr:rowOff>
    </xdr:from>
    <xdr:to>
      <xdr:col>7</xdr:col>
      <xdr:colOff>1489459</xdr:colOff>
      <xdr:row>3</xdr:row>
      <xdr:rowOff>111067</xdr:rowOff>
    </xdr:to>
    <xdr:pic>
      <xdr:nvPicPr>
        <xdr:cNvPr id="2" name="Afbeelding 1">
          <a:extLst>
            <a:ext uri="{FF2B5EF4-FFF2-40B4-BE49-F238E27FC236}">
              <a16:creationId xmlns:a16="http://schemas.microsoft.com/office/drawing/2014/main" id="{41F31CAA-A9D1-0544-B65F-BE9D14D0A16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27294" b="23088"/>
        <a:stretch/>
      </xdr:blipFill>
      <xdr:spPr bwMode="auto">
        <a:xfrm>
          <a:off x="7407946" y="326122"/>
          <a:ext cx="1479904" cy="508845"/>
        </a:xfrm>
        <a:prstGeom prst="rect">
          <a:avLst/>
        </a:prstGeom>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9</xdr:col>
      <xdr:colOff>222808</xdr:colOff>
      <xdr:row>1</xdr:row>
      <xdr:rowOff>89123</xdr:rowOff>
    </xdr:from>
    <xdr:to>
      <xdr:col>10</xdr:col>
      <xdr:colOff>352284</xdr:colOff>
      <xdr:row>3</xdr:row>
      <xdr:rowOff>89662</xdr:rowOff>
    </xdr:to>
    <xdr:pic>
      <xdr:nvPicPr>
        <xdr:cNvPr id="2" name="Afbeelding 1">
          <a:extLst>
            <a:ext uri="{FF2B5EF4-FFF2-40B4-BE49-F238E27FC236}">
              <a16:creationId xmlns:a16="http://schemas.microsoft.com/office/drawing/2014/main" id="{EE33C553-61D2-DA4A-B75B-CD3ABFEC866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27294" b="23088"/>
        <a:stretch/>
      </xdr:blipFill>
      <xdr:spPr bwMode="auto">
        <a:xfrm>
          <a:off x="6617369" y="300790"/>
          <a:ext cx="1477458" cy="501854"/>
        </a:xfrm>
        <a:prstGeom prst="rect">
          <a:avLst/>
        </a:prstGeom>
        <a:ln>
          <a:noFill/>
        </a:ln>
        <a:extLst>
          <a:ext uri="{53640926-AAD7-44D8-BBD7-CCE9431645EC}">
            <a14:shadowObscured xmlns:a14="http://schemas.microsoft.com/office/drawing/2010/main"/>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782759</xdr:colOff>
      <xdr:row>1</xdr:row>
      <xdr:rowOff>158401</xdr:rowOff>
    </xdr:from>
    <xdr:to>
      <xdr:col>4</xdr:col>
      <xdr:colOff>1353074</xdr:colOff>
      <xdr:row>3</xdr:row>
      <xdr:rowOff>18277</xdr:rowOff>
    </xdr:to>
    <xdr:pic>
      <xdr:nvPicPr>
        <xdr:cNvPr id="2" name="Afbeelding 1">
          <a:extLst>
            <a:ext uri="{FF2B5EF4-FFF2-40B4-BE49-F238E27FC236}">
              <a16:creationId xmlns:a16="http://schemas.microsoft.com/office/drawing/2014/main" id="{F11FC3B8-0341-5B4A-80E6-D7DA14FAB94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27294" b="23088"/>
        <a:stretch/>
      </xdr:blipFill>
      <xdr:spPr bwMode="auto">
        <a:xfrm>
          <a:off x="9008451" y="363555"/>
          <a:ext cx="1469085" cy="504645"/>
        </a:xfrm>
        <a:prstGeom prst="rect">
          <a:avLst/>
        </a:prstGeom>
        <a:ln>
          <a:noFill/>
        </a:ln>
        <a:extLst>
          <a:ext uri="{53640926-AAD7-44D8-BBD7-CCE9431645EC}">
            <a14:shadowObscured xmlns:a14="http://schemas.microsoft.com/office/drawing/2010/main"/>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1807748</xdr:colOff>
      <xdr:row>1</xdr:row>
      <xdr:rowOff>160180</xdr:rowOff>
    </xdr:from>
    <xdr:to>
      <xdr:col>3</xdr:col>
      <xdr:colOff>1374485</xdr:colOff>
      <xdr:row>3</xdr:row>
      <xdr:rowOff>147169</xdr:rowOff>
    </xdr:to>
    <xdr:pic>
      <xdr:nvPicPr>
        <xdr:cNvPr id="2" name="Afbeelding 1">
          <a:extLst>
            <a:ext uri="{FF2B5EF4-FFF2-40B4-BE49-F238E27FC236}">
              <a16:creationId xmlns:a16="http://schemas.microsoft.com/office/drawing/2014/main" id="{A79DA2C8-8951-AD4B-BA3E-1CBC882E63A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27294" b="23088"/>
        <a:stretch/>
      </xdr:blipFill>
      <xdr:spPr bwMode="auto">
        <a:xfrm>
          <a:off x="6247027" y="377567"/>
          <a:ext cx="1477458" cy="501854"/>
        </a:xfrm>
        <a:prstGeom prst="rect">
          <a:avLst/>
        </a:prstGeom>
        <a:ln>
          <a:noFill/>
        </a:ln>
        <a:extLst>
          <a:ext uri="{53640926-AAD7-44D8-BBD7-CCE9431645EC}">
            <a14:shadowObscured xmlns:a14="http://schemas.microsoft.com/office/drawing/2010/main"/>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8</xdr:col>
      <xdr:colOff>0</xdr:colOff>
      <xdr:row>1</xdr:row>
      <xdr:rowOff>89123</xdr:rowOff>
    </xdr:from>
    <xdr:to>
      <xdr:col>8</xdr:col>
      <xdr:colOff>1472048</xdr:colOff>
      <xdr:row>3</xdr:row>
      <xdr:rowOff>89662</xdr:rowOff>
    </xdr:to>
    <xdr:pic>
      <xdr:nvPicPr>
        <xdr:cNvPr id="2" name="Afbeelding 1">
          <a:extLst>
            <a:ext uri="{FF2B5EF4-FFF2-40B4-BE49-F238E27FC236}">
              <a16:creationId xmlns:a16="http://schemas.microsoft.com/office/drawing/2014/main" id="{D05AAEC3-6FCE-F747-906A-6CEA2031EA5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27294" b="23088"/>
        <a:stretch/>
      </xdr:blipFill>
      <xdr:spPr bwMode="auto">
        <a:xfrm>
          <a:off x="14789708" y="305023"/>
          <a:ext cx="1475676" cy="508539"/>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DF513-ABA3-8F4F-B8CA-3AE3146CBB9F}">
  <sheetPr>
    <pageSetUpPr fitToPage="1"/>
  </sheetPr>
  <dimension ref="B1:F15"/>
  <sheetViews>
    <sheetView tabSelected="1" zoomScale="99" zoomScaleNormal="120" workbookViewId="0">
      <selection activeCell="D26" sqref="D26"/>
    </sheetView>
  </sheetViews>
  <sheetFormatPr baseColWidth="10" defaultColWidth="9.1640625" defaultRowHeight="15" x14ac:dyDescent="0.2"/>
  <cols>
    <col min="1" max="1" width="3.5" style="2" customWidth="1"/>
    <col min="2" max="2" width="34.1640625" style="2" customWidth="1"/>
    <col min="3" max="3" width="60" style="2" customWidth="1"/>
    <col min="4" max="4" width="5.6640625" style="2" customWidth="1"/>
    <col min="5" max="16384" width="9.1640625" style="2"/>
  </cols>
  <sheetData>
    <row r="1" spans="2:6" ht="16" thickBot="1" x14ac:dyDescent="0.25"/>
    <row r="2" spans="2:6" ht="33" customHeight="1" x14ac:dyDescent="0.2">
      <c r="B2" s="3" t="s">
        <v>0</v>
      </c>
      <c r="C2" s="4"/>
      <c r="D2" s="4"/>
      <c r="E2" s="4"/>
      <c r="F2" s="5"/>
    </row>
    <row r="3" spans="2:6" ht="27" customHeight="1" x14ac:dyDescent="0.2">
      <c r="B3" s="6" t="s">
        <v>1</v>
      </c>
      <c r="C3" s="7"/>
      <c r="D3" s="8"/>
      <c r="E3" s="8"/>
      <c r="F3" s="9"/>
    </row>
    <row r="4" spans="2:6" ht="23" customHeight="1" x14ac:dyDescent="0.2">
      <c r="B4" s="68" t="s">
        <v>2</v>
      </c>
      <c r="C4" s="69"/>
      <c r="D4" s="8"/>
      <c r="E4" s="8"/>
      <c r="F4" s="9"/>
    </row>
    <row r="5" spans="2:6" ht="24" customHeight="1" x14ac:dyDescent="0.2">
      <c r="B5" s="6" t="s">
        <v>3</v>
      </c>
      <c r="C5" s="7"/>
      <c r="D5" s="8"/>
      <c r="E5" s="8"/>
      <c r="F5" s="9"/>
    </row>
    <row r="6" spans="2:6" ht="35" customHeight="1" thickBot="1" x14ac:dyDescent="0.25">
      <c r="B6" s="10" t="s">
        <v>4</v>
      </c>
      <c r="C6" s="11" t="s">
        <v>5</v>
      </c>
      <c r="D6" s="12"/>
      <c r="E6" s="12"/>
      <c r="F6" s="13"/>
    </row>
    <row r="12" spans="2:6" ht="30.75" customHeight="1" x14ac:dyDescent="0.2"/>
    <row r="13" spans="2:6" ht="30" customHeight="1" x14ac:dyDescent="0.2"/>
    <row r="14" spans="2:6" ht="31.5" customHeight="1" x14ac:dyDescent="0.2"/>
    <row r="15" spans="2:6" ht="27" customHeight="1" x14ac:dyDescent="0.2"/>
  </sheetData>
  <sheetProtection selectLockedCells="1"/>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8A85F-9EB3-144D-8FF0-B30D813BCBB1}">
  <sheetPr>
    <pageSetUpPr fitToPage="1"/>
  </sheetPr>
  <dimension ref="B2:J56"/>
  <sheetViews>
    <sheetView zoomScale="110" zoomScaleNormal="110" workbookViewId="0">
      <selection activeCell="C2" sqref="C2"/>
    </sheetView>
  </sheetViews>
  <sheetFormatPr baseColWidth="10" defaultColWidth="9.1640625" defaultRowHeight="15" x14ac:dyDescent="0.2"/>
  <cols>
    <col min="1" max="1" width="2.6640625" style="14" customWidth="1"/>
    <col min="2" max="2" width="4.6640625" style="14" customWidth="1"/>
    <col min="3" max="3" width="82.6640625" style="14" customWidth="1"/>
    <col min="4" max="4" width="23" style="14" customWidth="1"/>
    <col min="5" max="6" width="9.1640625" style="14"/>
    <col min="7" max="7" width="4.5" style="14" customWidth="1"/>
    <col min="8" max="8" width="37.5" style="14" customWidth="1"/>
    <col min="9" max="9" width="9.1640625" style="14"/>
    <col min="10" max="10" width="106.6640625" style="14" customWidth="1"/>
    <col min="11" max="16384" width="9.1640625" style="14"/>
  </cols>
  <sheetData>
    <row r="2" spans="2:10" ht="31.25" customHeight="1" x14ac:dyDescent="0.2">
      <c r="B2" s="98" t="s">
        <v>6</v>
      </c>
      <c r="C2" s="98"/>
      <c r="D2" s="99"/>
      <c r="E2" s="99"/>
      <c r="F2" s="100"/>
    </row>
    <row r="3" spans="2:10" ht="29" customHeight="1" x14ac:dyDescent="0.2">
      <c r="B3" s="15" t="str">
        <f>Voorblad!B3</f>
        <v xml:space="preserve">Europese openbare aanbesteding "Contact Center Platform” </v>
      </c>
      <c r="C3" s="15"/>
      <c r="D3" s="101"/>
      <c r="E3" s="101"/>
      <c r="F3" s="102"/>
    </row>
    <row r="4" spans="2:10" x14ac:dyDescent="0.2">
      <c r="B4" s="103" t="s">
        <v>7</v>
      </c>
      <c r="C4" s="137" t="s">
        <v>8</v>
      </c>
      <c r="D4" s="137"/>
      <c r="E4" s="137"/>
      <c r="F4" s="137"/>
    </row>
    <row r="5" spans="2:10" ht="51" customHeight="1" x14ac:dyDescent="0.2">
      <c r="B5" s="104">
        <v>1</v>
      </c>
      <c r="C5" s="138" t="s">
        <v>9</v>
      </c>
      <c r="D5" s="129"/>
      <c r="E5" s="129"/>
      <c r="F5" s="129"/>
    </row>
    <row r="6" spans="2:10" x14ac:dyDescent="0.2">
      <c r="B6" s="104">
        <v>2</v>
      </c>
      <c r="C6" s="129" t="s">
        <v>10</v>
      </c>
      <c r="D6" s="129"/>
      <c r="E6" s="129"/>
      <c r="F6" s="129"/>
    </row>
    <row r="7" spans="2:10" ht="15" customHeight="1" x14ac:dyDescent="0.2">
      <c r="B7" s="104">
        <v>3</v>
      </c>
      <c r="C7" s="129" t="s">
        <v>11</v>
      </c>
      <c r="D7" s="129"/>
      <c r="E7" s="129"/>
      <c r="F7" s="129"/>
    </row>
    <row r="8" spans="2:10" ht="51" customHeight="1" x14ac:dyDescent="0.2">
      <c r="B8" s="104">
        <v>4</v>
      </c>
      <c r="C8" s="139" t="s">
        <v>12</v>
      </c>
      <c r="D8" s="129"/>
      <c r="E8" s="129"/>
      <c r="F8" s="129"/>
    </row>
    <row r="9" spans="2:10" x14ac:dyDescent="0.2">
      <c r="B9" s="104">
        <v>5</v>
      </c>
      <c r="C9" s="129" t="s">
        <v>13</v>
      </c>
      <c r="D9" s="129"/>
      <c r="E9" s="129"/>
      <c r="F9" s="129"/>
    </row>
    <row r="10" spans="2:10" ht="27" customHeight="1" x14ac:dyDescent="0.2">
      <c r="B10" s="104">
        <v>6</v>
      </c>
      <c r="C10" s="129" t="s">
        <v>14</v>
      </c>
      <c r="D10" s="129"/>
      <c r="E10" s="129"/>
      <c r="F10" s="129"/>
    </row>
    <row r="11" spans="2:10" x14ac:dyDescent="0.2">
      <c r="B11" s="104">
        <v>7</v>
      </c>
      <c r="C11" s="129" t="s">
        <v>15</v>
      </c>
      <c r="D11" s="129"/>
      <c r="E11" s="129"/>
      <c r="F11" s="129"/>
      <c r="J11" s="105"/>
    </row>
    <row r="12" spans="2:10" x14ac:dyDescent="0.2">
      <c r="B12" s="104">
        <v>8</v>
      </c>
      <c r="C12" s="129" t="s">
        <v>16</v>
      </c>
      <c r="D12" s="129"/>
      <c r="E12" s="129"/>
      <c r="F12" s="129"/>
    </row>
    <row r="13" spans="2:10" ht="25.25" customHeight="1" x14ac:dyDescent="0.2">
      <c r="B13" s="104">
        <v>9</v>
      </c>
      <c r="C13" s="129" t="s">
        <v>17</v>
      </c>
      <c r="D13" s="129"/>
      <c r="E13" s="129"/>
      <c r="F13" s="129"/>
    </row>
    <row r="14" spans="2:10" ht="24" customHeight="1" x14ac:dyDescent="0.2">
      <c r="B14" s="104">
        <v>10</v>
      </c>
      <c r="C14" s="129" t="s">
        <v>18</v>
      </c>
      <c r="D14" s="129"/>
      <c r="E14" s="129"/>
      <c r="F14" s="129"/>
    </row>
    <row r="15" spans="2:10" x14ac:dyDescent="0.2">
      <c r="B15" s="104">
        <v>11</v>
      </c>
      <c r="C15" s="129" t="s">
        <v>19</v>
      </c>
      <c r="D15" s="129"/>
      <c r="E15" s="129"/>
      <c r="F15" s="129"/>
    </row>
    <row r="16" spans="2:10" x14ac:dyDescent="0.2">
      <c r="B16" s="104">
        <v>12</v>
      </c>
      <c r="C16" s="129" t="s">
        <v>20</v>
      </c>
      <c r="D16" s="129"/>
      <c r="E16" s="129"/>
      <c r="F16" s="129"/>
    </row>
    <row r="17" spans="2:8" ht="133" customHeight="1" x14ac:dyDescent="0.2">
      <c r="B17" s="104">
        <v>13</v>
      </c>
      <c r="C17" s="129" t="s">
        <v>21</v>
      </c>
      <c r="D17" s="129"/>
      <c r="E17" s="129"/>
      <c r="F17" s="129"/>
      <c r="H17" s="109"/>
    </row>
    <row r="18" spans="2:8" ht="28" customHeight="1" x14ac:dyDescent="0.2">
      <c r="B18" s="104">
        <v>14</v>
      </c>
      <c r="C18" s="129" t="s">
        <v>153</v>
      </c>
      <c r="D18" s="129"/>
      <c r="E18" s="129"/>
      <c r="F18" s="129"/>
      <c r="H18" s="109"/>
    </row>
    <row r="19" spans="2:8" ht="6" customHeight="1" x14ac:dyDescent="0.2">
      <c r="B19" s="16"/>
      <c r="C19" s="16"/>
      <c r="D19" s="16"/>
      <c r="E19" s="16"/>
      <c r="F19" s="16"/>
    </row>
    <row r="20" spans="2:8" x14ac:dyDescent="0.2">
      <c r="B20" s="133" t="s">
        <v>22</v>
      </c>
      <c r="C20" s="134"/>
      <c r="D20" s="134"/>
      <c r="E20" s="134"/>
      <c r="F20" s="135"/>
    </row>
    <row r="21" spans="2:8" ht="13.25" customHeight="1" x14ac:dyDescent="0.2">
      <c r="B21" s="130" t="s">
        <v>23</v>
      </c>
      <c r="C21" s="131"/>
      <c r="D21" s="131"/>
      <c r="E21" s="131"/>
      <c r="F21" s="132"/>
    </row>
    <row r="22" spans="2:8" ht="6" customHeight="1" x14ac:dyDescent="0.2">
      <c r="B22" s="16"/>
      <c r="C22" s="16"/>
      <c r="D22" s="16"/>
      <c r="E22" s="16"/>
      <c r="F22" s="16"/>
    </row>
    <row r="23" spans="2:8" x14ac:dyDescent="0.2">
      <c r="B23" s="133" t="s">
        <v>24</v>
      </c>
      <c r="C23" s="134"/>
      <c r="D23" s="134"/>
      <c r="E23" s="134"/>
      <c r="F23" s="135"/>
    </row>
    <row r="24" spans="2:8" ht="13.25" customHeight="1" x14ac:dyDescent="0.2">
      <c r="B24" s="130" t="s">
        <v>25</v>
      </c>
      <c r="C24" s="131"/>
      <c r="D24" s="131"/>
      <c r="E24" s="131"/>
      <c r="F24" s="132"/>
    </row>
    <row r="25" spans="2:8" ht="6" customHeight="1" x14ac:dyDescent="0.2">
      <c r="B25" s="16"/>
      <c r="C25" s="16"/>
      <c r="D25" s="16"/>
      <c r="E25" s="16"/>
      <c r="F25" s="16"/>
    </row>
    <row r="26" spans="2:8" x14ac:dyDescent="0.2">
      <c r="B26" s="133" t="s">
        <v>26</v>
      </c>
      <c r="C26" s="134"/>
      <c r="D26" s="134"/>
      <c r="E26" s="134"/>
      <c r="F26" s="135"/>
    </row>
    <row r="27" spans="2:8" ht="63" customHeight="1" x14ac:dyDescent="0.2">
      <c r="B27" s="136" t="s">
        <v>151</v>
      </c>
      <c r="C27" s="131"/>
      <c r="D27" s="131"/>
      <c r="E27" s="131"/>
      <c r="F27" s="132"/>
    </row>
    <row r="28" spans="2:8" ht="6" customHeight="1" x14ac:dyDescent="0.2">
      <c r="B28" s="16"/>
      <c r="C28" s="16"/>
      <c r="D28" s="16"/>
      <c r="E28" s="16"/>
      <c r="F28" s="16"/>
    </row>
    <row r="29" spans="2:8" x14ac:dyDescent="0.2">
      <c r="B29" s="133" t="s">
        <v>27</v>
      </c>
      <c r="C29" s="134"/>
      <c r="D29" s="134"/>
      <c r="E29" s="134"/>
      <c r="F29" s="135"/>
    </row>
    <row r="30" spans="2:8" ht="229" customHeight="1" x14ac:dyDescent="0.2">
      <c r="B30" s="136" t="s">
        <v>152</v>
      </c>
      <c r="C30" s="131"/>
      <c r="D30" s="131"/>
      <c r="E30" s="131"/>
      <c r="F30" s="132"/>
      <c r="H30" s="110"/>
    </row>
    <row r="31" spans="2:8" ht="6" customHeight="1" x14ac:dyDescent="0.2">
      <c r="B31" s="16"/>
      <c r="C31" s="16"/>
      <c r="D31" s="16"/>
      <c r="E31" s="16"/>
      <c r="F31" s="16"/>
    </row>
    <row r="32" spans="2:8" x14ac:dyDescent="0.2">
      <c r="B32" s="133" t="s">
        <v>28</v>
      </c>
      <c r="C32" s="134"/>
      <c r="D32" s="134"/>
      <c r="E32" s="134"/>
      <c r="F32" s="135"/>
    </row>
    <row r="33" spans="2:6" ht="14" customHeight="1" x14ac:dyDescent="0.2">
      <c r="B33" s="130" t="s">
        <v>29</v>
      </c>
      <c r="C33" s="131"/>
      <c r="D33" s="131"/>
      <c r="E33" s="131"/>
      <c r="F33" s="132"/>
    </row>
    <row r="34" spans="2:6" ht="6" customHeight="1" x14ac:dyDescent="0.2">
      <c r="B34" s="16"/>
      <c r="C34" s="16"/>
      <c r="D34" s="16"/>
      <c r="E34" s="16"/>
      <c r="F34" s="16"/>
    </row>
    <row r="35" spans="2:6" x14ac:dyDescent="0.2">
      <c r="B35" s="133" t="s">
        <v>30</v>
      </c>
      <c r="C35" s="134"/>
      <c r="D35" s="134"/>
      <c r="E35" s="134"/>
      <c r="F35" s="135"/>
    </row>
    <row r="36" spans="2:6" ht="38" customHeight="1" x14ac:dyDescent="0.2">
      <c r="B36" s="136" t="s">
        <v>31</v>
      </c>
      <c r="C36" s="131"/>
      <c r="D36" s="131"/>
      <c r="E36" s="131"/>
      <c r="F36" s="132"/>
    </row>
    <row r="37" spans="2:6" ht="6" customHeight="1" x14ac:dyDescent="0.2">
      <c r="B37" s="16"/>
      <c r="C37" s="16"/>
      <c r="D37" s="16"/>
      <c r="E37" s="16"/>
      <c r="F37" s="16"/>
    </row>
    <row r="38" spans="2:6" x14ac:dyDescent="0.2">
      <c r="B38" s="133" t="s">
        <v>32</v>
      </c>
      <c r="C38" s="134"/>
      <c r="D38" s="134"/>
      <c r="E38" s="134"/>
      <c r="F38" s="135"/>
    </row>
    <row r="39" spans="2:6" ht="102" customHeight="1" x14ac:dyDescent="0.2">
      <c r="B39" s="136" t="s">
        <v>33</v>
      </c>
      <c r="C39" s="131"/>
      <c r="D39" s="131"/>
      <c r="E39" s="131"/>
      <c r="F39" s="132"/>
    </row>
    <row r="41" spans="2:6" x14ac:dyDescent="0.2">
      <c r="B41" s="16"/>
      <c r="C41" s="16"/>
      <c r="D41" s="16"/>
      <c r="E41" s="16"/>
      <c r="F41" s="16"/>
    </row>
    <row r="42" spans="2:6" ht="6" customHeight="1" x14ac:dyDescent="0.2">
      <c r="B42" s="16"/>
      <c r="C42" s="16"/>
      <c r="D42" s="16"/>
      <c r="E42" s="16"/>
      <c r="F42" s="16"/>
    </row>
    <row r="43" spans="2:6" x14ac:dyDescent="0.2">
      <c r="B43" s="16"/>
      <c r="C43" s="16"/>
      <c r="D43" s="16"/>
      <c r="E43" s="16"/>
      <c r="F43" s="16"/>
    </row>
    <row r="44" spans="2:6" x14ac:dyDescent="0.2">
      <c r="B44" s="16"/>
      <c r="C44" s="16"/>
      <c r="D44" s="16"/>
      <c r="E44" s="16"/>
      <c r="F44" s="16"/>
    </row>
    <row r="45" spans="2:6" x14ac:dyDescent="0.2">
      <c r="B45" s="16"/>
      <c r="C45" s="16"/>
      <c r="D45" s="16"/>
      <c r="E45" s="16"/>
      <c r="F45" s="16"/>
    </row>
    <row r="46" spans="2:6" x14ac:dyDescent="0.2">
      <c r="B46" s="16"/>
      <c r="C46" s="16"/>
      <c r="D46" s="16"/>
      <c r="E46" s="16"/>
      <c r="F46" s="16"/>
    </row>
    <row r="47" spans="2:6" x14ac:dyDescent="0.2">
      <c r="B47" s="16"/>
      <c r="C47" s="16"/>
      <c r="D47" s="16"/>
      <c r="E47" s="16"/>
      <c r="F47" s="16"/>
    </row>
    <row r="48" spans="2:6" x14ac:dyDescent="0.2">
      <c r="B48" s="16"/>
      <c r="C48" s="16"/>
      <c r="D48" s="16"/>
      <c r="E48" s="16"/>
      <c r="F48" s="16"/>
    </row>
    <row r="49" spans="2:6" x14ac:dyDescent="0.2">
      <c r="B49" s="16"/>
      <c r="C49" s="16"/>
      <c r="D49" s="16"/>
      <c r="E49" s="16"/>
      <c r="F49" s="16"/>
    </row>
    <row r="50" spans="2:6" x14ac:dyDescent="0.2">
      <c r="B50" s="16"/>
      <c r="C50" s="16"/>
      <c r="D50" s="16"/>
      <c r="E50" s="16"/>
      <c r="F50" s="16"/>
    </row>
    <row r="51" spans="2:6" x14ac:dyDescent="0.2">
      <c r="B51" s="17"/>
      <c r="C51" s="18"/>
      <c r="D51" s="18"/>
      <c r="E51" s="18"/>
      <c r="F51" s="18"/>
    </row>
    <row r="52" spans="2:6" x14ac:dyDescent="0.2">
      <c r="B52" s="17"/>
      <c r="C52" s="18"/>
      <c r="D52" s="18"/>
      <c r="E52" s="18"/>
      <c r="F52" s="18"/>
    </row>
    <row r="53" spans="2:6" x14ac:dyDescent="0.2">
      <c r="B53" s="18"/>
      <c r="C53" s="18"/>
      <c r="D53" s="18"/>
      <c r="E53" s="18"/>
      <c r="F53" s="18"/>
    </row>
    <row r="54" spans="2:6" x14ac:dyDescent="0.2">
      <c r="B54" s="18"/>
      <c r="C54" s="18"/>
      <c r="D54" s="18"/>
      <c r="E54" s="18"/>
      <c r="F54" s="18"/>
    </row>
    <row r="55" spans="2:6" x14ac:dyDescent="0.2">
      <c r="B55" s="18"/>
      <c r="C55" s="18"/>
      <c r="D55" s="18"/>
      <c r="E55" s="18"/>
      <c r="F55" s="18"/>
    </row>
    <row r="56" spans="2:6" x14ac:dyDescent="0.2">
      <c r="B56" s="18"/>
      <c r="C56" s="18"/>
      <c r="D56" s="18"/>
      <c r="E56" s="18"/>
      <c r="F56" s="18"/>
    </row>
  </sheetData>
  <sheetProtection selectLockedCells="1"/>
  <mergeCells count="29">
    <mergeCell ref="B39:F39"/>
    <mergeCell ref="C16:F16"/>
    <mergeCell ref="C4:F4"/>
    <mergeCell ref="C5:F5"/>
    <mergeCell ref="C6:F6"/>
    <mergeCell ref="C7:F7"/>
    <mergeCell ref="C8:F8"/>
    <mergeCell ref="C9:F9"/>
    <mergeCell ref="C10:F10"/>
    <mergeCell ref="C11:F11"/>
    <mergeCell ref="C12:F12"/>
    <mergeCell ref="C13:F13"/>
    <mergeCell ref="C14:F14"/>
    <mergeCell ref="C15:F15"/>
    <mergeCell ref="C17:F17"/>
    <mergeCell ref="B20:F20"/>
    <mergeCell ref="C18:F18"/>
    <mergeCell ref="B21:F21"/>
    <mergeCell ref="B35:F35"/>
    <mergeCell ref="B36:F36"/>
    <mergeCell ref="B38:F38"/>
    <mergeCell ref="B23:F23"/>
    <mergeCell ref="B26:F26"/>
    <mergeCell ref="B29:F29"/>
    <mergeCell ref="B24:F24"/>
    <mergeCell ref="B27:F27"/>
    <mergeCell ref="B30:F30"/>
    <mergeCell ref="B32:F32"/>
    <mergeCell ref="B33:F33"/>
  </mergeCells>
  <pageMargins left="0.70866141732283472" right="0.70866141732283472"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2938D-D5A9-1142-9B25-3EF44A7A9BE3}">
  <dimension ref="B1:K139"/>
  <sheetViews>
    <sheetView zoomScale="120" zoomScaleNormal="120" workbookViewId="0">
      <selection activeCell="J27" sqref="J27"/>
    </sheetView>
  </sheetViews>
  <sheetFormatPr baseColWidth="10" defaultColWidth="10.6640625" defaultRowHeight="16" x14ac:dyDescent="0.2"/>
  <cols>
    <col min="1" max="1" width="3.6640625" style="1" customWidth="1"/>
    <col min="2" max="2" width="3.1640625" style="1" customWidth="1"/>
    <col min="3" max="3" width="23.1640625" style="1" customWidth="1"/>
    <col min="4" max="4" width="13.6640625" style="1" customWidth="1"/>
    <col min="5" max="5" width="63.6640625" style="1" customWidth="1"/>
    <col min="6" max="6" width="11.5" style="1" customWidth="1"/>
    <col min="7" max="7" width="20.6640625" style="1" customWidth="1"/>
    <col min="8" max="8" width="25.6640625" style="1" customWidth="1"/>
    <col min="9" max="9" width="4.1640625" style="1" customWidth="1"/>
    <col min="10" max="10" width="53.1640625" style="1" customWidth="1"/>
    <col min="11" max="16384" width="10.6640625" style="1"/>
  </cols>
  <sheetData>
    <row r="1" spans="2:11" ht="17" thickBot="1" x14ac:dyDescent="0.25"/>
    <row r="2" spans="2:11" ht="24" x14ac:dyDescent="0.3">
      <c r="B2" s="22" t="s">
        <v>34</v>
      </c>
      <c r="C2" s="30"/>
      <c r="D2" s="30"/>
      <c r="E2" s="30"/>
      <c r="F2" s="30"/>
      <c r="G2" s="30"/>
      <c r="H2" s="23"/>
    </row>
    <row r="3" spans="2:11" x14ac:dyDescent="0.2">
      <c r="B3" s="24" t="str">
        <f>Voorblad!B3</f>
        <v xml:space="preserve">Europese openbare aanbesteding "Contact Center Platform” </v>
      </c>
      <c r="C3" s="31"/>
      <c r="D3" s="31"/>
      <c r="E3" s="31"/>
      <c r="F3" s="31"/>
      <c r="G3" s="31"/>
      <c r="H3" s="25"/>
    </row>
    <row r="4" spans="2:11" x14ac:dyDescent="0.2">
      <c r="B4" s="24" t="str">
        <f>Voorblad!B4</f>
        <v>Kenmerk: BIZOB-2025-SAM-SZO-00692 / TenderNed-kenmerk: TN608820</v>
      </c>
      <c r="C4" s="31"/>
      <c r="D4" s="31"/>
      <c r="E4" s="31"/>
      <c r="F4" s="31"/>
      <c r="G4" s="31"/>
      <c r="H4" s="25"/>
    </row>
    <row r="5" spans="2:11" ht="17" thickBot="1" x14ac:dyDescent="0.25">
      <c r="B5" s="26" t="str">
        <f>Voorblad!B5</f>
        <v>Datum: 16-09-2026/ Versie: 1.0</v>
      </c>
      <c r="C5" s="32"/>
      <c r="D5" s="32"/>
      <c r="E5" s="32"/>
      <c r="F5" s="32"/>
      <c r="G5" s="32"/>
      <c r="H5" s="27"/>
    </row>
    <row r="6" spans="2:11" ht="18" thickBot="1" x14ac:dyDescent="0.25">
      <c r="B6" s="28" t="s">
        <v>35</v>
      </c>
      <c r="C6" s="70"/>
      <c r="D6" s="70"/>
      <c r="E6" s="70"/>
      <c r="F6" s="70"/>
      <c r="G6" s="70"/>
      <c r="H6" s="29" t="str">
        <f>Voorblad!C6</f>
        <v>Invullen op 'voorblad'</v>
      </c>
    </row>
    <row r="7" spans="2:11" ht="10.25" customHeight="1" x14ac:dyDescent="0.2"/>
    <row r="8" spans="2:11" x14ac:dyDescent="0.2">
      <c r="B8" s="77" t="s">
        <v>36</v>
      </c>
      <c r="C8" s="78"/>
      <c r="D8" s="78"/>
      <c r="E8" s="78"/>
      <c r="F8" s="78"/>
      <c r="G8" s="78"/>
      <c r="H8" s="79"/>
      <c r="I8" s="111"/>
      <c r="J8" s="111"/>
      <c r="K8" s="111"/>
    </row>
    <row r="9" spans="2:11" ht="96" customHeight="1" x14ac:dyDescent="0.2">
      <c r="B9" s="140" t="s">
        <v>37</v>
      </c>
      <c r="C9" s="141"/>
      <c r="D9" s="141"/>
      <c r="E9" s="141"/>
      <c r="F9" s="141"/>
      <c r="G9" s="141"/>
      <c r="H9" s="73"/>
      <c r="I9" s="111"/>
      <c r="J9" s="112"/>
      <c r="K9" s="111"/>
    </row>
    <row r="10" spans="2:11" ht="22.25" customHeight="1" x14ac:dyDescent="0.2">
      <c r="B10" s="142" t="s">
        <v>38</v>
      </c>
      <c r="C10" s="143"/>
      <c r="D10" s="143"/>
      <c r="E10" s="144"/>
      <c r="F10" s="81" t="s">
        <v>39</v>
      </c>
      <c r="G10" s="81" t="s">
        <v>40</v>
      </c>
      <c r="H10" s="37" t="s">
        <v>41</v>
      </c>
      <c r="I10" s="111"/>
      <c r="J10" s="112"/>
      <c r="K10" s="111"/>
    </row>
    <row r="11" spans="2:11" ht="16.25" customHeight="1" x14ac:dyDescent="0.2">
      <c r="B11" s="145" t="s">
        <v>42</v>
      </c>
      <c r="C11" s="145"/>
      <c r="D11" s="145"/>
      <c r="E11" s="145"/>
      <c r="F11" s="113">
        <v>1</v>
      </c>
      <c r="G11" s="20">
        <v>1</v>
      </c>
      <c r="H11" s="20">
        <f>F11*G11</f>
        <v>1</v>
      </c>
      <c r="I11" s="111"/>
      <c r="J11" s="112"/>
      <c r="K11" s="111"/>
    </row>
    <row r="12" spans="2:11" x14ac:dyDescent="0.2">
      <c r="B12" s="148" t="s">
        <v>43</v>
      </c>
      <c r="C12" s="148"/>
      <c r="D12" s="148"/>
      <c r="E12" s="148"/>
      <c r="F12" s="148"/>
      <c r="G12" s="152"/>
      <c r="H12" s="19">
        <f>SUM(H11:H11)</f>
        <v>1</v>
      </c>
      <c r="I12" s="111"/>
      <c r="J12" s="111"/>
      <c r="K12" s="111"/>
    </row>
    <row r="13" spans="2:11" ht="10.25" customHeight="1" x14ac:dyDescent="0.2">
      <c r="I13" s="111"/>
      <c r="J13" s="111"/>
      <c r="K13" s="111"/>
    </row>
    <row r="14" spans="2:11" x14ac:dyDescent="0.2">
      <c r="B14" s="77" t="s">
        <v>44</v>
      </c>
      <c r="C14" s="78"/>
      <c r="D14" s="78"/>
      <c r="E14" s="78"/>
      <c r="F14" s="78"/>
      <c r="G14" s="78"/>
      <c r="H14" s="79"/>
      <c r="I14" s="111"/>
      <c r="J14" s="111"/>
      <c r="K14" s="111"/>
    </row>
    <row r="15" spans="2:11" ht="30" customHeight="1" x14ac:dyDescent="0.2">
      <c r="B15" s="149" t="s">
        <v>38</v>
      </c>
      <c r="C15" s="150"/>
      <c r="D15" s="150"/>
      <c r="E15" s="151"/>
      <c r="F15" s="85" t="s">
        <v>45</v>
      </c>
      <c r="G15" s="85" t="s">
        <v>46</v>
      </c>
      <c r="H15" s="86" t="s">
        <v>41</v>
      </c>
      <c r="I15" s="111"/>
      <c r="J15" s="112"/>
      <c r="K15" s="111"/>
    </row>
    <row r="16" spans="2:11" ht="16.25" customHeight="1" x14ac:dyDescent="0.2">
      <c r="B16" s="145" t="s">
        <v>47</v>
      </c>
      <c r="C16" s="145"/>
      <c r="D16" s="145"/>
      <c r="E16" s="145"/>
      <c r="F16" s="113">
        <v>4</v>
      </c>
      <c r="G16" s="20">
        <v>1</v>
      </c>
      <c r="H16" s="20">
        <f>F16*G16</f>
        <v>4</v>
      </c>
      <c r="I16" s="111"/>
      <c r="J16" s="112"/>
      <c r="K16" s="111"/>
    </row>
    <row r="17" spans="2:11" ht="16.25" customHeight="1" x14ac:dyDescent="0.2">
      <c r="B17" s="145" t="s">
        <v>48</v>
      </c>
      <c r="C17" s="145"/>
      <c r="D17" s="145"/>
      <c r="E17" s="145"/>
      <c r="F17" s="113">
        <v>1</v>
      </c>
      <c r="G17" s="20">
        <v>1</v>
      </c>
      <c r="H17" s="20">
        <f t="shared" ref="H17:H18" si="0">F17*G17</f>
        <v>1</v>
      </c>
      <c r="I17" s="111"/>
      <c r="J17" s="112"/>
      <c r="K17" s="111"/>
    </row>
    <row r="18" spans="2:11" ht="16.25" customHeight="1" x14ac:dyDescent="0.2">
      <c r="B18" s="145" t="s">
        <v>49</v>
      </c>
      <c r="C18" s="145"/>
      <c r="D18" s="145"/>
      <c r="E18" s="145"/>
      <c r="F18" s="113">
        <v>1</v>
      </c>
      <c r="G18" s="20">
        <v>1</v>
      </c>
      <c r="H18" s="20">
        <f t="shared" si="0"/>
        <v>1</v>
      </c>
      <c r="I18" s="111"/>
      <c r="J18" s="112"/>
      <c r="K18" s="111"/>
    </row>
    <row r="19" spans="2:11" x14ac:dyDescent="0.2">
      <c r="B19" s="148" t="s">
        <v>50</v>
      </c>
      <c r="C19" s="148"/>
      <c r="D19" s="148"/>
      <c r="E19" s="148"/>
      <c r="F19" s="148"/>
      <c r="G19" s="152"/>
      <c r="H19" s="19">
        <f>SUM(H16:H18)</f>
        <v>6</v>
      </c>
      <c r="I19" s="111"/>
      <c r="J19" s="111"/>
      <c r="K19" s="111"/>
    </row>
    <row r="20" spans="2:11" ht="10.25" customHeight="1" x14ac:dyDescent="0.2">
      <c r="B20" s="111"/>
      <c r="C20" s="111"/>
      <c r="D20" s="111"/>
      <c r="E20" s="111"/>
      <c r="F20" s="111"/>
      <c r="G20" s="111"/>
      <c r="H20" s="111"/>
      <c r="I20" s="111"/>
      <c r="J20" s="111"/>
      <c r="K20" s="111"/>
    </row>
    <row r="21" spans="2:11" ht="20" customHeight="1" x14ac:dyDescent="0.2">
      <c r="B21" s="77" t="s">
        <v>51</v>
      </c>
      <c r="C21" s="78"/>
      <c r="D21" s="78"/>
      <c r="E21" s="78"/>
      <c r="F21" s="78"/>
      <c r="G21" s="78"/>
      <c r="H21" s="79"/>
      <c r="I21" s="111"/>
      <c r="J21" s="111"/>
      <c r="K21" s="111"/>
    </row>
    <row r="22" spans="2:11" ht="15" customHeight="1" x14ac:dyDescent="0.2">
      <c r="B22" s="149" t="s">
        <v>38</v>
      </c>
      <c r="C22" s="150"/>
      <c r="D22" s="150"/>
      <c r="E22" s="151"/>
      <c r="F22" s="85" t="s">
        <v>45</v>
      </c>
      <c r="G22" s="85" t="s">
        <v>46</v>
      </c>
      <c r="H22" s="86" t="s">
        <v>41</v>
      </c>
      <c r="I22" s="111"/>
      <c r="J22" s="112"/>
      <c r="K22" s="111"/>
    </row>
    <row r="23" spans="2:11" ht="16.25" customHeight="1" x14ac:dyDescent="0.2">
      <c r="B23" s="153" t="s">
        <v>52</v>
      </c>
      <c r="C23" s="154"/>
      <c r="D23" s="154"/>
      <c r="E23" s="155"/>
      <c r="F23" s="113">
        <v>1</v>
      </c>
      <c r="G23" s="20">
        <v>1</v>
      </c>
      <c r="H23" s="20">
        <f>F23*G23</f>
        <v>1</v>
      </c>
      <c r="I23" s="111"/>
      <c r="J23" s="112"/>
      <c r="K23" s="111"/>
    </row>
    <row r="24" spans="2:11" x14ac:dyDescent="0.2">
      <c r="B24" s="148" t="s">
        <v>50</v>
      </c>
      <c r="C24" s="148"/>
      <c r="D24" s="148"/>
      <c r="E24" s="148"/>
      <c r="F24" s="148"/>
      <c r="G24" s="152"/>
      <c r="H24" s="19">
        <f>SUM(H23:H23)</f>
        <v>1</v>
      </c>
      <c r="I24" s="111"/>
      <c r="J24" s="111"/>
      <c r="K24" s="111"/>
    </row>
    <row r="25" spans="2:11" ht="10.25" customHeight="1" x14ac:dyDescent="0.2">
      <c r="B25" s="111"/>
      <c r="C25" s="111"/>
      <c r="D25" s="111"/>
      <c r="E25" s="111"/>
      <c r="F25" s="111"/>
      <c r="G25" s="111"/>
      <c r="H25" s="111"/>
      <c r="I25" s="111"/>
      <c r="J25" s="111"/>
      <c r="K25" s="111"/>
    </row>
    <row r="26" spans="2:11" x14ac:dyDescent="0.2">
      <c r="B26" s="77" t="s">
        <v>53</v>
      </c>
      <c r="C26" s="78"/>
      <c r="D26" s="78"/>
      <c r="E26" s="78"/>
      <c r="F26" s="78"/>
      <c r="G26" s="78"/>
      <c r="H26" s="79" t="s">
        <v>41</v>
      </c>
      <c r="I26" s="111"/>
      <c r="J26" s="111"/>
      <c r="K26" s="111"/>
    </row>
    <row r="27" spans="2:11" ht="59" customHeight="1" x14ac:dyDescent="0.2">
      <c r="B27" s="146" t="s">
        <v>54</v>
      </c>
      <c r="C27" s="147"/>
      <c r="D27" s="147"/>
      <c r="E27" s="147"/>
      <c r="F27" s="147"/>
      <c r="G27" s="147"/>
      <c r="H27" s="114"/>
      <c r="I27" s="111"/>
      <c r="J27" s="67"/>
      <c r="K27" s="111"/>
    </row>
    <row r="28" spans="2:11" ht="15" customHeight="1" x14ac:dyDescent="0.2">
      <c r="B28" s="142" t="s">
        <v>38</v>
      </c>
      <c r="C28" s="143"/>
      <c r="D28" s="143"/>
      <c r="E28" s="143"/>
      <c r="F28" s="143"/>
      <c r="G28" s="144"/>
      <c r="H28" s="86" t="s">
        <v>41</v>
      </c>
      <c r="I28" s="111"/>
      <c r="J28" s="112"/>
      <c r="K28" s="111"/>
    </row>
    <row r="29" spans="2:11" ht="16.25" customHeight="1" x14ac:dyDescent="0.2">
      <c r="B29" s="156" t="s">
        <v>55</v>
      </c>
      <c r="C29" s="157"/>
      <c r="D29" s="157"/>
      <c r="E29" s="157"/>
      <c r="F29" s="157"/>
      <c r="G29" s="158"/>
      <c r="H29" s="20">
        <v>1</v>
      </c>
      <c r="I29" s="111"/>
      <c r="J29" s="112"/>
      <c r="K29" s="111"/>
    </row>
    <row r="30" spans="2:11" ht="16.25" customHeight="1" x14ac:dyDescent="0.2">
      <c r="B30" s="156" t="s">
        <v>55</v>
      </c>
      <c r="C30" s="157"/>
      <c r="D30" s="157"/>
      <c r="E30" s="157"/>
      <c r="F30" s="157"/>
      <c r="G30" s="158"/>
      <c r="H30" s="20">
        <v>1</v>
      </c>
      <c r="I30" s="111"/>
      <c r="J30" s="112"/>
      <c r="K30" s="111"/>
    </row>
    <row r="31" spans="2:11" ht="16.25" customHeight="1" x14ac:dyDescent="0.2">
      <c r="B31" s="156" t="s">
        <v>55</v>
      </c>
      <c r="C31" s="157"/>
      <c r="D31" s="157"/>
      <c r="E31" s="157"/>
      <c r="F31" s="157"/>
      <c r="G31" s="158"/>
      <c r="H31" s="20">
        <v>1</v>
      </c>
      <c r="I31" s="111"/>
      <c r="J31" s="112"/>
      <c r="K31" s="111"/>
    </row>
    <row r="32" spans="2:11" ht="16.25" customHeight="1" x14ac:dyDescent="0.2">
      <c r="B32" s="156" t="s">
        <v>55</v>
      </c>
      <c r="C32" s="157"/>
      <c r="D32" s="157"/>
      <c r="E32" s="157"/>
      <c r="F32" s="157"/>
      <c r="G32" s="158"/>
      <c r="H32" s="20">
        <v>1</v>
      </c>
      <c r="I32" s="111"/>
      <c r="J32" s="112"/>
      <c r="K32" s="111"/>
    </row>
    <row r="33" spans="2:11" ht="16.25" customHeight="1" x14ac:dyDescent="0.2">
      <c r="B33" s="156" t="s">
        <v>55</v>
      </c>
      <c r="C33" s="157"/>
      <c r="D33" s="157"/>
      <c r="E33" s="157"/>
      <c r="F33" s="157"/>
      <c r="G33" s="158"/>
      <c r="H33" s="20">
        <v>1</v>
      </c>
      <c r="I33" s="111"/>
      <c r="J33" s="112"/>
      <c r="K33" s="111"/>
    </row>
    <row r="34" spans="2:11" ht="16.25" customHeight="1" x14ac:dyDescent="0.2">
      <c r="B34" s="156" t="s">
        <v>55</v>
      </c>
      <c r="C34" s="157"/>
      <c r="D34" s="157"/>
      <c r="E34" s="157"/>
      <c r="F34" s="157"/>
      <c r="G34" s="158"/>
      <c r="H34" s="20">
        <v>1</v>
      </c>
      <c r="I34" s="111"/>
      <c r="J34" s="112"/>
      <c r="K34" s="111"/>
    </row>
    <row r="35" spans="2:11" x14ac:dyDescent="0.2">
      <c r="B35" s="148" t="s">
        <v>56</v>
      </c>
      <c r="C35" s="148"/>
      <c r="D35" s="148"/>
      <c r="E35" s="148"/>
      <c r="F35" s="148"/>
      <c r="G35" s="148"/>
      <c r="H35" s="72">
        <f>SUM(H29:H34)</f>
        <v>6</v>
      </c>
      <c r="I35" s="111"/>
      <c r="J35" s="111"/>
      <c r="K35" s="111"/>
    </row>
    <row r="36" spans="2:11" x14ac:dyDescent="0.2">
      <c r="B36" s="111"/>
      <c r="C36" s="111"/>
      <c r="D36" s="111"/>
      <c r="E36" s="111"/>
      <c r="F36" s="111"/>
      <c r="G36" s="111"/>
      <c r="H36" s="111"/>
      <c r="I36" s="111"/>
      <c r="J36" s="111"/>
      <c r="K36" s="111"/>
    </row>
    <row r="37" spans="2:11" ht="10.25" customHeight="1" thickBot="1" x14ac:dyDescent="0.25">
      <c r="B37" s="111"/>
      <c r="C37" s="111"/>
      <c r="D37" s="111"/>
      <c r="E37" s="111"/>
      <c r="F37" s="111"/>
      <c r="G37" s="111"/>
      <c r="H37" s="111"/>
      <c r="I37" s="111"/>
      <c r="J37" s="111"/>
      <c r="K37" s="111"/>
    </row>
    <row r="38" spans="2:11" ht="18" thickBot="1" x14ac:dyDescent="0.25">
      <c r="B38" s="36" t="s">
        <v>57</v>
      </c>
      <c r="C38" s="71"/>
      <c r="D38" s="71"/>
      <c r="E38" s="71"/>
      <c r="F38" s="71"/>
      <c r="G38" s="71"/>
      <c r="H38" s="21">
        <f>H12+H19+H24+H35</f>
        <v>14</v>
      </c>
      <c r="I38" s="111"/>
      <c r="K38" s="111"/>
    </row>
    <row r="39" spans="2:11" x14ac:dyDescent="0.2">
      <c r="B39" s="111"/>
      <c r="C39" s="111"/>
      <c r="D39" s="111"/>
      <c r="E39" s="111"/>
      <c r="F39" s="111"/>
      <c r="G39" s="111"/>
      <c r="H39" s="111"/>
      <c r="I39" s="111"/>
      <c r="K39" s="111"/>
    </row>
    <row r="40" spans="2:11" ht="17" x14ac:dyDescent="0.2">
      <c r="B40" s="111"/>
      <c r="C40" s="111"/>
      <c r="D40" s="111"/>
      <c r="E40" s="111"/>
      <c r="F40" s="111"/>
      <c r="G40" s="111"/>
      <c r="H40" s="60">
        <v>50000</v>
      </c>
      <c r="I40" s="111"/>
      <c r="J40" s="111"/>
      <c r="K40" s="111"/>
    </row>
    <row r="41" spans="2:11" ht="32" customHeight="1" x14ac:dyDescent="0.2">
      <c r="B41" s="111"/>
      <c r="C41" s="111"/>
      <c r="D41" s="111"/>
      <c r="E41" s="111"/>
      <c r="F41" s="111"/>
      <c r="G41" s="111"/>
      <c r="H41" s="116" t="s">
        <v>58</v>
      </c>
      <c r="I41" s="111"/>
      <c r="J41" s="111"/>
      <c r="K41" s="111"/>
    </row>
    <row r="42" spans="2:11" x14ac:dyDescent="0.2">
      <c r="B42" s="111"/>
      <c r="C42" s="111"/>
      <c r="D42" s="111"/>
      <c r="E42" s="111"/>
      <c r="F42" s="111"/>
      <c r="G42" s="111"/>
      <c r="H42" s="111"/>
      <c r="I42" s="111"/>
      <c r="J42" s="111"/>
      <c r="K42" s="111"/>
    </row>
    <row r="43" spans="2:11" x14ac:dyDescent="0.2">
      <c r="B43" s="111"/>
      <c r="C43" s="111"/>
      <c r="D43" s="111"/>
      <c r="E43" s="111"/>
      <c r="F43" s="111"/>
      <c r="G43" s="111"/>
      <c r="H43" s="111"/>
      <c r="I43" s="111"/>
      <c r="J43" s="111"/>
      <c r="K43" s="111"/>
    </row>
    <row r="44" spans="2:11" x14ac:dyDescent="0.2">
      <c r="B44" s="111"/>
      <c r="C44" s="111"/>
      <c r="D44" s="111"/>
      <c r="E44" s="111"/>
      <c r="F44" s="111"/>
      <c r="G44" s="111"/>
      <c r="H44" s="111"/>
      <c r="I44" s="111"/>
      <c r="J44" s="111"/>
      <c r="K44" s="111"/>
    </row>
    <row r="45" spans="2:11" x14ac:dyDescent="0.2">
      <c r="B45" s="111"/>
      <c r="C45" s="111"/>
      <c r="D45" s="111"/>
      <c r="E45" s="111"/>
      <c r="F45" s="111"/>
      <c r="G45" s="111"/>
      <c r="H45" s="111"/>
      <c r="I45" s="111"/>
      <c r="J45" s="111"/>
      <c r="K45" s="111"/>
    </row>
    <row r="46" spans="2:11" x14ac:dyDescent="0.2">
      <c r="B46" s="111"/>
      <c r="C46" s="111"/>
      <c r="D46" s="111"/>
      <c r="E46" s="111"/>
      <c r="F46" s="111"/>
      <c r="G46" s="111"/>
      <c r="H46" s="111"/>
      <c r="I46" s="111"/>
      <c r="J46" s="111"/>
      <c r="K46" s="111"/>
    </row>
    <row r="47" spans="2:11" x14ac:dyDescent="0.2">
      <c r="B47" s="111"/>
      <c r="C47" s="111"/>
      <c r="D47" s="111"/>
      <c r="E47" s="111"/>
      <c r="F47" s="111"/>
      <c r="G47" s="111"/>
      <c r="H47" s="111"/>
      <c r="I47" s="111"/>
      <c r="J47" s="111"/>
      <c r="K47" s="111"/>
    </row>
    <row r="48" spans="2:11" x14ac:dyDescent="0.2">
      <c r="B48" s="111"/>
      <c r="C48" s="111"/>
      <c r="D48" s="111"/>
      <c r="E48" s="111"/>
      <c r="F48" s="111"/>
      <c r="G48" s="111"/>
      <c r="H48" s="111"/>
      <c r="I48" s="111"/>
      <c r="J48" s="111"/>
      <c r="K48" s="111"/>
    </row>
    <row r="49" spans="2:11" x14ac:dyDescent="0.2">
      <c r="B49" s="111"/>
      <c r="C49" s="111"/>
      <c r="D49" s="111"/>
      <c r="E49" s="111"/>
      <c r="F49" s="111"/>
      <c r="G49" s="111"/>
      <c r="H49" s="111"/>
      <c r="I49" s="111"/>
      <c r="J49" s="111"/>
      <c r="K49" s="111"/>
    </row>
    <row r="50" spans="2:11" x14ac:dyDescent="0.2">
      <c r="B50" s="111"/>
      <c r="C50" s="111"/>
      <c r="D50" s="111"/>
      <c r="E50" s="111"/>
      <c r="F50" s="111"/>
      <c r="G50" s="111"/>
      <c r="H50" s="111"/>
      <c r="I50" s="111"/>
      <c r="J50" s="111"/>
      <c r="K50" s="111"/>
    </row>
    <row r="51" spans="2:11" x14ac:dyDescent="0.2">
      <c r="B51" s="111"/>
      <c r="C51" s="111"/>
      <c r="D51" s="111"/>
      <c r="E51" s="111"/>
      <c r="F51" s="111"/>
      <c r="G51" s="111"/>
      <c r="H51" s="111"/>
      <c r="I51" s="111"/>
      <c r="J51" s="111"/>
      <c r="K51" s="111"/>
    </row>
    <row r="52" spans="2:11" x14ac:dyDescent="0.2">
      <c r="B52" s="111"/>
      <c r="C52" s="111"/>
      <c r="D52" s="111"/>
      <c r="E52" s="111"/>
      <c r="F52" s="111"/>
      <c r="G52" s="111"/>
      <c r="H52" s="111"/>
      <c r="I52" s="111"/>
      <c r="J52" s="111"/>
      <c r="K52" s="111"/>
    </row>
    <row r="53" spans="2:11" x14ac:dyDescent="0.2">
      <c r="B53" s="111"/>
      <c r="C53" s="111"/>
      <c r="D53" s="111"/>
      <c r="E53" s="111"/>
      <c r="F53" s="111"/>
      <c r="G53" s="111"/>
      <c r="H53" s="111"/>
      <c r="I53" s="111"/>
      <c r="J53" s="111"/>
      <c r="K53" s="111"/>
    </row>
    <row r="54" spans="2:11" x14ac:dyDescent="0.2">
      <c r="B54" s="111"/>
      <c r="C54" s="111"/>
      <c r="D54" s="111"/>
      <c r="E54" s="111"/>
      <c r="F54" s="111"/>
      <c r="G54" s="111"/>
      <c r="H54" s="111"/>
      <c r="I54" s="111"/>
      <c r="J54" s="111"/>
      <c r="K54" s="111"/>
    </row>
    <row r="55" spans="2:11" x14ac:dyDescent="0.2">
      <c r="B55" s="111"/>
      <c r="C55" s="111"/>
      <c r="D55" s="111"/>
      <c r="E55" s="111"/>
      <c r="F55" s="111"/>
      <c r="G55" s="111"/>
      <c r="H55" s="111"/>
      <c r="I55" s="111"/>
      <c r="J55" s="111"/>
      <c r="K55" s="111"/>
    </row>
    <row r="56" spans="2:11" x14ac:dyDescent="0.2">
      <c r="B56" s="111"/>
      <c r="C56" s="111"/>
      <c r="D56" s="111"/>
      <c r="E56" s="111"/>
      <c r="F56" s="111"/>
      <c r="G56" s="111"/>
      <c r="H56" s="111"/>
      <c r="I56" s="111"/>
      <c r="J56" s="111"/>
      <c r="K56" s="111"/>
    </row>
    <row r="57" spans="2:11" x14ac:dyDescent="0.2">
      <c r="B57" s="111"/>
      <c r="C57" s="111"/>
      <c r="D57" s="111"/>
      <c r="E57" s="111"/>
      <c r="F57" s="111"/>
      <c r="G57" s="111"/>
      <c r="H57" s="111"/>
      <c r="I57" s="111"/>
      <c r="J57" s="111"/>
      <c r="K57" s="111"/>
    </row>
    <row r="58" spans="2:11" x14ac:dyDescent="0.2">
      <c r="B58" s="111"/>
      <c r="C58" s="111"/>
      <c r="D58" s="111"/>
      <c r="E58" s="111"/>
      <c r="F58" s="111"/>
      <c r="G58" s="111"/>
      <c r="H58" s="111"/>
      <c r="I58" s="111"/>
      <c r="J58" s="111"/>
      <c r="K58" s="111"/>
    </row>
    <row r="59" spans="2:11" x14ac:dyDescent="0.2">
      <c r="B59" s="111"/>
      <c r="C59" s="111"/>
      <c r="D59" s="111"/>
      <c r="E59" s="111"/>
      <c r="F59" s="111"/>
      <c r="G59" s="111"/>
      <c r="H59" s="111"/>
      <c r="I59" s="111"/>
      <c r="J59" s="111"/>
      <c r="K59" s="111"/>
    </row>
    <row r="60" spans="2:11" x14ac:dyDescent="0.2">
      <c r="B60" s="111"/>
      <c r="C60" s="111"/>
      <c r="D60" s="111"/>
      <c r="E60" s="111"/>
      <c r="F60" s="111"/>
      <c r="G60" s="111"/>
      <c r="H60" s="111"/>
      <c r="I60" s="111"/>
      <c r="J60" s="111"/>
      <c r="K60" s="111"/>
    </row>
    <row r="61" spans="2:11" x14ac:dyDescent="0.2">
      <c r="B61" s="111"/>
      <c r="C61" s="111"/>
      <c r="D61" s="111"/>
      <c r="E61" s="111"/>
      <c r="F61" s="111"/>
      <c r="G61" s="111"/>
      <c r="H61" s="111"/>
      <c r="I61" s="111"/>
      <c r="J61" s="111"/>
      <c r="K61" s="111"/>
    </row>
    <row r="62" spans="2:11" x14ac:dyDescent="0.2">
      <c r="B62" s="111"/>
      <c r="C62" s="111"/>
      <c r="D62" s="111"/>
      <c r="E62" s="111"/>
      <c r="F62" s="111"/>
      <c r="G62" s="111"/>
      <c r="H62" s="111"/>
      <c r="I62" s="111"/>
      <c r="J62" s="111"/>
      <c r="K62" s="111"/>
    </row>
    <row r="63" spans="2:11" x14ac:dyDescent="0.2">
      <c r="B63" s="111"/>
      <c r="C63" s="111"/>
      <c r="D63" s="111"/>
      <c r="E63" s="111"/>
      <c r="F63" s="111"/>
      <c r="G63" s="111"/>
      <c r="H63" s="111"/>
      <c r="I63" s="111"/>
      <c r="J63" s="111"/>
      <c r="K63" s="111"/>
    </row>
    <row r="64" spans="2:11" x14ac:dyDescent="0.2">
      <c r="B64" s="111"/>
      <c r="C64" s="111"/>
      <c r="D64" s="111"/>
      <c r="E64" s="111"/>
      <c r="F64" s="111"/>
      <c r="G64" s="111"/>
      <c r="H64" s="111"/>
      <c r="I64" s="111"/>
      <c r="J64" s="111"/>
      <c r="K64" s="111"/>
    </row>
    <row r="65" spans="2:11" x14ac:dyDescent="0.2">
      <c r="B65" s="111"/>
      <c r="C65" s="111"/>
      <c r="D65" s="111"/>
      <c r="E65" s="111"/>
      <c r="F65" s="111"/>
      <c r="G65" s="111"/>
      <c r="H65" s="111"/>
      <c r="I65" s="111"/>
      <c r="J65" s="111"/>
      <c r="K65" s="111"/>
    </row>
    <row r="66" spans="2:11" x14ac:dyDescent="0.2">
      <c r="B66" s="111"/>
      <c r="C66" s="111"/>
      <c r="D66" s="111"/>
      <c r="E66" s="111"/>
      <c r="F66" s="111"/>
      <c r="G66" s="111"/>
      <c r="H66" s="111"/>
      <c r="I66" s="111"/>
      <c r="J66" s="111"/>
      <c r="K66" s="111"/>
    </row>
    <row r="67" spans="2:11" x14ac:dyDescent="0.2">
      <c r="B67" s="111"/>
      <c r="C67" s="111"/>
      <c r="D67" s="111"/>
      <c r="E67" s="111"/>
      <c r="F67" s="111"/>
      <c r="G67" s="111"/>
      <c r="H67" s="111"/>
      <c r="I67" s="111"/>
      <c r="J67" s="111"/>
      <c r="K67" s="111"/>
    </row>
    <row r="68" spans="2:11" x14ac:dyDescent="0.2">
      <c r="B68" s="111"/>
      <c r="C68" s="111"/>
      <c r="D68" s="111"/>
      <c r="E68" s="111"/>
      <c r="F68" s="111"/>
      <c r="G68" s="111"/>
      <c r="H68" s="111"/>
      <c r="I68" s="111"/>
      <c r="J68" s="111"/>
      <c r="K68" s="111"/>
    </row>
    <row r="69" spans="2:11" x14ac:dyDescent="0.2">
      <c r="B69" s="111"/>
      <c r="C69" s="111"/>
      <c r="D69" s="111"/>
      <c r="E69" s="111"/>
      <c r="F69" s="111"/>
      <c r="G69" s="111"/>
      <c r="H69" s="111"/>
      <c r="I69" s="111"/>
      <c r="J69" s="111"/>
      <c r="K69" s="111"/>
    </row>
    <row r="70" spans="2:11" x14ac:dyDescent="0.2">
      <c r="B70" s="111"/>
      <c r="C70" s="111"/>
      <c r="D70" s="111"/>
      <c r="E70" s="111"/>
      <c r="F70" s="111"/>
      <c r="G70" s="111"/>
      <c r="H70" s="111"/>
      <c r="I70" s="111"/>
      <c r="J70" s="111"/>
      <c r="K70" s="111"/>
    </row>
    <row r="71" spans="2:11" x14ac:dyDescent="0.2">
      <c r="B71" s="111"/>
      <c r="C71" s="111"/>
      <c r="D71" s="111"/>
      <c r="E71" s="111"/>
      <c r="F71" s="111"/>
      <c r="G71" s="111"/>
      <c r="H71" s="111"/>
      <c r="I71" s="111"/>
      <c r="J71" s="111"/>
      <c r="K71" s="111"/>
    </row>
    <row r="72" spans="2:11" x14ac:dyDescent="0.2">
      <c r="B72" s="111"/>
      <c r="C72" s="111"/>
      <c r="D72" s="111"/>
      <c r="E72" s="111"/>
      <c r="F72" s="111"/>
      <c r="G72" s="111"/>
      <c r="H72" s="111"/>
      <c r="I72" s="111"/>
      <c r="J72" s="111"/>
      <c r="K72" s="111"/>
    </row>
    <row r="73" spans="2:11" x14ac:dyDescent="0.2">
      <c r="B73" s="111"/>
      <c r="C73" s="111"/>
      <c r="D73" s="111"/>
      <c r="E73" s="111"/>
      <c r="F73" s="111"/>
      <c r="G73" s="111"/>
      <c r="H73" s="111"/>
      <c r="I73" s="111"/>
      <c r="J73" s="111"/>
      <c r="K73" s="111"/>
    </row>
    <row r="74" spans="2:11" x14ac:dyDescent="0.2">
      <c r="B74" s="111"/>
      <c r="C74" s="111"/>
      <c r="D74" s="111"/>
      <c r="E74" s="111"/>
      <c r="F74" s="111"/>
      <c r="G74" s="111"/>
      <c r="H74" s="111"/>
      <c r="I74" s="111"/>
      <c r="J74" s="111"/>
      <c r="K74" s="111"/>
    </row>
    <row r="75" spans="2:11" x14ac:dyDescent="0.2">
      <c r="B75" s="111"/>
      <c r="C75" s="111"/>
      <c r="D75" s="111"/>
      <c r="E75" s="111"/>
      <c r="F75" s="111"/>
      <c r="G75" s="111"/>
      <c r="H75" s="111"/>
      <c r="I75" s="111"/>
      <c r="J75" s="111"/>
      <c r="K75" s="111"/>
    </row>
    <row r="76" spans="2:11" x14ac:dyDescent="0.2">
      <c r="B76" s="111"/>
      <c r="C76" s="111"/>
      <c r="D76" s="111"/>
      <c r="E76" s="111"/>
      <c r="F76" s="111"/>
      <c r="G76" s="111"/>
      <c r="H76" s="111"/>
      <c r="I76" s="111"/>
      <c r="J76" s="111"/>
      <c r="K76" s="111"/>
    </row>
    <row r="77" spans="2:11" x14ac:dyDescent="0.2">
      <c r="B77" s="111"/>
      <c r="C77" s="111"/>
      <c r="D77" s="111"/>
      <c r="E77" s="111"/>
      <c r="F77" s="111"/>
      <c r="G77" s="111"/>
      <c r="H77" s="111"/>
      <c r="I77" s="111"/>
      <c r="J77" s="111"/>
      <c r="K77" s="111"/>
    </row>
    <row r="78" spans="2:11" x14ac:dyDescent="0.2">
      <c r="B78" s="111"/>
      <c r="C78" s="111"/>
      <c r="D78" s="111"/>
      <c r="E78" s="111"/>
      <c r="F78" s="111"/>
      <c r="G78" s="111"/>
      <c r="H78" s="111"/>
      <c r="I78" s="111"/>
      <c r="J78" s="111"/>
      <c r="K78" s="111"/>
    </row>
    <row r="79" spans="2:11" x14ac:dyDescent="0.2">
      <c r="B79" s="111"/>
      <c r="C79" s="111"/>
      <c r="D79" s="111"/>
      <c r="E79" s="111"/>
      <c r="F79" s="111"/>
      <c r="G79" s="111"/>
      <c r="H79" s="111"/>
      <c r="I79" s="111"/>
      <c r="J79" s="111"/>
      <c r="K79" s="111"/>
    </row>
    <row r="80" spans="2:11" x14ac:dyDescent="0.2">
      <c r="B80" s="111"/>
      <c r="C80" s="111"/>
      <c r="D80" s="111"/>
      <c r="E80" s="111"/>
      <c r="F80" s="111"/>
      <c r="G80" s="111"/>
      <c r="H80" s="111"/>
      <c r="I80" s="111"/>
      <c r="J80" s="111"/>
      <c r="K80" s="111"/>
    </row>
    <row r="81" spans="2:11" x14ac:dyDescent="0.2">
      <c r="B81" s="111"/>
      <c r="C81" s="111"/>
      <c r="D81" s="111"/>
      <c r="E81" s="111"/>
      <c r="F81" s="111"/>
      <c r="G81" s="111"/>
      <c r="H81" s="111"/>
      <c r="I81" s="111"/>
      <c r="J81" s="111"/>
      <c r="K81" s="111"/>
    </row>
    <row r="82" spans="2:11" x14ac:dyDescent="0.2">
      <c r="B82" s="111"/>
      <c r="C82" s="111"/>
      <c r="D82" s="111"/>
      <c r="E82" s="111"/>
      <c r="F82" s="111"/>
      <c r="G82" s="111"/>
      <c r="H82" s="111"/>
      <c r="I82" s="111"/>
      <c r="J82" s="111"/>
      <c r="K82" s="111"/>
    </row>
    <row r="83" spans="2:11" x14ac:dyDescent="0.2">
      <c r="B83" s="111"/>
      <c r="C83" s="111"/>
      <c r="D83" s="111"/>
      <c r="E83" s="111"/>
      <c r="F83" s="111"/>
      <c r="G83" s="111"/>
      <c r="H83" s="111"/>
      <c r="I83" s="111"/>
      <c r="J83" s="111"/>
      <c r="K83" s="111"/>
    </row>
    <row r="84" spans="2:11" x14ac:dyDescent="0.2">
      <c r="B84" s="111"/>
      <c r="C84" s="111"/>
      <c r="D84" s="111"/>
      <c r="E84" s="111"/>
      <c r="F84" s="111"/>
      <c r="G84" s="111"/>
      <c r="H84" s="111"/>
      <c r="I84" s="111"/>
      <c r="J84" s="111"/>
      <c r="K84" s="111"/>
    </row>
    <row r="85" spans="2:11" x14ac:dyDescent="0.2">
      <c r="B85" s="111"/>
      <c r="C85" s="111"/>
      <c r="D85" s="111"/>
      <c r="E85" s="111"/>
      <c r="F85" s="111"/>
      <c r="G85" s="111"/>
      <c r="H85" s="111"/>
      <c r="I85" s="111"/>
      <c r="J85" s="111"/>
      <c r="K85" s="111"/>
    </row>
    <row r="86" spans="2:11" x14ac:dyDescent="0.2">
      <c r="B86" s="111"/>
      <c r="C86" s="111"/>
      <c r="D86" s="111"/>
      <c r="E86" s="111"/>
      <c r="F86" s="111"/>
      <c r="G86" s="111"/>
      <c r="H86" s="111"/>
      <c r="I86" s="111"/>
      <c r="J86" s="111"/>
      <c r="K86" s="111"/>
    </row>
    <row r="87" spans="2:11" x14ac:dyDescent="0.2">
      <c r="B87" s="111"/>
      <c r="C87" s="111"/>
      <c r="D87" s="111"/>
      <c r="E87" s="111"/>
      <c r="F87" s="111"/>
      <c r="G87" s="111"/>
      <c r="H87" s="111"/>
      <c r="I87" s="111"/>
      <c r="J87" s="111"/>
      <c r="K87" s="111"/>
    </row>
    <row r="88" spans="2:11" x14ac:dyDescent="0.2">
      <c r="B88" s="111"/>
      <c r="C88" s="111"/>
      <c r="D88" s="111"/>
      <c r="E88" s="111"/>
      <c r="F88" s="111"/>
      <c r="G88" s="111"/>
      <c r="H88" s="111"/>
      <c r="I88" s="111"/>
      <c r="J88" s="111"/>
      <c r="K88" s="111"/>
    </row>
    <row r="89" spans="2:11" x14ac:dyDescent="0.2">
      <c r="B89" s="111"/>
      <c r="C89" s="111"/>
      <c r="D89" s="111"/>
      <c r="E89" s="111"/>
      <c r="F89" s="111"/>
      <c r="G89" s="111"/>
      <c r="H89" s="111"/>
      <c r="I89" s="111"/>
      <c r="J89" s="111"/>
      <c r="K89" s="111"/>
    </row>
    <row r="90" spans="2:11" x14ac:dyDescent="0.2">
      <c r="B90" s="111"/>
      <c r="C90" s="111"/>
      <c r="D90" s="111"/>
      <c r="E90" s="111"/>
      <c r="F90" s="111"/>
      <c r="G90" s="111"/>
      <c r="H90" s="111"/>
      <c r="I90" s="111"/>
      <c r="J90" s="111"/>
      <c r="K90" s="111"/>
    </row>
    <row r="91" spans="2:11" x14ac:dyDescent="0.2">
      <c r="B91" s="111"/>
      <c r="C91" s="111"/>
      <c r="D91" s="111"/>
      <c r="E91" s="111"/>
      <c r="F91" s="111"/>
      <c r="G91" s="111"/>
      <c r="H91" s="111"/>
      <c r="I91" s="111"/>
      <c r="J91" s="111"/>
      <c r="K91" s="111"/>
    </row>
    <row r="92" spans="2:11" x14ac:dyDescent="0.2">
      <c r="B92" s="111"/>
      <c r="C92" s="111"/>
      <c r="D92" s="111"/>
      <c r="E92" s="111"/>
      <c r="F92" s="111"/>
      <c r="G92" s="111"/>
      <c r="H92" s="111"/>
      <c r="I92" s="111"/>
      <c r="J92" s="111"/>
      <c r="K92" s="111"/>
    </row>
    <row r="93" spans="2:11" x14ac:dyDescent="0.2">
      <c r="B93" s="111"/>
      <c r="C93" s="111"/>
      <c r="D93" s="111"/>
      <c r="E93" s="111"/>
      <c r="F93" s="111"/>
      <c r="G93" s="111"/>
      <c r="H93" s="111"/>
      <c r="I93" s="111"/>
      <c r="J93" s="111"/>
      <c r="K93" s="111"/>
    </row>
    <row r="94" spans="2:11" x14ac:dyDescent="0.2">
      <c r="B94" s="111"/>
      <c r="C94" s="111"/>
      <c r="D94" s="111"/>
      <c r="E94" s="111"/>
      <c r="F94" s="111"/>
      <c r="G94" s="111"/>
      <c r="H94" s="111"/>
      <c r="I94" s="111"/>
      <c r="J94" s="111"/>
      <c r="K94" s="111"/>
    </row>
    <row r="95" spans="2:11" x14ac:dyDescent="0.2">
      <c r="B95" s="111"/>
      <c r="C95" s="111"/>
      <c r="D95" s="111"/>
      <c r="E95" s="111"/>
      <c r="F95" s="111"/>
      <c r="G95" s="111"/>
      <c r="H95" s="111"/>
      <c r="I95" s="111"/>
      <c r="J95" s="111"/>
      <c r="K95" s="111"/>
    </row>
    <row r="96" spans="2:11" x14ac:dyDescent="0.2">
      <c r="B96" s="111"/>
      <c r="C96" s="111"/>
      <c r="D96" s="111"/>
      <c r="E96" s="111"/>
      <c r="F96" s="111"/>
      <c r="G96" s="111"/>
      <c r="H96" s="111"/>
      <c r="I96" s="111"/>
      <c r="J96" s="111"/>
      <c r="K96" s="111"/>
    </row>
    <row r="97" spans="2:11" x14ac:dyDescent="0.2">
      <c r="B97" s="111"/>
      <c r="C97" s="111"/>
      <c r="D97" s="111"/>
      <c r="E97" s="111"/>
      <c r="F97" s="111"/>
      <c r="G97" s="111"/>
      <c r="H97" s="111"/>
      <c r="I97" s="111"/>
      <c r="J97" s="111"/>
      <c r="K97" s="111"/>
    </row>
    <row r="98" spans="2:11" x14ac:dyDescent="0.2">
      <c r="B98" s="111"/>
      <c r="C98" s="111"/>
      <c r="D98" s="111"/>
      <c r="E98" s="111"/>
      <c r="F98" s="111"/>
      <c r="G98" s="111"/>
      <c r="H98" s="111"/>
      <c r="I98" s="111"/>
      <c r="J98" s="111"/>
      <c r="K98" s="111"/>
    </row>
    <row r="99" spans="2:11" x14ac:dyDescent="0.2">
      <c r="B99" s="111"/>
      <c r="C99" s="111"/>
      <c r="D99" s="111"/>
      <c r="E99" s="111"/>
      <c r="F99" s="111"/>
      <c r="G99" s="111"/>
      <c r="H99" s="111"/>
      <c r="I99" s="111"/>
      <c r="J99" s="111"/>
      <c r="K99" s="111"/>
    </row>
    <row r="100" spans="2:11" x14ac:dyDescent="0.2">
      <c r="B100" s="111"/>
      <c r="C100" s="111"/>
      <c r="D100" s="111"/>
      <c r="E100" s="111"/>
      <c r="F100" s="111"/>
      <c r="G100" s="111"/>
      <c r="H100" s="111"/>
      <c r="I100" s="111"/>
      <c r="J100" s="111"/>
      <c r="K100" s="111"/>
    </row>
    <row r="101" spans="2:11" x14ac:dyDescent="0.2">
      <c r="B101" s="111"/>
      <c r="C101" s="111"/>
      <c r="D101" s="111"/>
      <c r="E101" s="111"/>
      <c r="F101" s="111"/>
      <c r="G101" s="111"/>
      <c r="H101" s="111"/>
      <c r="I101" s="111"/>
      <c r="J101" s="111"/>
      <c r="K101" s="111"/>
    </row>
    <row r="102" spans="2:11" x14ac:dyDescent="0.2">
      <c r="B102" s="111"/>
      <c r="C102" s="111"/>
      <c r="D102" s="111"/>
      <c r="E102" s="111"/>
      <c r="F102" s="111"/>
      <c r="G102" s="111"/>
      <c r="H102" s="111"/>
      <c r="I102" s="111"/>
      <c r="J102" s="111"/>
      <c r="K102" s="111"/>
    </row>
    <row r="103" spans="2:11" x14ac:dyDescent="0.2">
      <c r="B103" s="111"/>
      <c r="C103" s="111"/>
      <c r="D103" s="111"/>
      <c r="E103" s="111"/>
      <c r="F103" s="111"/>
      <c r="G103" s="111"/>
      <c r="H103" s="111"/>
      <c r="I103" s="111"/>
      <c r="J103" s="111"/>
      <c r="K103" s="111"/>
    </row>
    <row r="104" spans="2:11" x14ac:dyDescent="0.2">
      <c r="B104" s="111"/>
      <c r="C104" s="111"/>
      <c r="D104" s="111"/>
      <c r="E104" s="111"/>
      <c r="F104" s="111"/>
      <c r="G104" s="111"/>
      <c r="H104" s="111"/>
      <c r="I104" s="111"/>
      <c r="J104" s="111"/>
      <c r="K104" s="111"/>
    </row>
    <row r="105" spans="2:11" x14ac:dyDescent="0.2">
      <c r="B105" s="111"/>
      <c r="C105" s="111"/>
      <c r="D105" s="111"/>
      <c r="E105" s="111"/>
      <c r="F105" s="111"/>
      <c r="G105" s="111"/>
      <c r="H105" s="111"/>
      <c r="I105" s="111"/>
      <c r="J105" s="111"/>
      <c r="K105" s="111"/>
    </row>
    <row r="106" spans="2:11" x14ac:dyDescent="0.2">
      <c r="B106" s="111"/>
      <c r="C106" s="111"/>
      <c r="D106" s="111"/>
      <c r="E106" s="111"/>
      <c r="F106" s="111"/>
      <c r="G106" s="111"/>
      <c r="H106" s="111"/>
      <c r="I106" s="111"/>
      <c r="J106" s="111"/>
      <c r="K106" s="111"/>
    </row>
    <row r="107" spans="2:11" x14ac:dyDescent="0.2">
      <c r="B107" s="111"/>
      <c r="C107" s="111"/>
      <c r="D107" s="111"/>
      <c r="E107" s="111"/>
      <c r="F107" s="111"/>
      <c r="G107" s="111"/>
      <c r="H107" s="111"/>
      <c r="I107" s="111"/>
      <c r="J107" s="111"/>
      <c r="K107" s="111"/>
    </row>
    <row r="108" spans="2:11" x14ac:dyDescent="0.2">
      <c r="B108" s="111"/>
      <c r="C108" s="111"/>
      <c r="D108" s="111"/>
      <c r="E108" s="111"/>
      <c r="F108" s="111"/>
      <c r="G108" s="111"/>
      <c r="H108" s="111"/>
      <c r="I108" s="111"/>
      <c r="J108" s="111"/>
      <c r="K108" s="111"/>
    </row>
    <row r="109" spans="2:11" x14ac:dyDescent="0.2">
      <c r="B109" s="111"/>
      <c r="C109" s="111"/>
      <c r="D109" s="111"/>
      <c r="E109" s="111"/>
      <c r="F109" s="111"/>
      <c r="G109" s="111"/>
      <c r="H109" s="111"/>
      <c r="I109" s="111"/>
      <c r="J109" s="111"/>
      <c r="K109" s="111"/>
    </row>
    <row r="110" spans="2:11" x14ac:dyDescent="0.2">
      <c r="B110" s="111"/>
      <c r="C110" s="111"/>
      <c r="D110" s="111"/>
      <c r="E110" s="111"/>
      <c r="F110" s="111"/>
      <c r="G110" s="111"/>
      <c r="H110" s="111"/>
      <c r="I110" s="111"/>
      <c r="J110" s="111"/>
      <c r="K110" s="111"/>
    </row>
    <row r="111" spans="2:11" x14ac:dyDescent="0.2">
      <c r="B111" s="111"/>
      <c r="C111" s="111"/>
      <c r="D111" s="111"/>
      <c r="E111" s="111"/>
      <c r="F111" s="111"/>
      <c r="G111" s="111"/>
      <c r="H111" s="111"/>
      <c r="I111" s="111"/>
      <c r="J111" s="111"/>
      <c r="K111" s="111"/>
    </row>
    <row r="112" spans="2:11" x14ac:dyDescent="0.2">
      <c r="B112" s="111"/>
      <c r="C112" s="111"/>
      <c r="D112" s="111"/>
      <c r="E112" s="111"/>
      <c r="F112" s="111"/>
      <c r="G112" s="111"/>
      <c r="H112" s="111"/>
      <c r="I112" s="111"/>
      <c r="J112" s="111"/>
      <c r="K112" s="111"/>
    </row>
    <row r="113" spans="2:11" x14ac:dyDescent="0.2">
      <c r="B113" s="111"/>
      <c r="C113" s="111"/>
      <c r="D113" s="111"/>
      <c r="E113" s="111"/>
      <c r="F113" s="111"/>
      <c r="G113" s="111"/>
      <c r="H113" s="111"/>
      <c r="I113" s="111"/>
      <c r="J113" s="111"/>
      <c r="K113" s="111"/>
    </row>
    <row r="114" spans="2:11" x14ac:dyDescent="0.2">
      <c r="B114" s="111"/>
      <c r="C114" s="111"/>
      <c r="D114" s="111"/>
      <c r="E114" s="111"/>
      <c r="F114" s="111"/>
      <c r="G114" s="111"/>
      <c r="H114" s="111"/>
      <c r="I114" s="111"/>
      <c r="J114" s="111"/>
      <c r="K114" s="111"/>
    </row>
    <row r="115" spans="2:11" x14ac:dyDescent="0.2">
      <c r="B115" s="111"/>
      <c r="C115" s="111"/>
      <c r="D115" s="111"/>
      <c r="E115" s="111"/>
      <c r="F115" s="111"/>
      <c r="G115" s="111"/>
      <c r="H115" s="111"/>
      <c r="I115" s="111"/>
      <c r="J115" s="111"/>
      <c r="K115" s="111"/>
    </row>
    <row r="116" spans="2:11" x14ac:dyDescent="0.2">
      <c r="B116" s="111"/>
      <c r="C116" s="111"/>
      <c r="D116" s="111"/>
      <c r="E116" s="111"/>
      <c r="F116" s="111"/>
      <c r="G116" s="111"/>
      <c r="H116" s="111"/>
      <c r="I116" s="111"/>
      <c r="J116" s="111"/>
      <c r="K116" s="111"/>
    </row>
    <row r="117" spans="2:11" x14ac:dyDescent="0.2">
      <c r="B117" s="111"/>
      <c r="C117" s="111"/>
      <c r="D117" s="111"/>
      <c r="E117" s="111"/>
      <c r="F117" s="111"/>
      <c r="G117" s="111"/>
      <c r="H117" s="111"/>
      <c r="I117" s="111"/>
      <c r="J117" s="111"/>
      <c r="K117" s="111"/>
    </row>
    <row r="118" spans="2:11" x14ac:dyDescent="0.2">
      <c r="B118" s="111"/>
      <c r="C118" s="111"/>
      <c r="D118" s="111"/>
      <c r="E118" s="111"/>
      <c r="F118" s="111"/>
      <c r="G118" s="111"/>
      <c r="H118" s="111"/>
      <c r="I118" s="111"/>
      <c r="J118" s="111"/>
      <c r="K118" s="111"/>
    </row>
    <row r="119" spans="2:11" x14ac:dyDescent="0.2">
      <c r="B119" s="111"/>
      <c r="C119" s="111"/>
      <c r="D119" s="111"/>
      <c r="E119" s="111"/>
      <c r="F119" s="111"/>
      <c r="G119" s="111"/>
      <c r="H119" s="111"/>
      <c r="I119" s="111"/>
      <c r="J119" s="111"/>
      <c r="K119" s="111"/>
    </row>
    <row r="120" spans="2:11" x14ac:dyDescent="0.2">
      <c r="B120" s="111"/>
      <c r="C120" s="111"/>
      <c r="D120" s="111"/>
      <c r="E120" s="111"/>
      <c r="F120" s="111"/>
      <c r="G120" s="111"/>
      <c r="H120" s="111"/>
      <c r="I120" s="111"/>
      <c r="J120" s="111"/>
      <c r="K120" s="111"/>
    </row>
    <row r="121" spans="2:11" x14ac:dyDescent="0.2">
      <c r="B121" s="111"/>
      <c r="C121" s="111"/>
      <c r="D121" s="111"/>
      <c r="E121" s="111"/>
      <c r="F121" s="111"/>
      <c r="G121" s="111"/>
      <c r="H121" s="111"/>
      <c r="I121" s="111"/>
      <c r="J121" s="111"/>
      <c r="K121" s="111"/>
    </row>
    <row r="122" spans="2:11" x14ac:dyDescent="0.2">
      <c r="B122" s="111"/>
      <c r="C122" s="111"/>
      <c r="D122" s="111"/>
      <c r="E122" s="111"/>
      <c r="F122" s="111"/>
      <c r="G122" s="111"/>
      <c r="H122" s="111"/>
      <c r="I122" s="111"/>
      <c r="J122" s="111"/>
      <c r="K122" s="111"/>
    </row>
    <row r="123" spans="2:11" x14ac:dyDescent="0.2">
      <c r="B123" s="111"/>
      <c r="C123" s="111"/>
      <c r="D123" s="111"/>
      <c r="E123" s="111"/>
      <c r="F123" s="111"/>
      <c r="G123" s="111"/>
      <c r="H123" s="111"/>
      <c r="I123" s="111"/>
      <c r="J123" s="111"/>
      <c r="K123" s="111"/>
    </row>
    <row r="124" spans="2:11" x14ac:dyDescent="0.2">
      <c r="B124" s="111"/>
      <c r="C124" s="111"/>
      <c r="D124" s="111"/>
      <c r="E124" s="111"/>
      <c r="F124" s="111"/>
      <c r="G124" s="111"/>
      <c r="H124" s="111"/>
      <c r="I124" s="111"/>
      <c r="J124" s="111"/>
      <c r="K124" s="111"/>
    </row>
    <row r="125" spans="2:11" x14ac:dyDescent="0.2">
      <c r="B125" s="111"/>
      <c r="C125" s="111"/>
      <c r="D125" s="111"/>
      <c r="E125" s="111"/>
      <c r="F125" s="111"/>
      <c r="G125" s="111"/>
      <c r="H125" s="111"/>
      <c r="I125" s="111"/>
      <c r="J125" s="111"/>
      <c r="K125" s="111"/>
    </row>
    <row r="126" spans="2:11" x14ac:dyDescent="0.2">
      <c r="B126" s="111"/>
      <c r="C126" s="111"/>
      <c r="D126" s="111"/>
      <c r="E126" s="111"/>
      <c r="F126" s="111"/>
      <c r="G126" s="111"/>
      <c r="H126" s="111"/>
      <c r="I126" s="111"/>
      <c r="J126" s="111"/>
      <c r="K126" s="111"/>
    </row>
    <row r="127" spans="2:11" x14ac:dyDescent="0.2">
      <c r="B127" s="111"/>
      <c r="C127" s="111"/>
      <c r="D127" s="111"/>
      <c r="E127" s="111"/>
      <c r="F127" s="111"/>
      <c r="G127" s="111"/>
      <c r="H127" s="111"/>
      <c r="I127" s="111"/>
      <c r="J127" s="111"/>
      <c r="K127" s="111"/>
    </row>
    <row r="128" spans="2:11" x14ac:dyDescent="0.2">
      <c r="B128" s="111"/>
      <c r="C128" s="111"/>
      <c r="D128" s="111"/>
      <c r="E128" s="111"/>
      <c r="F128" s="111"/>
      <c r="G128" s="111"/>
      <c r="H128" s="111"/>
      <c r="I128" s="111"/>
      <c r="J128" s="111"/>
      <c r="K128" s="111"/>
    </row>
    <row r="129" spans="2:11" x14ac:dyDescent="0.2">
      <c r="B129" s="111"/>
      <c r="C129" s="111"/>
      <c r="D129" s="111"/>
      <c r="E129" s="111"/>
      <c r="F129" s="111"/>
      <c r="G129" s="111"/>
      <c r="H129" s="111"/>
      <c r="I129" s="111"/>
      <c r="J129" s="111"/>
      <c r="K129" s="111"/>
    </row>
    <row r="130" spans="2:11" x14ac:dyDescent="0.2">
      <c r="B130" s="111"/>
      <c r="C130" s="111"/>
      <c r="D130" s="111"/>
      <c r="E130" s="111"/>
      <c r="F130" s="111"/>
      <c r="G130" s="111"/>
      <c r="H130" s="111"/>
      <c r="I130" s="111"/>
      <c r="J130" s="111"/>
      <c r="K130" s="111"/>
    </row>
    <row r="131" spans="2:11" x14ac:dyDescent="0.2">
      <c r="B131" s="111"/>
      <c r="C131" s="111"/>
      <c r="D131" s="111"/>
      <c r="E131" s="111"/>
      <c r="F131" s="111"/>
      <c r="G131" s="111"/>
      <c r="H131" s="111"/>
      <c r="I131" s="111"/>
      <c r="J131" s="111"/>
      <c r="K131" s="111"/>
    </row>
    <row r="132" spans="2:11" x14ac:dyDescent="0.2">
      <c r="B132" s="111"/>
      <c r="C132" s="111"/>
      <c r="D132" s="111"/>
      <c r="E132" s="111"/>
      <c r="F132" s="111"/>
      <c r="G132" s="111"/>
      <c r="H132" s="111"/>
      <c r="I132" s="111"/>
      <c r="J132" s="111"/>
      <c r="K132" s="111"/>
    </row>
    <row r="133" spans="2:11" x14ac:dyDescent="0.2">
      <c r="B133" s="111"/>
      <c r="C133" s="111"/>
      <c r="D133" s="111"/>
      <c r="E133" s="111"/>
      <c r="F133" s="111"/>
      <c r="G133" s="111"/>
      <c r="H133" s="111"/>
      <c r="I133" s="111"/>
      <c r="J133" s="111"/>
      <c r="K133" s="111"/>
    </row>
    <row r="134" spans="2:11" x14ac:dyDescent="0.2">
      <c r="B134" s="111"/>
      <c r="C134" s="111"/>
      <c r="D134" s="111"/>
      <c r="E134" s="111"/>
      <c r="F134" s="111"/>
      <c r="G134" s="111"/>
      <c r="H134" s="111"/>
      <c r="I134" s="111"/>
      <c r="J134" s="111"/>
      <c r="K134" s="111"/>
    </row>
    <row r="135" spans="2:11" x14ac:dyDescent="0.2">
      <c r="B135" s="111"/>
      <c r="C135" s="111"/>
      <c r="D135" s="111"/>
      <c r="E135" s="111"/>
      <c r="F135" s="111"/>
      <c r="G135" s="111"/>
      <c r="H135" s="111"/>
      <c r="I135" s="111"/>
      <c r="J135" s="111"/>
      <c r="K135" s="111"/>
    </row>
    <row r="136" spans="2:11" x14ac:dyDescent="0.2">
      <c r="B136" s="111"/>
      <c r="C136" s="111"/>
      <c r="D136" s="111"/>
      <c r="E136" s="111"/>
      <c r="F136" s="111"/>
      <c r="G136" s="111"/>
      <c r="H136" s="111"/>
      <c r="I136" s="111"/>
      <c r="J136" s="111"/>
      <c r="K136" s="111"/>
    </row>
    <row r="137" spans="2:11" x14ac:dyDescent="0.2">
      <c r="B137" s="111"/>
      <c r="C137" s="111"/>
      <c r="D137" s="111"/>
      <c r="E137" s="111"/>
      <c r="F137" s="111"/>
      <c r="G137" s="111"/>
      <c r="H137" s="111"/>
      <c r="I137" s="111"/>
      <c r="J137" s="111"/>
      <c r="K137" s="111"/>
    </row>
    <row r="138" spans="2:11" x14ac:dyDescent="0.2">
      <c r="B138" s="111"/>
      <c r="C138" s="111"/>
      <c r="D138" s="111"/>
      <c r="E138" s="111"/>
      <c r="F138" s="111"/>
      <c r="G138" s="111"/>
      <c r="H138" s="111"/>
      <c r="I138" s="111"/>
      <c r="J138" s="111"/>
      <c r="K138" s="111"/>
    </row>
    <row r="139" spans="2:11" x14ac:dyDescent="0.2">
      <c r="B139" s="111"/>
      <c r="C139" s="111"/>
      <c r="D139" s="111"/>
      <c r="E139" s="111"/>
      <c r="F139" s="111"/>
      <c r="G139" s="111"/>
      <c r="H139" s="111"/>
      <c r="I139" s="111"/>
      <c r="J139" s="111"/>
      <c r="K139" s="111"/>
    </row>
  </sheetData>
  <mergeCells count="21">
    <mergeCell ref="B27:G27"/>
    <mergeCell ref="B35:G35"/>
    <mergeCell ref="B11:E11"/>
    <mergeCell ref="B15:E15"/>
    <mergeCell ref="B19:G19"/>
    <mergeCell ref="B12:G12"/>
    <mergeCell ref="B22:E22"/>
    <mergeCell ref="B23:E23"/>
    <mergeCell ref="B24:G24"/>
    <mergeCell ref="B34:G34"/>
    <mergeCell ref="B28:G28"/>
    <mergeCell ref="B29:G29"/>
    <mergeCell ref="B31:G31"/>
    <mergeCell ref="B32:G32"/>
    <mergeCell ref="B33:G33"/>
    <mergeCell ref="B30:G30"/>
    <mergeCell ref="B9:G9"/>
    <mergeCell ref="B10:E10"/>
    <mergeCell ref="B16:E16"/>
    <mergeCell ref="B17:E17"/>
    <mergeCell ref="B18:E18"/>
  </mergeCells>
  <pageMargins left="0.7" right="0.7" top="0.75" bottom="0.75" header="0.3" footer="0.3"/>
  <ignoredErrors>
    <ignoredError sqref="H16:H18 H11 H23" unlockedFormula="1"/>
  </ignoredErrors>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E3391-7AE2-9542-BE46-9B1C8C27FC38}">
  <dimension ref="B1:S167"/>
  <sheetViews>
    <sheetView topLeftCell="A42" zoomScale="90" zoomScaleNormal="90" workbookViewId="0">
      <selection activeCell="L68" sqref="L68"/>
    </sheetView>
  </sheetViews>
  <sheetFormatPr baseColWidth="10" defaultColWidth="10.6640625" defaultRowHeight="16" x14ac:dyDescent="0.2"/>
  <cols>
    <col min="1" max="1" width="3.6640625" style="1" customWidth="1"/>
    <col min="2" max="2" width="4.5" style="1" customWidth="1"/>
    <col min="3" max="3" width="23.1640625" style="1" customWidth="1"/>
    <col min="4" max="4" width="14" style="1" customWidth="1"/>
    <col min="5" max="5" width="94.6640625" style="1" customWidth="1"/>
    <col min="6" max="6" width="13.5" style="1" customWidth="1"/>
    <col min="7" max="7" width="9.6640625" style="1" customWidth="1"/>
    <col min="8" max="8" width="10.1640625" style="1" customWidth="1"/>
    <col min="9" max="9" width="17.1640625" style="1" customWidth="1"/>
    <col min="10" max="10" width="17.6640625" style="1" customWidth="1"/>
    <col min="11" max="11" width="8.6640625" style="1" customWidth="1"/>
    <col min="12" max="12" width="18.1640625" style="1" customWidth="1"/>
    <col min="13" max="13" width="2.5" style="1" customWidth="1"/>
    <col min="14" max="14" width="10.6640625" style="1"/>
    <col min="15" max="15" width="63" style="1" customWidth="1"/>
    <col min="16" max="16384" width="10.6640625" style="1"/>
  </cols>
  <sheetData>
    <row r="1" spans="2:19" ht="17" thickBot="1" x14ac:dyDescent="0.25"/>
    <row r="2" spans="2:19" ht="24" x14ac:dyDescent="0.3">
      <c r="B2" s="22" t="s">
        <v>59</v>
      </c>
      <c r="C2" s="30"/>
      <c r="D2" s="30"/>
      <c r="E2" s="30"/>
      <c r="F2" s="30"/>
      <c r="G2" s="30"/>
      <c r="H2" s="30"/>
      <c r="I2" s="30"/>
      <c r="J2" s="30"/>
      <c r="K2" s="30"/>
      <c r="L2" s="23"/>
    </row>
    <row r="3" spans="2:19" x14ac:dyDescent="0.2">
      <c r="B3" s="24" t="str">
        <f>Voorblad!B3</f>
        <v xml:space="preserve">Europese openbare aanbesteding "Contact Center Platform” </v>
      </c>
      <c r="C3" s="31"/>
      <c r="D3" s="31"/>
      <c r="E3" s="31"/>
      <c r="F3" s="31"/>
      <c r="G3" s="31"/>
      <c r="H3" s="31"/>
      <c r="I3" s="31"/>
      <c r="J3" s="31"/>
      <c r="K3" s="31"/>
      <c r="L3" s="25"/>
    </row>
    <row r="4" spans="2:19" x14ac:dyDescent="0.2">
      <c r="B4" s="24" t="str">
        <f>Voorblad!B4</f>
        <v>Kenmerk: BIZOB-2025-SAM-SZO-00692 / TenderNed-kenmerk: TN608820</v>
      </c>
      <c r="C4" s="31"/>
      <c r="D4" s="31"/>
      <c r="E4" s="31"/>
      <c r="F4" s="31"/>
      <c r="G4" s="31"/>
      <c r="H4" s="31"/>
      <c r="I4" s="31"/>
      <c r="J4" s="31"/>
      <c r="K4" s="31"/>
      <c r="L4" s="25"/>
    </row>
    <row r="5" spans="2:19" ht="17" thickBot="1" x14ac:dyDescent="0.25">
      <c r="B5" s="24" t="str">
        <f>Voorblad!B5</f>
        <v>Datum: 16-09-2026/ Versie: 1.0</v>
      </c>
      <c r="C5" s="31"/>
      <c r="D5" s="31"/>
      <c r="E5" s="31"/>
      <c r="F5" s="31"/>
      <c r="G5" s="31"/>
      <c r="H5" s="31"/>
      <c r="I5" s="31"/>
      <c r="J5" s="31"/>
      <c r="K5" s="31"/>
      <c r="L5" s="25"/>
    </row>
    <row r="6" spans="2:19" ht="18" customHeight="1" thickBot="1" x14ac:dyDescent="0.25">
      <c r="B6" s="28" t="s">
        <v>35</v>
      </c>
      <c r="C6" s="70"/>
      <c r="D6" s="70"/>
      <c r="E6" s="70"/>
      <c r="F6" s="70"/>
      <c r="G6" s="70"/>
      <c r="H6" s="70"/>
      <c r="I6" s="70"/>
      <c r="J6" s="162" t="str">
        <f>Voorblad!$C$6</f>
        <v>Invullen op 'voorblad'</v>
      </c>
      <c r="K6" s="162"/>
      <c r="L6" s="163"/>
    </row>
    <row r="7" spans="2:19" ht="10.25" customHeight="1" x14ac:dyDescent="0.2"/>
    <row r="8" spans="2:19" ht="23" customHeight="1" x14ac:dyDescent="0.2">
      <c r="B8" s="82" t="s">
        <v>60</v>
      </c>
      <c r="C8" s="83"/>
      <c r="D8" s="83"/>
      <c r="E8" s="83"/>
      <c r="F8" s="83"/>
      <c r="G8" s="83"/>
      <c r="H8" s="83"/>
      <c r="I8" s="83"/>
      <c r="J8" s="83"/>
      <c r="K8" s="83"/>
      <c r="L8" s="84"/>
      <c r="M8" s="111"/>
      <c r="N8" s="111"/>
      <c r="O8" s="111"/>
      <c r="P8" s="111"/>
      <c r="Q8" s="111"/>
      <c r="R8" s="111"/>
      <c r="S8" s="111"/>
    </row>
    <row r="9" spans="2:19" ht="58" customHeight="1" x14ac:dyDescent="0.2">
      <c r="B9" s="167" t="s">
        <v>61</v>
      </c>
      <c r="C9" s="167"/>
      <c r="D9" s="167"/>
      <c r="E9" s="167"/>
      <c r="F9" s="167"/>
      <c r="G9" s="167"/>
      <c r="H9" s="167"/>
      <c r="I9" s="167"/>
      <c r="J9" s="167"/>
      <c r="K9" s="167"/>
      <c r="L9" s="167"/>
      <c r="M9" s="111"/>
    </row>
    <row r="10" spans="2:19" ht="32" customHeight="1" x14ac:dyDescent="0.2">
      <c r="B10" s="142" t="s">
        <v>38</v>
      </c>
      <c r="C10" s="143"/>
      <c r="D10" s="143"/>
      <c r="E10" s="143"/>
      <c r="F10" s="143"/>
      <c r="G10" s="144"/>
      <c r="H10" s="81" t="s">
        <v>39</v>
      </c>
      <c r="I10" s="81" t="s">
        <v>62</v>
      </c>
      <c r="J10" s="81" t="s">
        <v>63</v>
      </c>
      <c r="K10" s="81" t="s">
        <v>64</v>
      </c>
      <c r="L10" s="81" t="s">
        <v>65</v>
      </c>
      <c r="M10" s="111"/>
    </row>
    <row r="11" spans="2:19" ht="18" customHeight="1" x14ac:dyDescent="0.2">
      <c r="B11" s="164" t="s">
        <v>66</v>
      </c>
      <c r="C11" s="165"/>
      <c r="D11" s="165"/>
      <c r="E11" s="165"/>
      <c r="F11" s="165"/>
      <c r="G11" s="166"/>
      <c r="H11" s="117">
        <v>101</v>
      </c>
      <c r="I11" s="34">
        <v>1</v>
      </c>
      <c r="J11" s="35">
        <f>H11*I11</f>
        <v>101</v>
      </c>
      <c r="K11" s="117">
        <v>12</v>
      </c>
      <c r="L11" s="35">
        <f>J11*K11</f>
        <v>1212</v>
      </c>
      <c r="M11" s="111"/>
    </row>
    <row r="12" spans="2:19" ht="18" customHeight="1" x14ac:dyDescent="0.2">
      <c r="B12" s="164" t="s">
        <v>67</v>
      </c>
      <c r="C12" s="165"/>
      <c r="D12" s="165"/>
      <c r="E12" s="165"/>
      <c r="F12" s="165"/>
      <c r="G12" s="166"/>
      <c r="H12" s="117">
        <v>25</v>
      </c>
      <c r="I12" s="34">
        <v>1</v>
      </c>
      <c r="J12" s="35">
        <f t="shared" ref="J12:J28" si="0">H12*I12</f>
        <v>25</v>
      </c>
      <c r="K12" s="117">
        <v>12</v>
      </c>
      <c r="L12" s="35">
        <f t="shared" ref="L12:L28" si="1">J12*K12</f>
        <v>300</v>
      </c>
      <c r="M12" s="111"/>
    </row>
    <row r="13" spans="2:19" ht="18" customHeight="1" x14ac:dyDescent="0.2">
      <c r="B13" s="164" t="s">
        <v>68</v>
      </c>
      <c r="C13" s="165"/>
      <c r="D13" s="165"/>
      <c r="E13" s="165"/>
      <c r="F13" s="165"/>
      <c r="G13" s="166"/>
      <c r="H13" s="117">
        <v>3</v>
      </c>
      <c r="I13" s="34">
        <v>1</v>
      </c>
      <c r="J13" s="35">
        <f t="shared" si="0"/>
        <v>3</v>
      </c>
      <c r="K13" s="117">
        <v>12</v>
      </c>
      <c r="L13" s="35">
        <f t="shared" si="1"/>
        <v>36</v>
      </c>
      <c r="M13" s="111"/>
    </row>
    <row r="14" spans="2:19" ht="18" customHeight="1" x14ac:dyDescent="0.2">
      <c r="B14" s="164" t="s">
        <v>69</v>
      </c>
      <c r="C14" s="165"/>
      <c r="D14" s="165"/>
      <c r="E14" s="165"/>
      <c r="F14" s="165"/>
      <c r="G14" s="166"/>
      <c r="H14" s="117">
        <v>1</v>
      </c>
      <c r="I14" s="34">
        <v>1</v>
      </c>
      <c r="J14" s="35">
        <f t="shared" si="0"/>
        <v>1</v>
      </c>
      <c r="K14" s="117">
        <v>12</v>
      </c>
      <c r="L14" s="35">
        <f t="shared" si="1"/>
        <v>12</v>
      </c>
      <c r="M14" s="111"/>
    </row>
    <row r="15" spans="2:19" ht="18" customHeight="1" x14ac:dyDescent="0.2">
      <c r="B15" s="164" t="s">
        <v>70</v>
      </c>
      <c r="C15" s="165"/>
      <c r="D15" s="165"/>
      <c r="E15" s="165"/>
      <c r="F15" s="165"/>
      <c r="G15" s="166"/>
      <c r="H15" s="117">
        <v>5</v>
      </c>
      <c r="I15" s="34">
        <v>1</v>
      </c>
      <c r="J15" s="35">
        <f t="shared" si="0"/>
        <v>5</v>
      </c>
      <c r="K15" s="117">
        <v>12</v>
      </c>
      <c r="L15" s="35">
        <f t="shared" si="1"/>
        <v>60</v>
      </c>
      <c r="M15" s="111"/>
    </row>
    <row r="16" spans="2:19" ht="18" customHeight="1" x14ac:dyDescent="0.2">
      <c r="B16" s="164" t="s">
        <v>71</v>
      </c>
      <c r="C16" s="165"/>
      <c r="D16" s="165"/>
      <c r="E16" s="165"/>
      <c r="F16" s="165"/>
      <c r="G16" s="166"/>
      <c r="H16" s="117">
        <v>2</v>
      </c>
      <c r="I16" s="34">
        <v>1</v>
      </c>
      <c r="J16" s="35">
        <f t="shared" si="0"/>
        <v>2</v>
      </c>
      <c r="K16" s="117">
        <v>12</v>
      </c>
      <c r="L16" s="35">
        <f t="shared" si="1"/>
        <v>24</v>
      </c>
      <c r="M16" s="111"/>
    </row>
    <row r="17" spans="2:19" ht="18" customHeight="1" x14ac:dyDescent="0.2">
      <c r="B17" s="164" t="s">
        <v>72</v>
      </c>
      <c r="C17" s="165"/>
      <c r="D17" s="165"/>
      <c r="E17" s="165"/>
      <c r="F17" s="165"/>
      <c r="G17" s="166"/>
      <c r="H17" s="87">
        <v>1</v>
      </c>
      <c r="I17" s="34">
        <v>1</v>
      </c>
      <c r="J17" s="35">
        <f t="shared" si="0"/>
        <v>1</v>
      </c>
      <c r="K17" s="117">
        <v>12</v>
      </c>
      <c r="L17" s="35">
        <f t="shared" si="1"/>
        <v>12</v>
      </c>
      <c r="M17" s="111"/>
    </row>
    <row r="18" spans="2:19" ht="18" customHeight="1" x14ac:dyDescent="0.2">
      <c r="B18" s="164" t="s">
        <v>73</v>
      </c>
      <c r="C18" s="165"/>
      <c r="D18" s="165"/>
      <c r="E18" s="165"/>
      <c r="F18" s="165"/>
      <c r="G18" s="166"/>
      <c r="H18" s="87">
        <v>1</v>
      </c>
      <c r="I18" s="34">
        <v>1</v>
      </c>
      <c r="J18" s="35">
        <f t="shared" si="0"/>
        <v>1</v>
      </c>
      <c r="K18" s="117">
        <v>12</v>
      </c>
      <c r="L18" s="35">
        <f t="shared" si="1"/>
        <v>12</v>
      </c>
      <c r="M18" s="111"/>
    </row>
    <row r="19" spans="2:19" ht="18" customHeight="1" x14ac:dyDescent="0.2">
      <c r="B19" s="164" t="s">
        <v>74</v>
      </c>
      <c r="C19" s="165"/>
      <c r="D19" s="165"/>
      <c r="E19" s="165"/>
      <c r="F19" s="165"/>
      <c r="G19" s="166"/>
      <c r="H19" s="87">
        <v>1</v>
      </c>
      <c r="I19" s="34">
        <v>1</v>
      </c>
      <c r="J19" s="35">
        <f t="shared" si="0"/>
        <v>1</v>
      </c>
      <c r="K19" s="117">
        <v>12</v>
      </c>
      <c r="L19" s="35">
        <f t="shared" si="1"/>
        <v>12</v>
      </c>
      <c r="M19" s="111"/>
    </row>
    <row r="20" spans="2:19" ht="18" customHeight="1" x14ac:dyDescent="0.2">
      <c r="B20" s="164" t="s">
        <v>75</v>
      </c>
      <c r="C20" s="165"/>
      <c r="D20" s="165"/>
      <c r="E20" s="165"/>
      <c r="F20" s="165"/>
      <c r="G20" s="166"/>
      <c r="H20" s="117">
        <v>2</v>
      </c>
      <c r="I20" s="34">
        <v>1</v>
      </c>
      <c r="J20" s="35">
        <f t="shared" si="0"/>
        <v>2</v>
      </c>
      <c r="K20" s="117">
        <v>12</v>
      </c>
      <c r="L20" s="35">
        <f t="shared" si="1"/>
        <v>24</v>
      </c>
      <c r="M20" s="111"/>
    </row>
    <row r="21" spans="2:19" ht="18" customHeight="1" x14ac:dyDescent="0.2">
      <c r="B21" s="164" t="s">
        <v>76</v>
      </c>
      <c r="C21" s="165"/>
      <c r="D21" s="165"/>
      <c r="E21" s="165"/>
      <c r="F21" s="165"/>
      <c r="G21" s="166"/>
      <c r="H21" s="117">
        <v>90</v>
      </c>
      <c r="I21" s="34">
        <v>1</v>
      </c>
      <c r="J21" s="35">
        <f t="shared" si="0"/>
        <v>90</v>
      </c>
      <c r="K21" s="117">
        <v>12</v>
      </c>
      <c r="L21" s="35">
        <f t="shared" si="1"/>
        <v>1080</v>
      </c>
      <c r="M21" s="111"/>
    </row>
    <row r="22" spans="2:19" ht="18" customHeight="1" x14ac:dyDescent="0.2">
      <c r="B22" s="164" t="s">
        <v>77</v>
      </c>
      <c r="C22" s="165"/>
      <c r="D22" s="165"/>
      <c r="E22" s="165"/>
      <c r="F22" s="165"/>
      <c r="G22" s="166"/>
      <c r="H22" s="117">
        <v>1</v>
      </c>
      <c r="I22" s="34">
        <v>1</v>
      </c>
      <c r="J22" s="35">
        <f t="shared" si="0"/>
        <v>1</v>
      </c>
      <c r="K22" s="117">
        <v>12</v>
      </c>
      <c r="L22" s="35">
        <f t="shared" si="1"/>
        <v>12</v>
      </c>
      <c r="M22" s="111"/>
    </row>
    <row r="23" spans="2:19" ht="18" customHeight="1" x14ac:dyDescent="0.2">
      <c r="B23" s="156" t="s">
        <v>55</v>
      </c>
      <c r="C23" s="157"/>
      <c r="D23" s="157"/>
      <c r="E23" s="157"/>
      <c r="F23" s="115"/>
      <c r="G23" s="115"/>
      <c r="H23" s="87">
        <v>1</v>
      </c>
      <c r="I23" s="34">
        <v>1</v>
      </c>
      <c r="J23" s="35">
        <f t="shared" si="0"/>
        <v>1</v>
      </c>
      <c r="K23" s="117">
        <v>12</v>
      </c>
      <c r="L23" s="35">
        <f t="shared" si="1"/>
        <v>12</v>
      </c>
      <c r="M23" s="111"/>
    </row>
    <row r="24" spans="2:19" ht="18" customHeight="1" x14ac:dyDescent="0.2">
      <c r="B24" s="156" t="s">
        <v>55</v>
      </c>
      <c r="C24" s="157"/>
      <c r="D24" s="157"/>
      <c r="E24" s="157"/>
      <c r="F24" s="115"/>
      <c r="G24" s="115"/>
      <c r="H24" s="87">
        <v>1</v>
      </c>
      <c r="I24" s="34">
        <v>1</v>
      </c>
      <c r="J24" s="35">
        <f t="shared" si="0"/>
        <v>1</v>
      </c>
      <c r="K24" s="117">
        <v>12</v>
      </c>
      <c r="L24" s="35">
        <f t="shared" si="1"/>
        <v>12</v>
      </c>
      <c r="M24" s="111"/>
    </row>
    <row r="25" spans="2:19" ht="18" customHeight="1" x14ac:dyDescent="0.2">
      <c r="B25" s="156" t="s">
        <v>55</v>
      </c>
      <c r="C25" s="157"/>
      <c r="D25" s="157"/>
      <c r="E25" s="157"/>
      <c r="F25" s="115"/>
      <c r="G25" s="115"/>
      <c r="H25" s="87">
        <v>1</v>
      </c>
      <c r="I25" s="34">
        <v>1</v>
      </c>
      <c r="J25" s="35">
        <f t="shared" si="0"/>
        <v>1</v>
      </c>
      <c r="K25" s="117">
        <v>12</v>
      </c>
      <c r="L25" s="35">
        <f t="shared" si="1"/>
        <v>12</v>
      </c>
      <c r="M25" s="111"/>
    </row>
    <row r="26" spans="2:19" ht="18" customHeight="1" x14ac:dyDescent="0.2">
      <c r="B26" s="156" t="s">
        <v>55</v>
      </c>
      <c r="C26" s="157"/>
      <c r="D26" s="157"/>
      <c r="E26" s="157"/>
      <c r="F26" s="115"/>
      <c r="G26" s="115"/>
      <c r="H26" s="87">
        <v>1</v>
      </c>
      <c r="I26" s="34">
        <v>1</v>
      </c>
      <c r="J26" s="35">
        <f t="shared" si="0"/>
        <v>1</v>
      </c>
      <c r="K26" s="117">
        <v>12</v>
      </c>
      <c r="L26" s="35">
        <f t="shared" si="1"/>
        <v>12</v>
      </c>
      <c r="M26" s="111"/>
    </row>
    <row r="27" spans="2:19" ht="18" customHeight="1" x14ac:dyDescent="0.2">
      <c r="B27" s="156" t="s">
        <v>55</v>
      </c>
      <c r="C27" s="157"/>
      <c r="D27" s="157"/>
      <c r="E27" s="157"/>
      <c r="F27" s="115"/>
      <c r="G27" s="115"/>
      <c r="H27" s="87">
        <v>1</v>
      </c>
      <c r="I27" s="34">
        <v>1</v>
      </c>
      <c r="J27" s="35">
        <f t="shared" si="0"/>
        <v>1</v>
      </c>
      <c r="K27" s="117">
        <v>12</v>
      </c>
      <c r="L27" s="35">
        <f t="shared" si="1"/>
        <v>12</v>
      </c>
      <c r="M27" s="111"/>
    </row>
    <row r="28" spans="2:19" ht="18" customHeight="1" x14ac:dyDescent="0.2">
      <c r="B28" s="156" t="s">
        <v>55</v>
      </c>
      <c r="C28" s="157"/>
      <c r="D28" s="157"/>
      <c r="E28" s="157"/>
      <c r="F28" s="115"/>
      <c r="G28" s="115"/>
      <c r="H28" s="87">
        <v>1</v>
      </c>
      <c r="I28" s="34">
        <v>1</v>
      </c>
      <c r="J28" s="35">
        <f t="shared" si="0"/>
        <v>1</v>
      </c>
      <c r="K28" s="117">
        <v>12</v>
      </c>
      <c r="L28" s="35">
        <f t="shared" si="1"/>
        <v>12</v>
      </c>
      <c r="M28" s="111"/>
    </row>
    <row r="29" spans="2:19" x14ac:dyDescent="0.2">
      <c r="B29" s="148" t="s">
        <v>78</v>
      </c>
      <c r="C29" s="148"/>
      <c r="D29" s="148"/>
      <c r="E29" s="148"/>
      <c r="F29" s="148"/>
      <c r="G29" s="148"/>
      <c r="H29" s="148"/>
      <c r="I29" s="148"/>
      <c r="J29" s="148"/>
      <c r="K29" s="152"/>
      <c r="L29" s="19">
        <f>SUM(L11:L28)</f>
        <v>2868</v>
      </c>
      <c r="M29" s="111"/>
      <c r="N29" s="111"/>
      <c r="O29" s="111"/>
      <c r="P29" s="111"/>
      <c r="Q29" s="111"/>
      <c r="R29" s="111"/>
      <c r="S29" s="111"/>
    </row>
    <row r="30" spans="2:19" ht="10.25" customHeight="1" x14ac:dyDescent="0.2">
      <c r="M30" s="111"/>
      <c r="N30" s="111"/>
      <c r="O30" s="111"/>
      <c r="P30" s="111"/>
      <c r="Q30" s="111"/>
      <c r="R30" s="111"/>
      <c r="S30" s="111"/>
    </row>
    <row r="31" spans="2:19" ht="23" customHeight="1" x14ac:dyDescent="0.2">
      <c r="B31" s="82" t="s">
        <v>79</v>
      </c>
      <c r="C31" s="83"/>
      <c r="D31" s="83"/>
      <c r="E31" s="83"/>
      <c r="F31" s="83"/>
      <c r="G31" s="83"/>
      <c r="H31" s="83"/>
      <c r="I31" s="83"/>
      <c r="J31" s="83"/>
      <c r="K31" s="83"/>
      <c r="L31" s="84"/>
      <c r="M31" s="111"/>
      <c r="N31" s="111"/>
      <c r="O31" s="111"/>
      <c r="P31" s="111"/>
      <c r="Q31" s="111"/>
      <c r="R31" s="111"/>
      <c r="S31" s="111"/>
    </row>
    <row r="32" spans="2:19" ht="62" customHeight="1" x14ac:dyDescent="0.2">
      <c r="B32" s="168" t="s">
        <v>80</v>
      </c>
      <c r="C32" s="168"/>
      <c r="D32" s="168"/>
      <c r="E32" s="168"/>
      <c r="F32" s="168"/>
      <c r="G32" s="168"/>
      <c r="H32" s="168"/>
      <c r="I32" s="168"/>
      <c r="J32" s="168"/>
      <c r="K32" s="168"/>
      <c r="L32" s="168"/>
      <c r="M32" s="111"/>
    </row>
    <row r="33" spans="2:19" ht="32" customHeight="1" x14ac:dyDescent="0.2">
      <c r="B33" s="142" t="s">
        <v>38</v>
      </c>
      <c r="C33" s="143"/>
      <c r="D33" s="143"/>
      <c r="E33" s="143"/>
      <c r="F33" s="143"/>
      <c r="G33" s="144"/>
      <c r="H33" s="81" t="s">
        <v>39</v>
      </c>
      <c r="I33" s="81" t="s">
        <v>62</v>
      </c>
      <c r="J33" s="81" t="s">
        <v>63</v>
      </c>
      <c r="K33" s="81" t="s">
        <v>64</v>
      </c>
      <c r="L33" s="81" t="s">
        <v>65</v>
      </c>
      <c r="M33" s="111"/>
    </row>
    <row r="34" spans="2:19" ht="18" customHeight="1" x14ac:dyDescent="0.2">
      <c r="B34" s="164" t="s">
        <v>81</v>
      </c>
      <c r="C34" s="165"/>
      <c r="D34" s="165"/>
      <c r="E34" s="165"/>
      <c r="F34" s="165"/>
      <c r="G34" s="166"/>
      <c r="H34" s="117">
        <v>15</v>
      </c>
      <c r="I34" s="34">
        <v>1</v>
      </c>
      <c r="J34" s="35">
        <f>H34*I34</f>
        <v>15</v>
      </c>
      <c r="K34" s="117">
        <v>2</v>
      </c>
      <c r="L34" s="35">
        <f>J34*K34</f>
        <v>30</v>
      </c>
      <c r="M34" s="111"/>
    </row>
    <row r="35" spans="2:19" ht="18" customHeight="1" x14ac:dyDescent="0.2">
      <c r="B35" s="156" t="s">
        <v>55</v>
      </c>
      <c r="C35" s="157"/>
      <c r="D35" s="157"/>
      <c r="E35" s="157"/>
      <c r="F35" s="115"/>
      <c r="G35" s="115"/>
      <c r="H35" s="87">
        <v>1</v>
      </c>
      <c r="I35" s="34">
        <v>1</v>
      </c>
      <c r="J35" s="35">
        <f t="shared" ref="J35:J38" si="2">H35*I35</f>
        <v>1</v>
      </c>
      <c r="K35" s="87">
        <v>1</v>
      </c>
      <c r="L35" s="35">
        <f t="shared" ref="L35:L38" si="3">J35*K35</f>
        <v>1</v>
      </c>
      <c r="M35" s="111"/>
    </row>
    <row r="36" spans="2:19" ht="18" customHeight="1" x14ac:dyDescent="0.2">
      <c r="B36" s="156" t="s">
        <v>55</v>
      </c>
      <c r="C36" s="157"/>
      <c r="D36" s="157"/>
      <c r="E36" s="157"/>
      <c r="F36" s="115"/>
      <c r="G36" s="115"/>
      <c r="H36" s="87">
        <v>1</v>
      </c>
      <c r="I36" s="34">
        <v>1</v>
      </c>
      <c r="J36" s="35">
        <f t="shared" si="2"/>
        <v>1</v>
      </c>
      <c r="K36" s="87">
        <v>1</v>
      </c>
      <c r="L36" s="35">
        <f t="shared" si="3"/>
        <v>1</v>
      </c>
      <c r="M36" s="111"/>
    </row>
    <row r="37" spans="2:19" ht="18" customHeight="1" x14ac:dyDescent="0.2">
      <c r="B37" s="156" t="s">
        <v>55</v>
      </c>
      <c r="C37" s="157"/>
      <c r="D37" s="157"/>
      <c r="E37" s="157"/>
      <c r="F37" s="115"/>
      <c r="G37" s="115"/>
      <c r="H37" s="87">
        <v>1</v>
      </c>
      <c r="I37" s="34">
        <v>1</v>
      </c>
      <c r="J37" s="35">
        <f t="shared" si="2"/>
        <v>1</v>
      </c>
      <c r="K37" s="87">
        <v>1</v>
      </c>
      <c r="L37" s="35">
        <f t="shared" si="3"/>
        <v>1</v>
      </c>
      <c r="M37" s="111"/>
    </row>
    <row r="38" spans="2:19" ht="18" customHeight="1" x14ac:dyDescent="0.2">
      <c r="B38" s="156" t="s">
        <v>55</v>
      </c>
      <c r="C38" s="157"/>
      <c r="D38" s="157"/>
      <c r="E38" s="157"/>
      <c r="F38" s="115"/>
      <c r="G38" s="115"/>
      <c r="H38" s="87">
        <v>1</v>
      </c>
      <c r="I38" s="34">
        <v>1</v>
      </c>
      <c r="J38" s="35">
        <f t="shared" si="2"/>
        <v>1</v>
      </c>
      <c r="K38" s="87">
        <v>1</v>
      </c>
      <c r="L38" s="35">
        <f t="shared" si="3"/>
        <v>1</v>
      </c>
      <c r="M38" s="111"/>
    </row>
    <row r="39" spans="2:19" x14ac:dyDescent="0.2">
      <c r="B39" s="148" t="s">
        <v>82</v>
      </c>
      <c r="C39" s="148"/>
      <c r="D39" s="148"/>
      <c r="E39" s="148"/>
      <c r="F39" s="148"/>
      <c r="G39" s="148"/>
      <c r="H39" s="148"/>
      <c r="I39" s="148"/>
      <c r="J39" s="148"/>
      <c r="K39" s="152"/>
      <c r="L39" s="19">
        <f>SUM(L34:L38)</f>
        <v>34</v>
      </c>
      <c r="M39" s="111"/>
      <c r="N39" s="111"/>
      <c r="O39" s="111"/>
      <c r="P39" s="111"/>
      <c r="Q39" s="111"/>
      <c r="R39" s="111"/>
      <c r="S39" s="111"/>
    </row>
    <row r="40" spans="2:19" ht="10.25" customHeight="1" x14ac:dyDescent="0.2">
      <c r="M40" s="111"/>
      <c r="N40" s="111"/>
      <c r="O40" s="111"/>
      <c r="P40" s="111"/>
      <c r="Q40" s="111"/>
      <c r="R40" s="111"/>
      <c r="S40" s="111"/>
    </row>
    <row r="41" spans="2:19" ht="23" customHeight="1" x14ac:dyDescent="0.2">
      <c r="B41" s="82" t="s">
        <v>83</v>
      </c>
      <c r="C41" s="83"/>
      <c r="D41" s="83"/>
      <c r="E41" s="83"/>
      <c r="F41" s="83"/>
      <c r="G41" s="83"/>
      <c r="H41" s="83"/>
      <c r="I41" s="83"/>
      <c r="J41" s="83"/>
      <c r="K41" s="83"/>
      <c r="L41" s="84"/>
      <c r="M41" s="111"/>
      <c r="N41" s="111"/>
      <c r="O41" s="111"/>
      <c r="P41" s="111"/>
      <c r="Q41" s="111"/>
      <c r="R41" s="111"/>
      <c r="S41" s="111"/>
    </row>
    <row r="42" spans="2:19" ht="81" customHeight="1" x14ac:dyDescent="0.2">
      <c r="B42" s="168" t="s">
        <v>84</v>
      </c>
      <c r="C42" s="168"/>
      <c r="D42" s="168"/>
      <c r="E42" s="168"/>
      <c r="F42" s="168"/>
      <c r="G42" s="168"/>
      <c r="H42" s="168"/>
      <c r="I42" s="168"/>
      <c r="J42" s="168"/>
      <c r="K42" s="168"/>
      <c r="L42" s="168"/>
      <c r="M42" s="111"/>
      <c r="O42" s="90"/>
    </row>
    <row r="43" spans="2:19" ht="53" customHeight="1" x14ac:dyDescent="0.2">
      <c r="B43" s="142" t="s">
        <v>38</v>
      </c>
      <c r="C43" s="143"/>
      <c r="D43" s="143"/>
      <c r="E43" s="144"/>
      <c r="F43" s="81" t="s">
        <v>85</v>
      </c>
      <c r="G43" s="81" t="s">
        <v>86</v>
      </c>
      <c r="H43" s="81" t="s">
        <v>87</v>
      </c>
      <c r="I43" s="81" t="s">
        <v>88</v>
      </c>
      <c r="J43" s="81" t="s">
        <v>89</v>
      </c>
      <c r="K43" s="81" t="s">
        <v>64</v>
      </c>
      <c r="L43" s="81" t="s">
        <v>65</v>
      </c>
      <c r="M43" s="111"/>
    </row>
    <row r="44" spans="2:19" ht="18" customHeight="1" x14ac:dyDescent="0.2">
      <c r="B44" s="164" t="s">
        <v>90</v>
      </c>
      <c r="C44" s="165"/>
      <c r="D44" s="165"/>
      <c r="E44" s="166"/>
      <c r="F44" s="118">
        <v>300</v>
      </c>
      <c r="G44" s="117">
        <v>900</v>
      </c>
      <c r="H44" s="106">
        <v>1</v>
      </c>
      <c r="I44" s="106">
        <v>1</v>
      </c>
      <c r="J44" s="35">
        <f>(F44*H44)+(G44*I44)</f>
        <v>1200</v>
      </c>
      <c r="K44" s="117">
        <v>12</v>
      </c>
      <c r="L44" s="35">
        <f>J44*K44</f>
        <v>14400</v>
      </c>
      <c r="M44" s="111"/>
    </row>
    <row r="45" spans="2:19" ht="18" customHeight="1" x14ac:dyDescent="0.2">
      <c r="B45" s="164" t="s">
        <v>91</v>
      </c>
      <c r="C45" s="165"/>
      <c r="D45" s="165"/>
      <c r="E45" s="166"/>
      <c r="F45" s="119">
        <v>2100</v>
      </c>
      <c r="G45" s="119">
        <v>9000</v>
      </c>
      <c r="H45" s="106">
        <v>1</v>
      </c>
      <c r="I45" s="106">
        <v>1</v>
      </c>
      <c r="J45" s="35">
        <f t="shared" ref="J45" si="4">(F45*H45)+(G45*I45)</f>
        <v>11100</v>
      </c>
      <c r="K45" s="117">
        <v>12</v>
      </c>
      <c r="L45" s="35">
        <f t="shared" ref="L45:L47" si="5">J45*K45</f>
        <v>133200</v>
      </c>
      <c r="M45" s="111"/>
      <c r="O45" s="90"/>
    </row>
    <row r="46" spans="2:19" ht="18" customHeight="1" x14ac:dyDescent="0.2">
      <c r="B46" s="164" t="s">
        <v>92</v>
      </c>
      <c r="C46" s="165"/>
      <c r="D46" s="165"/>
      <c r="E46" s="166"/>
      <c r="F46" s="87">
        <v>1</v>
      </c>
      <c r="G46" s="87">
        <v>1</v>
      </c>
      <c r="H46" s="88"/>
      <c r="I46" s="106">
        <v>1</v>
      </c>
      <c r="J46" s="35">
        <f>I46</f>
        <v>1</v>
      </c>
      <c r="K46" s="117">
        <v>12</v>
      </c>
      <c r="L46" s="35">
        <f t="shared" si="5"/>
        <v>12</v>
      </c>
      <c r="M46" s="111"/>
    </row>
    <row r="47" spans="2:19" ht="18" customHeight="1" x14ac:dyDescent="0.2">
      <c r="B47" s="164" t="s">
        <v>93</v>
      </c>
      <c r="C47" s="165"/>
      <c r="D47" s="165"/>
      <c r="E47" s="166"/>
      <c r="F47" s="87">
        <v>1</v>
      </c>
      <c r="G47" s="87">
        <v>1</v>
      </c>
      <c r="H47" s="88"/>
      <c r="I47" s="106">
        <v>1</v>
      </c>
      <c r="J47" s="35">
        <f>I47</f>
        <v>1</v>
      </c>
      <c r="K47" s="117">
        <v>12</v>
      </c>
      <c r="L47" s="35">
        <f t="shared" si="5"/>
        <v>12</v>
      </c>
      <c r="M47" s="111"/>
    </row>
    <row r="48" spans="2:19" x14ac:dyDescent="0.2">
      <c r="B48" s="148" t="s">
        <v>94</v>
      </c>
      <c r="C48" s="148"/>
      <c r="D48" s="148"/>
      <c r="E48" s="148"/>
      <c r="F48" s="148"/>
      <c r="G48" s="148"/>
      <c r="H48" s="148"/>
      <c r="I48" s="148"/>
      <c r="J48" s="148"/>
      <c r="K48" s="152"/>
      <c r="L48" s="19">
        <f>SUM(L44:L47)</f>
        <v>147624</v>
      </c>
      <c r="M48" s="111"/>
      <c r="N48" s="111"/>
      <c r="O48" s="111"/>
      <c r="P48" s="111"/>
      <c r="Q48" s="111"/>
      <c r="R48" s="111"/>
      <c r="S48" s="111"/>
    </row>
    <row r="49" spans="2:19" ht="10.25" customHeight="1" x14ac:dyDescent="0.2">
      <c r="M49" s="111"/>
      <c r="N49" s="111"/>
      <c r="O49" s="111"/>
      <c r="P49" s="111"/>
      <c r="Q49" s="111"/>
      <c r="R49" s="111"/>
      <c r="S49" s="111"/>
    </row>
    <row r="50" spans="2:19" ht="23" customHeight="1" x14ac:dyDescent="0.2">
      <c r="B50" s="82" t="s">
        <v>95</v>
      </c>
      <c r="C50" s="83"/>
      <c r="D50" s="83"/>
      <c r="E50" s="83"/>
      <c r="F50" s="83"/>
      <c r="G50" s="83"/>
      <c r="H50" s="83"/>
      <c r="I50" s="83"/>
      <c r="J50" s="83"/>
      <c r="K50" s="83"/>
      <c r="L50" s="84"/>
      <c r="M50" s="111"/>
      <c r="N50" s="111"/>
      <c r="O50" s="111"/>
      <c r="P50" s="111"/>
      <c r="Q50" s="111"/>
      <c r="R50" s="111"/>
      <c r="S50" s="111"/>
    </row>
    <row r="51" spans="2:19" ht="32" customHeight="1" x14ac:dyDescent="0.2">
      <c r="B51" s="142" t="s">
        <v>38</v>
      </c>
      <c r="C51" s="143"/>
      <c r="D51" s="143"/>
      <c r="E51" s="143"/>
      <c r="F51" s="143"/>
      <c r="G51" s="144"/>
      <c r="H51" s="81" t="s">
        <v>39</v>
      </c>
      <c r="I51" s="81" t="s">
        <v>62</v>
      </c>
      <c r="J51" s="81" t="s">
        <v>63</v>
      </c>
      <c r="K51" s="81" t="s">
        <v>64</v>
      </c>
      <c r="L51" s="81" t="s">
        <v>65</v>
      </c>
      <c r="M51" s="111"/>
    </row>
    <row r="52" spans="2:19" ht="18" customHeight="1" x14ac:dyDescent="0.2">
      <c r="B52" s="164" t="s">
        <v>96</v>
      </c>
      <c r="C52" s="165"/>
      <c r="D52" s="165"/>
      <c r="E52" s="165"/>
      <c r="F52" s="165"/>
      <c r="G52" s="166"/>
      <c r="H52" s="87">
        <v>1</v>
      </c>
      <c r="I52" s="34">
        <v>1</v>
      </c>
      <c r="J52" s="35">
        <f>H52*I52</f>
        <v>1</v>
      </c>
      <c r="K52" s="117">
        <v>12</v>
      </c>
      <c r="L52" s="35">
        <f>J52*K52</f>
        <v>12</v>
      </c>
      <c r="M52" s="111"/>
    </row>
    <row r="53" spans="2:19" x14ac:dyDescent="0.2">
      <c r="B53" s="148" t="s">
        <v>97</v>
      </c>
      <c r="C53" s="148"/>
      <c r="D53" s="148"/>
      <c r="E53" s="148"/>
      <c r="F53" s="148"/>
      <c r="G53" s="148"/>
      <c r="H53" s="148"/>
      <c r="I53" s="148"/>
      <c r="J53" s="148"/>
      <c r="K53" s="152"/>
      <c r="L53" s="19">
        <f>L52</f>
        <v>12</v>
      </c>
      <c r="M53" s="111"/>
      <c r="N53" s="111"/>
      <c r="O53" s="111"/>
      <c r="P53" s="111"/>
      <c r="Q53" s="111"/>
      <c r="R53" s="111"/>
      <c r="S53" s="111"/>
    </row>
    <row r="54" spans="2:19" ht="10.25" customHeight="1" x14ac:dyDescent="0.2">
      <c r="M54" s="111"/>
      <c r="N54" s="111"/>
      <c r="O54" s="111"/>
      <c r="P54" s="111"/>
      <c r="Q54" s="111"/>
      <c r="R54" s="111"/>
      <c r="S54" s="111"/>
    </row>
    <row r="55" spans="2:19" ht="20" customHeight="1" x14ac:dyDescent="0.2">
      <c r="B55" s="82" t="s">
        <v>98</v>
      </c>
      <c r="C55" s="83"/>
      <c r="D55" s="83"/>
      <c r="E55" s="83"/>
      <c r="F55" s="83"/>
      <c r="G55" s="83"/>
      <c r="H55" s="83"/>
      <c r="I55" s="83"/>
      <c r="J55" s="83"/>
      <c r="K55" s="83"/>
      <c r="L55" s="84"/>
      <c r="M55" s="111"/>
      <c r="N55" s="111"/>
      <c r="O55" s="111"/>
      <c r="P55" s="111"/>
      <c r="Q55" s="111"/>
      <c r="R55" s="111"/>
      <c r="S55" s="111"/>
    </row>
    <row r="56" spans="2:19" ht="33" customHeight="1" x14ac:dyDescent="0.2">
      <c r="B56" s="164" t="s">
        <v>99</v>
      </c>
      <c r="C56" s="165"/>
      <c r="D56" s="165"/>
      <c r="E56" s="165"/>
      <c r="F56" s="165"/>
      <c r="G56" s="165"/>
      <c r="H56" s="165"/>
      <c r="I56" s="165"/>
      <c r="J56" s="165"/>
      <c r="K56" s="165"/>
      <c r="L56" s="166"/>
      <c r="M56" s="111"/>
      <c r="N56" s="111"/>
      <c r="O56" s="111"/>
      <c r="P56" s="111"/>
      <c r="Q56" s="111"/>
      <c r="R56" s="111"/>
      <c r="S56" s="111"/>
    </row>
    <row r="57" spans="2:19" ht="32" customHeight="1" x14ac:dyDescent="0.2">
      <c r="B57" s="142" t="s">
        <v>38</v>
      </c>
      <c r="C57" s="143"/>
      <c r="D57" s="143"/>
      <c r="E57" s="143"/>
      <c r="F57" s="143"/>
      <c r="G57" s="144"/>
      <c r="H57" s="81" t="s">
        <v>39</v>
      </c>
      <c r="I57" s="81" t="s">
        <v>62</v>
      </c>
      <c r="J57" s="81" t="s">
        <v>63</v>
      </c>
      <c r="K57" s="81" t="s">
        <v>64</v>
      </c>
      <c r="L57" s="81" t="s">
        <v>65</v>
      </c>
      <c r="M57" s="111"/>
    </row>
    <row r="58" spans="2:19" ht="18" customHeight="1" x14ac:dyDescent="0.2">
      <c r="B58" s="156" t="s">
        <v>55</v>
      </c>
      <c r="C58" s="157"/>
      <c r="D58" s="157"/>
      <c r="E58" s="157"/>
      <c r="F58" s="115"/>
      <c r="G58" s="115"/>
      <c r="H58" s="87">
        <v>1</v>
      </c>
      <c r="I58" s="34">
        <v>1</v>
      </c>
      <c r="J58" s="35">
        <f>H58*I58</f>
        <v>1</v>
      </c>
      <c r="K58" s="117">
        <v>12</v>
      </c>
      <c r="L58" s="35">
        <f>J58*K58</f>
        <v>12</v>
      </c>
      <c r="M58" s="111"/>
    </row>
    <row r="59" spans="2:19" ht="18" customHeight="1" x14ac:dyDescent="0.2">
      <c r="B59" s="156" t="s">
        <v>55</v>
      </c>
      <c r="C59" s="157"/>
      <c r="D59" s="157"/>
      <c r="E59" s="157"/>
      <c r="F59" s="115"/>
      <c r="G59" s="115"/>
      <c r="H59" s="87">
        <v>1</v>
      </c>
      <c r="I59" s="34">
        <v>1</v>
      </c>
      <c r="J59" s="35">
        <f t="shared" ref="J59:J63" si="6">H59*I59</f>
        <v>1</v>
      </c>
      <c r="K59" s="117">
        <v>12</v>
      </c>
      <c r="L59" s="35">
        <f t="shared" ref="L59:L63" si="7">J59*K59</f>
        <v>12</v>
      </c>
      <c r="M59" s="111"/>
    </row>
    <row r="60" spans="2:19" ht="18" customHeight="1" x14ac:dyDescent="0.2">
      <c r="B60" s="156" t="s">
        <v>55</v>
      </c>
      <c r="C60" s="157"/>
      <c r="D60" s="157"/>
      <c r="E60" s="157"/>
      <c r="F60" s="115"/>
      <c r="G60" s="115"/>
      <c r="H60" s="87">
        <v>1</v>
      </c>
      <c r="I60" s="34">
        <v>1</v>
      </c>
      <c r="J60" s="35">
        <f t="shared" si="6"/>
        <v>1</v>
      </c>
      <c r="K60" s="117">
        <v>12</v>
      </c>
      <c r="L60" s="35">
        <f t="shared" si="7"/>
        <v>12</v>
      </c>
      <c r="M60" s="111"/>
    </row>
    <row r="61" spans="2:19" ht="18" customHeight="1" x14ac:dyDescent="0.2">
      <c r="B61" s="156" t="s">
        <v>55</v>
      </c>
      <c r="C61" s="157"/>
      <c r="D61" s="157"/>
      <c r="E61" s="157"/>
      <c r="F61" s="115"/>
      <c r="G61" s="115"/>
      <c r="H61" s="87">
        <v>1</v>
      </c>
      <c r="I61" s="34">
        <v>1</v>
      </c>
      <c r="J61" s="35">
        <f t="shared" si="6"/>
        <v>1</v>
      </c>
      <c r="K61" s="117">
        <v>12</v>
      </c>
      <c r="L61" s="35">
        <f t="shared" si="7"/>
        <v>12</v>
      </c>
      <c r="M61" s="111"/>
    </row>
    <row r="62" spans="2:19" ht="18" customHeight="1" x14ac:dyDescent="0.2">
      <c r="B62" s="156" t="s">
        <v>55</v>
      </c>
      <c r="C62" s="157"/>
      <c r="D62" s="157"/>
      <c r="E62" s="157"/>
      <c r="F62" s="115"/>
      <c r="G62" s="115"/>
      <c r="H62" s="87">
        <v>1</v>
      </c>
      <c r="I62" s="34">
        <v>1</v>
      </c>
      <c r="J62" s="35">
        <f t="shared" ref="J62" si="8">H62*I62</f>
        <v>1</v>
      </c>
      <c r="K62" s="117">
        <v>12</v>
      </c>
      <c r="L62" s="35">
        <f t="shared" ref="L62" si="9">J62*K62</f>
        <v>12</v>
      </c>
      <c r="M62" s="111"/>
    </row>
    <row r="63" spans="2:19" ht="18" customHeight="1" x14ac:dyDescent="0.2">
      <c r="B63" s="156" t="s">
        <v>55</v>
      </c>
      <c r="C63" s="157"/>
      <c r="D63" s="157"/>
      <c r="E63" s="157"/>
      <c r="F63" s="115"/>
      <c r="G63" s="115"/>
      <c r="H63" s="87">
        <v>1</v>
      </c>
      <c r="I63" s="34">
        <v>1</v>
      </c>
      <c r="J63" s="35">
        <f t="shared" si="6"/>
        <v>1</v>
      </c>
      <c r="K63" s="117">
        <v>12</v>
      </c>
      <c r="L63" s="35">
        <f t="shared" si="7"/>
        <v>12</v>
      </c>
      <c r="M63" s="111"/>
    </row>
    <row r="64" spans="2:19" x14ac:dyDescent="0.2">
      <c r="B64" s="161" t="s">
        <v>100</v>
      </c>
      <c r="C64" s="161"/>
      <c r="D64" s="161"/>
      <c r="E64" s="161"/>
      <c r="F64" s="161"/>
      <c r="G64" s="161"/>
      <c r="H64" s="161"/>
      <c r="I64" s="161"/>
      <c r="J64" s="161"/>
      <c r="K64" s="161"/>
      <c r="L64" s="19">
        <f>SUM(L58:L63)</f>
        <v>72</v>
      </c>
      <c r="M64" s="111"/>
      <c r="N64" s="111"/>
      <c r="O64" s="111"/>
      <c r="P64" s="111"/>
      <c r="Q64" s="111"/>
      <c r="R64" s="111"/>
      <c r="S64" s="111"/>
    </row>
    <row r="65" spans="2:19" x14ac:dyDescent="0.2">
      <c r="B65" s="80"/>
      <c r="C65" s="80"/>
      <c r="D65" s="80"/>
      <c r="E65" s="80"/>
      <c r="F65" s="80"/>
      <c r="G65" s="80"/>
      <c r="H65" s="80"/>
      <c r="I65" s="80"/>
      <c r="J65" s="80"/>
      <c r="K65" s="80"/>
      <c r="L65" s="97"/>
      <c r="M65" s="111"/>
      <c r="N65" s="111"/>
      <c r="O65" s="111"/>
      <c r="P65" s="111"/>
      <c r="Q65" s="111"/>
      <c r="R65" s="111"/>
      <c r="S65" s="111"/>
    </row>
    <row r="66" spans="2:19" x14ac:dyDescent="0.2">
      <c r="B66" s="80"/>
      <c r="C66" s="80"/>
      <c r="D66" s="80"/>
      <c r="E66" s="80"/>
      <c r="F66" s="80"/>
      <c r="G66" s="80"/>
      <c r="H66" s="80"/>
      <c r="I66" s="161" t="s">
        <v>101</v>
      </c>
      <c r="J66" s="161"/>
      <c r="K66" s="161"/>
      <c r="L66" s="72">
        <f>L29+L39+L48+L53+L64</f>
        <v>150610</v>
      </c>
      <c r="M66" s="111"/>
      <c r="N66" s="111"/>
      <c r="O66" s="111"/>
      <c r="P66" s="111"/>
      <c r="Q66" s="111"/>
      <c r="R66" s="111"/>
      <c r="S66" s="111"/>
    </row>
    <row r="67" spans="2:19" ht="10.25" customHeight="1" thickBot="1" x14ac:dyDescent="0.25">
      <c r="M67" s="111"/>
      <c r="N67" s="111"/>
      <c r="O67" s="111"/>
      <c r="P67" s="111"/>
      <c r="Q67" s="111"/>
      <c r="R67" s="111"/>
      <c r="S67" s="111"/>
    </row>
    <row r="68" spans="2:19" ht="38" customHeight="1" thickBot="1" x14ac:dyDescent="0.25">
      <c r="B68" s="159" t="s">
        <v>102</v>
      </c>
      <c r="C68" s="160"/>
      <c r="D68" s="160"/>
      <c r="E68" s="160"/>
      <c r="F68" s="160"/>
      <c r="G68" s="160"/>
      <c r="H68" s="160"/>
      <c r="I68" s="160"/>
      <c r="J68" s="160"/>
      <c r="K68" s="33"/>
      <c r="L68" s="89">
        <f>L66*6</f>
        <v>903660</v>
      </c>
      <c r="M68" s="111"/>
      <c r="N68" s="111"/>
      <c r="O68" s="90"/>
      <c r="P68" s="111"/>
      <c r="Q68" s="111"/>
      <c r="R68" s="111"/>
      <c r="S68" s="111"/>
    </row>
    <row r="69" spans="2:19" x14ac:dyDescent="0.2">
      <c r="B69" s="111"/>
      <c r="C69" s="111"/>
      <c r="D69" s="111"/>
      <c r="E69" s="111"/>
      <c r="F69" s="111"/>
      <c r="G69" s="111"/>
      <c r="H69" s="111"/>
      <c r="I69" s="111"/>
      <c r="J69" s="111"/>
      <c r="K69" s="111"/>
      <c r="L69" s="111"/>
      <c r="M69" s="111"/>
      <c r="N69" s="111"/>
      <c r="O69" s="111"/>
      <c r="P69" s="111"/>
      <c r="Q69" s="111"/>
      <c r="R69" s="111"/>
      <c r="S69" s="111"/>
    </row>
    <row r="70" spans="2:19" ht="17" x14ac:dyDescent="0.2">
      <c r="B70" s="111"/>
      <c r="C70" s="111"/>
      <c r="D70" s="111"/>
      <c r="E70" s="111"/>
      <c r="F70" s="111"/>
      <c r="G70" s="111"/>
      <c r="H70" s="111"/>
      <c r="I70" s="111"/>
      <c r="J70" s="111"/>
      <c r="K70" s="111"/>
      <c r="L70" s="60">
        <v>290000</v>
      </c>
      <c r="M70" s="111"/>
      <c r="N70" s="111"/>
      <c r="O70" s="111"/>
      <c r="P70" s="111"/>
      <c r="Q70" s="111"/>
      <c r="R70" s="111"/>
      <c r="S70" s="111"/>
    </row>
    <row r="71" spans="2:19" ht="48" x14ac:dyDescent="0.2">
      <c r="B71" s="111"/>
      <c r="C71" s="111"/>
      <c r="D71" s="111"/>
      <c r="E71" s="111"/>
      <c r="F71" s="111"/>
      <c r="G71" s="111"/>
      <c r="H71" s="111"/>
      <c r="I71" s="111"/>
      <c r="J71" s="111"/>
      <c r="K71" s="111"/>
      <c r="L71" s="116" t="s">
        <v>103</v>
      </c>
      <c r="M71" s="111"/>
      <c r="N71" s="111"/>
      <c r="O71" s="111"/>
      <c r="P71" s="111"/>
      <c r="Q71" s="111"/>
      <c r="R71" s="111"/>
      <c r="S71" s="111"/>
    </row>
    <row r="72" spans="2:19" x14ac:dyDescent="0.2">
      <c r="B72" s="111"/>
      <c r="C72" s="111"/>
      <c r="D72" s="111"/>
      <c r="E72" s="111"/>
      <c r="F72" s="111"/>
      <c r="G72" s="111"/>
      <c r="H72" s="111"/>
      <c r="I72" s="111"/>
      <c r="J72" s="111"/>
      <c r="K72" s="111"/>
      <c r="L72" s="111"/>
      <c r="M72" s="111"/>
      <c r="N72" s="111"/>
      <c r="O72" s="111"/>
      <c r="P72" s="111"/>
      <c r="Q72" s="111"/>
      <c r="R72" s="111"/>
      <c r="S72" s="111"/>
    </row>
    <row r="73" spans="2:19" x14ac:dyDescent="0.2">
      <c r="B73" s="111"/>
      <c r="C73" s="111"/>
      <c r="D73" s="111"/>
      <c r="E73" s="111"/>
      <c r="F73" s="111"/>
      <c r="G73" s="111"/>
      <c r="H73" s="111"/>
      <c r="I73" s="111"/>
      <c r="J73" s="111"/>
      <c r="K73" s="111"/>
      <c r="L73" s="111"/>
      <c r="M73" s="111"/>
      <c r="N73" s="111"/>
      <c r="O73" s="111"/>
      <c r="P73" s="111"/>
      <c r="Q73" s="111"/>
      <c r="R73" s="111"/>
      <c r="S73" s="111"/>
    </row>
    <row r="74" spans="2:19" x14ac:dyDescent="0.2">
      <c r="B74" s="111"/>
      <c r="C74" s="111"/>
      <c r="D74" s="111"/>
      <c r="E74" s="111"/>
      <c r="F74" s="111"/>
      <c r="G74" s="111"/>
      <c r="H74" s="111"/>
      <c r="I74" s="111"/>
      <c r="J74" s="111"/>
      <c r="K74" s="111"/>
      <c r="L74" s="111"/>
      <c r="M74" s="111"/>
      <c r="N74" s="111"/>
      <c r="O74" s="111"/>
      <c r="P74" s="111"/>
      <c r="Q74" s="111"/>
      <c r="R74" s="111"/>
      <c r="S74" s="111"/>
    </row>
    <row r="75" spans="2:19" x14ac:dyDescent="0.2">
      <c r="B75" s="111"/>
      <c r="C75" s="111"/>
      <c r="D75" s="111"/>
      <c r="E75" s="111"/>
      <c r="F75" s="111"/>
      <c r="G75" s="111"/>
      <c r="H75" s="111"/>
      <c r="I75" s="111"/>
      <c r="J75" s="111"/>
      <c r="K75" s="111"/>
      <c r="L75" s="111"/>
      <c r="M75" s="111"/>
      <c r="N75" s="111"/>
      <c r="O75" s="111"/>
      <c r="P75" s="111"/>
      <c r="Q75" s="111"/>
      <c r="R75" s="111"/>
      <c r="S75" s="111"/>
    </row>
    <row r="76" spans="2:19" x14ac:dyDescent="0.2">
      <c r="B76" s="111"/>
      <c r="C76" s="111"/>
      <c r="D76" s="111"/>
      <c r="E76" s="111"/>
      <c r="F76" s="111"/>
      <c r="G76" s="111"/>
      <c r="H76" s="111"/>
      <c r="I76" s="111"/>
      <c r="J76" s="111"/>
      <c r="K76" s="111"/>
      <c r="L76" s="111"/>
      <c r="M76" s="111"/>
      <c r="N76" s="111"/>
      <c r="O76" s="111"/>
      <c r="P76" s="111"/>
      <c r="Q76" s="111"/>
      <c r="R76" s="111"/>
      <c r="S76" s="111"/>
    </row>
    <row r="77" spans="2:19" x14ac:dyDescent="0.2">
      <c r="B77" s="111"/>
      <c r="C77" s="111"/>
      <c r="D77" s="111"/>
      <c r="E77" s="111"/>
      <c r="F77" s="111"/>
      <c r="G77" s="111"/>
      <c r="H77" s="111"/>
      <c r="I77" s="111"/>
      <c r="J77" s="111"/>
      <c r="K77" s="111"/>
      <c r="L77" s="111"/>
      <c r="M77" s="111"/>
      <c r="N77" s="111"/>
      <c r="O77" s="111"/>
      <c r="P77" s="111"/>
      <c r="Q77" s="111"/>
      <c r="R77" s="111"/>
      <c r="S77" s="111"/>
    </row>
    <row r="78" spans="2:19" x14ac:dyDescent="0.2">
      <c r="B78" s="111"/>
      <c r="C78" s="111"/>
      <c r="D78" s="111"/>
      <c r="E78" s="111"/>
      <c r="F78" s="111"/>
      <c r="G78" s="111"/>
      <c r="H78" s="111"/>
      <c r="I78" s="111"/>
      <c r="J78" s="111"/>
      <c r="K78" s="111"/>
      <c r="L78" s="111"/>
      <c r="M78" s="111"/>
      <c r="N78" s="111"/>
      <c r="O78" s="111"/>
      <c r="P78" s="111"/>
      <c r="Q78" s="111"/>
      <c r="R78" s="111"/>
      <c r="S78" s="111"/>
    </row>
    <row r="79" spans="2:19" x14ac:dyDescent="0.2">
      <c r="B79" s="111"/>
      <c r="C79" s="111"/>
      <c r="D79" s="111"/>
      <c r="E79" s="111"/>
      <c r="F79" s="111"/>
      <c r="G79" s="111"/>
      <c r="H79" s="111"/>
      <c r="I79" s="111"/>
      <c r="J79" s="111"/>
      <c r="K79" s="111"/>
      <c r="L79" s="111"/>
      <c r="M79" s="111"/>
      <c r="N79" s="111"/>
      <c r="O79" s="111"/>
      <c r="P79" s="111"/>
      <c r="Q79" s="111"/>
      <c r="R79" s="111"/>
      <c r="S79" s="111"/>
    </row>
    <row r="80" spans="2:19" x14ac:dyDescent="0.2">
      <c r="B80" s="111"/>
      <c r="C80" s="111"/>
      <c r="D80" s="111"/>
      <c r="E80" s="111"/>
      <c r="F80" s="111"/>
      <c r="G80" s="111"/>
      <c r="H80" s="111"/>
      <c r="I80" s="111"/>
      <c r="J80" s="111"/>
      <c r="K80" s="111"/>
      <c r="L80" s="111"/>
      <c r="M80" s="111"/>
      <c r="N80" s="111"/>
      <c r="O80" s="111"/>
      <c r="P80" s="111"/>
      <c r="Q80" s="111"/>
      <c r="R80" s="111"/>
      <c r="S80" s="111"/>
    </row>
    <row r="81" spans="2:19" x14ac:dyDescent="0.2">
      <c r="B81" s="111"/>
      <c r="C81" s="111"/>
      <c r="D81" s="111"/>
      <c r="E81" s="111"/>
      <c r="F81" s="111"/>
      <c r="G81" s="111"/>
      <c r="H81" s="111"/>
      <c r="I81" s="111"/>
      <c r="J81" s="111"/>
      <c r="K81" s="111"/>
      <c r="L81" s="111"/>
      <c r="M81" s="111"/>
      <c r="N81" s="111"/>
      <c r="O81" s="111"/>
      <c r="P81" s="111"/>
      <c r="Q81" s="111"/>
      <c r="R81" s="111"/>
      <c r="S81" s="111"/>
    </row>
    <row r="82" spans="2:19" x14ac:dyDescent="0.2">
      <c r="B82" s="111"/>
      <c r="C82" s="111"/>
      <c r="D82" s="111"/>
      <c r="E82" s="111"/>
      <c r="F82" s="111"/>
      <c r="G82" s="111"/>
      <c r="H82" s="111"/>
      <c r="I82" s="111"/>
      <c r="J82" s="111"/>
      <c r="K82" s="111"/>
      <c r="L82" s="111"/>
      <c r="M82" s="111"/>
      <c r="N82" s="111"/>
      <c r="O82" s="111"/>
      <c r="P82" s="111"/>
      <c r="Q82" s="111"/>
      <c r="R82" s="111"/>
      <c r="S82" s="111"/>
    </row>
    <row r="83" spans="2:19" x14ac:dyDescent="0.2">
      <c r="B83" s="111"/>
      <c r="C83" s="111"/>
      <c r="D83" s="111"/>
      <c r="E83" s="111"/>
      <c r="F83" s="111"/>
      <c r="G83" s="111"/>
      <c r="H83" s="111"/>
      <c r="I83" s="111"/>
      <c r="J83" s="111"/>
      <c r="K83" s="111"/>
      <c r="L83" s="111"/>
      <c r="M83" s="111"/>
      <c r="N83" s="111"/>
      <c r="O83" s="111"/>
      <c r="P83" s="111"/>
      <c r="Q83" s="111"/>
      <c r="R83" s="111"/>
      <c r="S83" s="111"/>
    </row>
    <row r="84" spans="2:19" x14ac:dyDescent="0.2">
      <c r="B84" s="111"/>
      <c r="C84" s="111"/>
      <c r="D84" s="111"/>
      <c r="E84" s="111"/>
      <c r="F84" s="111"/>
      <c r="G84" s="111"/>
      <c r="H84" s="111"/>
      <c r="I84" s="111"/>
      <c r="J84" s="111"/>
      <c r="K84" s="111"/>
      <c r="L84" s="111"/>
      <c r="M84" s="111"/>
      <c r="N84" s="111"/>
      <c r="O84" s="111"/>
      <c r="P84" s="111"/>
      <c r="Q84" s="111"/>
      <c r="R84" s="111"/>
      <c r="S84" s="111"/>
    </row>
    <row r="85" spans="2:19" x14ac:dyDescent="0.2">
      <c r="B85" s="111"/>
      <c r="C85" s="111"/>
      <c r="D85" s="111"/>
      <c r="E85" s="111"/>
      <c r="F85" s="111"/>
      <c r="G85" s="111"/>
      <c r="H85" s="111"/>
      <c r="I85" s="111"/>
      <c r="J85" s="111"/>
      <c r="K85" s="111"/>
      <c r="L85" s="111"/>
      <c r="M85" s="111"/>
      <c r="N85" s="111"/>
      <c r="O85" s="111"/>
      <c r="P85" s="111"/>
      <c r="Q85" s="111"/>
      <c r="R85" s="111"/>
      <c r="S85" s="111"/>
    </row>
    <row r="86" spans="2:19" x14ac:dyDescent="0.2">
      <c r="B86" s="111"/>
      <c r="C86" s="111"/>
      <c r="D86" s="111"/>
      <c r="E86" s="111"/>
      <c r="F86" s="111"/>
      <c r="G86" s="111"/>
      <c r="H86" s="111"/>
      <c r="I86" s="111"/>
      <c r="J86" s="111"/>
      <c r="K86" s="111"/>
      <c r="L86" s="111"/>
      <c r="M86" s="111"/>
      <c r="N86" s="111"/>
      <c r="O86" s="111"/>
      <c r="P86" s="111"/>
      <c r="Q86" s="111"/>
      <c r="R86" s="111"/>
      <c r="S86" s="111"/>
    </row>
    <row r="87" spans="2:19" x14ac:dyDescent="0.2">
      <c r="B87" s="111"/>
      <c r="C87" s="111"/>
      <c r="D87" s="111"/>
      <c r="E87" s="111"/>
      <c r="F87" s="111"/>
      <c r="G87" s="111"/>
      <c r="H87" s="111"/>
      <c r="I87" s="111"/>
      <c r="J87" s="111"/>
      <c r="K87" s="111"/>
      <c r="L87" s="111"/>
      <c r="M87" s="111"/>
      <c r="N87" s="111"/>
      <c r="O87" s="111"/>
      <c r="P87" s="111"/>
      <c r="Q87" s="111"/>
      <c r="R87" s="111"/>
      <c r="S87" s="111"/>
    </row>
    <row r="88" spans="2:19" x14ac:dyDescent="0.2">
      <c r="B88" s="111"/>
      <c r="C88" s="111"/>
      <c r="D88" s="111"/>
      <c r="E88" s="111"/>
      <c r="F88" s="111"/>
      <c r="G88" s="111"/>
      <c r="H88" s="111"/>
      <c r="I88" s="111"/>
      <c r="J88" s="111"/>
      <c r="K88" s="111"/>
      <c r="L88" s="111"/>
      <c r="M88" s="111"/>
      <c r="N88" s="111"/>
      <c r="O88" s="111"/>
      <c r="P88" s="111"/>
      <c r="Q88" s="111"/>
      <c r="R88" s="111"/>
      <c r="S88" s="111"/>
    </row>
    <row r="89" spans="2:19" x14ac:dyDescent="0.2">
      <c r="B89" s="111"/>
      <c r="C89" s="111"/>
      <c r="D89" s="111"/>
      <c r="E89" s="111"/>
      <c r="F89" s="111"/>
      <c r="G89" s="111"/>
      <c r="H89" s="111"/>
      <c r="I89" s="111"/>
      <c r="J89" s="111"/>
      <c r="K89" s="111"/>
      <c r="L89" s="111"/>
      <c r="M89" s="111"/>
      <c r="N89" s="111"/>
      <c r="O89" s="111"/>
      <c r="P89" s="111"/>
      <c r="Q89" s="111"/>
      <c r="R89" s="111"/>
      <c r="S89" s="111"/>
    </row>
    <row r="90" spans="2:19" x14ac:dyDescent="0.2">
      <c r="B90" s="111"/>
      <c r="C90" s="111"/>
      <c r="D90" s="111"/>
      <c r="E90" s="111"/>
      <c r="F90" s="111"/>
      <c r="G90" s="111"/>
      <c r="H90" s="111"/>
      <c r="I90" s="111"/>
      <c r="J90" s="111"/>
      <c r="K90" s="111"/>
      <c r="L90" s="111"/>
      <c r="M90" s="111"/>
      <c r="N90" s="111"/>
      <c r="O90" s="111"/>
      <c r="P90" s="111"/>
      <c r="Q90" s="111"/>
      <c r="R90" s="111"/>
      <c r="S90" s="111"/>
    </row>
    <row r="91" spans="2:19" x14ac:dyDescent="0.2">
      <c r="B91" s="111"/>
      <c r="C91" s="111"/>
      <c r="D91" s="111"/>
      <c r="E91" s="111"/>
      <c r="F91" s="111"/>
      <c r="G91" s="111"/>
      <c r="H91" s="111"/>
      <c r="I91" s="111"/>
      <c r="J91" s="111"/>
      <c r="K91" s="111"/>
      <c r="L91" s="111"/>
      <c r="M91" s="111"/>
      <c r="N91" s="111"/>
      <c r="O91" s="111"/>
      <c r="P91" s="111"/>
      <c r="Q91" s="111"/>
      <c r="R91" s="111"/>
      <c r="S91" s="111"/>
    </row>
    <row r="92" spans="2:19" x14ac:dyDescent="0.2">
      <c r="B92" s="111"/>
      <c r="C92" s="111"/>
      <c r="D92" s="111"/>
      <c r="E92" s="111"/>
      <c r="F92" s="111"/>
      <c r="G92" s="111"/>
      <c r="H92" s="111"/>
      <c r="I92" s="111"/>
      <c r="J92" s="111"/>
      <c r="K92" s="111"/>
      <c r="L92" s="111"/>
      <c r="M92" s="111"/>
      <c r="N92" s="111"/>
      <c r="O92" s="111"/>
      <c r="P92" s="111"/>
      <c r="Q92" s="111"/>
      <c r="R92" s="111"/>
      <c r="S92" s="111"/>
    </row>
    <row r="93" spans="2:19" x14ac:dyDescent="0.2">
      <c r="B93" s="111"/>
      <c r="C93" s="111"/>
      <c r="D93" s="111"/>
      <c r="E93" s="111"/>
      <c r="F93" s="111"/>
      <c r="G93" s="111"/>
      <c r="H93" s="111"/>
      <c r="I93" s="111"/>
      <c r="J93" s="111"/>
      <c r="K93" s="111"/>
      <c r="L93" s="111"/>
      <c r="M93" s="111"/>
      <c r="N93" s="111"/>
      <c r="O93" s="111"/>
      <c r="P93" s="111"/>
      <c r="Q93" s="111"/>
      <c r="R93" s="111"/>
      <c r="S93" s="111"/>
    </row>
    <row r="94" spans="2:19" x14ac:dyDescent="0.2">
      <c r="B94" s="111"/>
      <c r="C94" s="111"/>
      <c r="D94" s="111"/>
      <c r="E94" s="111"/>
      <c r="F94" s="111"/>
      <c r="G94" s="111"/>
      <c r="H94" s="111"/>
      <c r="I94" s="111"/>
      <c r="J94" s="111"/>
      <c r="K94" s="111"/>
      <c r="L94" s="111"/>
      <c r="M94" s="111"/>
      <c r="N94" s="111"/>
      <c r="O94" s="111"/>
      <c r="P94" s="111"/>
      <c r="Q94" s="111"/>
      <c r="R94" s="111"/>
      <c r="S94" s="111"/>
    </row>
    <row r="95" spans="2:19" x14ac:dyDescent="0.2">
      <c r="B95" s="111"/>
      <c r="C95" s="111"/>
      <c r="D95" s="111"/>
      <c r="E95" s="111"/>
      <c r="F95" s="111"/>
      <c r="G95" s="111"/>
      <c r="H95" s="111"/>
      <c r="I95" s="111"/>
      <c r="J95" s="111"/>
      <c r="K95" s="111"/>
      <c r="L95" s="111"/>
      <c r="M95" s="111"/>
      <c r="N95" s="111"/>
      <c r="O95" s="111"/>
      <c r="P95" s="111"/>
      <c r="Q95" s="111"/>
      <c r="R95" s="111"/>
      <c r="S95" s="111"/>
    </row>
    <row r="96" spans="2:19" x14ac:dyDescent="0.2">
      <c r="B96" s="111"/>
      <c r="C96" s="111"/>
      <c r="D96" s="111"/>
      <c r="E96" s="111"/>
      <c r="F96" s="111"/>
      <c r="G96" s="111"/>
      <c r="H96" s="111"/>
      <c r="I96" s="111"/>
      <c r="J96" s="111"/>
      <c r="K96" s="111"/>
      <c r="L96" s="111"/>
      <c r="M96" s="111"/>
      <c r="N96" s="111"/>
      <c r="O96" s="111"/>
      <c r="P96" s="111"/>
      <c r="Q96" s="111"/>
      <c r="R96" s="111"/>
      <c r="S96" s="111"/>
    </row>
    <row r="97" spans="2:19" x14ac:dyDescent="0.2">
      <c r="B97" s="111"/>
      <c r="C97" s="111"/>
      <c r="D97" s="111"/>
      <c r="E97" s="111"/>
      <c r="F97" s="111"/>
      <c r="G97" s="111"/>
      <c r="H97" s="111"/>
      <c r="I97" s="111"/>
      <c r="J97" s="111"/>
      <c r="K97" s="111"/>
      <c r="L97" s="111"/>
      <c r="M97" s="111"/>
      <c r="N97" s="111"/>
      <c r="O97" s="111"/>
      <c r="P97" s="111"/>
      <c r="Q97" s="111"/>
      <c r="R97" s="111"/>
      <c r="S97" s="111"/>
    </row>
    <row r="98" spans="2:19" x14ac:dyDescent="0.2">
      <c r="B98" s="111"/>
      <c r="C98" s="111"/>
      <c r="D98" s="111"/>
      <c r="E98" s="111"/>
      <c r="F98" s="111"/>
      <c r="G98" s="111"/>
      <c r="H98" s="111"/>
      <c r="I98" s="111"/>
      <c r="J98" s="111"/>
      <c r="K98" s="111"/>
      <c r="L98" s="111"/>
      <c r="M98" s="111"/>
      <c r="N98" s="111"/>
      <c r="O98" s="111"/>
      <c r="P98" s="111"/>
      <c r="Q98" s="111"/>
      <c r="R98" s="111"/>
      <c r="S98" s="111"/>
    </row>
    <row r="99" spans="2:19" x14ac:dyDescent="0.2">
      <c r="B99" s="111"/>
      <c r="C99" s="111"/>
      <c r="D99" s="111"/>
      <c r="E99" s="111"/>
      <c r="F99" s="111"/>
      <c r="G99" s="111"/>
      <c r="H99" s="111"/>
      <c r="I99" s="111"/>
      <c r="J99" s="111"/>
      <c r="K99" s="111"/>
      <c r="L99" s="111"/>
      <c r="M99" s="111"/>
      <c r="N99" s="111"/>
      <c r="O99" s="111"/>
      <c r="P99" s="111"/>
      <c r="Q99" s="111"/>
      <c r="R99" s="111"/>
      <c r="S99" s="111"/>
    </row>
    <row r="100" spans="2:19" x14ac:dyDescent="0.2">
      <c r="B100" s="111"/>
      <c r="C100" s="111"/>
      <c r="D100" s="111"/>
      <c r="E100" s="111"/>
      <c r="F100" s="111"/>
      <c r="G100" s="111"/>
      <c r="H100" s="111"/>
      <c r="I100" s="111"/>
      <c r="J100" s="111"/>
      <c r="K100" s="111"/>
      <c r="L100" s="111"/>
      <c r="M100" s="111"/>
      <c r="N100" s="111"/>
      <c r="O100" s="111"/>
      <c r="P100" s="111"/>
      <c r="Q100" s="111"/>
      <c r="R100" s="111"/>
      <c r="S100" s="111"/>
    </row>
    <row r="101" spans="2:19" x14ac:dyDescent="0.2">
      <c r="B101" s="111"/>
      <c r="C101" s="111"/>
      <c r="D101" s="111"/>
      <c r="E101" s="111"/>
      <c r="F101" s="111"/>
      <c r="G101" s="111"/>
      <c r="H101" s="111"/>
      <c r="I101" s="111"/>
      <c r="J101" s="111"/>
      <c r="K101" s="111"/>
      <c r="L101" s="111"/>
      <c r="M101" s="111"/>
      <c r="N101" s="111"/>
      <c r="O101" s="111"/>
      <c r="P101" s="111"/>
      <c r="Q101" s="111"/>
      <c r="R101" s="111"/>
      <c r="S101" s="111"/>
    </row>
    <row r="102" spans="2:19" x14ac:dyDescent="0.2">
      <c r="B102" s="111"/>
      <c r="C102" s="111"/>
      <c r="D102" s="111"/>
      <c r="E102" s="111"/>
      <c r="F102" s="111"/>
      <c r="G102" s="111"/>
      <c r="H102" s="111"/>
      <c r="I102" s="111"/>
      <c r="J102" s="111"/>
      <c r="K102" s="111"/>
      <c r="L102" s="111"/>
      <c r="M102" s="111"/>
      <c r="N102" s="111"/>
      <c r="O102" s="111"/>
      <c r="P102" s="111"/>
      <c r="Q102" s="111"/>
      <c r="R102" s="111"/>
      <c r="S102" s="111"/>
    </row>
    <row r="103" spans="2:19" x14ac:dyDescent="0.2">
      <c r="B103" s="111"/>
      <c r="C103" s="111"/>
      <c r="D103" s="111"/>
      <c r="E103" s="111"/>
      <c r="F103" s="111"/>
      <c r="G103" s="111"/>
      <c r="H103" s="111"/>
      <c r="I103" s="111"/>
      <c r="J103" s="111"/>
      <c r="K103" s="111"/>
      <c r="L103" s="111"/>
      <c r="M103" s="111"/>
      <c r="N103" s="111"/>
      <c r="O103" s="111"/>
      <c r="P103" s="111"/>
      <c r="Q103" s="111"/>
      <c r="R103" s="111"/>
      <c r="S103" s="111"/>
    </row>
    <row r="104" spans="2:19" x14ac:dyDescent="0.2">
      <c r="B104" s="111"/>
      <c r="C104" s="111"/>
      <c r="D104" s="111"/>
      <c r="E104" s="111"/>
      <c r="F104" s="111"/>
      <c r="G104" s="111"/>
      <c r="H104" s="111"/>
      <c r="I104" s="111"/>
      <c r="J104" s="111"/>
      <c r="K104" s="111"/>
      <c r="L104" s="111"/>
      <c r="M104" s="111"/>
      <c r="N104" s="111"/>
      <c r="O104" s="111"/>
      <c r="P104" s="111"/>
      <c r="Q104" s="111"/>
      <c r="R104" s="111"/>
      <c r="S104" s="111"/>
    </row>
    <row r="105" spans="2:19" x14ac:dyDescent="0.2">
      <c r="B105" s="111"/>
      <c r="C105" s="111"/>
      <c r="D105" s="111"/>
      <c r="E105" s="111"/>
      <c r="F105" s="111"/>
      <c r="G105" s="111"/>
      <c r="H105" s="111"/>
      <c r="I105" s="111"/>
      <c r="J105" s="111"/>
      <c r="K105" s="111"/>
      <c r="L105" s="111"/>
      <c r="M105" s="111"/>
      <c r="N105" s="111"/>
      <c r="O105" s="111"/>
      <c r="P105" s="111"/>
      <c r="Q105" s="111"/>
      <c r="R105" s="111"/>
      <c r="S105" s="111"/>
    </row>
    <row r="106" spans="2:19" x14ac:dyDescent="0.2">
      <c r="B106" s="111"/>
      <c r="C106" s="111"/>
      <c r="D106" s="111"/>
      <c r="E106" s="111"/>
      <c r="F106" s="111"/>
      <c r="G106" s="111"/>
      <c r="H106" s="111"/>
      <c r="I106" s="111"/>
      <c r="J106" s="111"/>
      <c r="K106" s="111"/>
      <c r="L106" s="111"/>
      <c r="M106" s="111"/>
      <c r="N106" s="111"/>
      <c r="O106" s="111"/>
      <c r="P106" s="111"/>
      <c r="Q106" s="111"/>
      <c r="R106" s="111"/>
      <c r="S106" s="111"/>
    </row>
    <row r="107" spans="2:19" x14ac:dyDescent="0.2">
      <c r="B107" s="111"/>
      <c r="C107" s="111"/>
      <c r="D107" s="111"/>
      <c r="E107" s="111"/>
      <c r="F107" s="111"/>
      <c r="G107" s="111"/>
      <c r="H107" s="111"/>
      <c r="I107" s="111"/>
      <c r="J107" s="111"/>
      <c r="K107" s="111"/>
      <c r="L107" s="111"/>
      <c r="M107" s="111"/>
      <c r="N107" s="111"/>
      <c r="O107" s="111"/>
      <c r="P107" s="111"/>
      <c r="Q107" s="111"/>
      <c r="R107" s="111"/>
      <c r="S107" s="111"/>
    </row>
    <row r="108" spans="2:19" x14ac:dyDescent="0.2">
      <c r="B108" s="111"/>
      <c r="C108" s="111"/>
      <c r="D108" s="111"/>
      <c r="E108" s="111"/>
      <c r="F108" s="111"/>
      <c r="G108" s="111"/>
      <c r="H108" s="111"/>
      <c r="I108" s="111"/>
      <c r="J108" s="111"/>
      <c r="K108" s="111"/>
      <c r="L108" s="111"/>
      <c r="M108" s="111"/>
      <c r="N108" s="111"/>
      <c r="O108" s="111"/>
      <c r="P108" s="111"/>
      <c r="Q108" s="111"/>
      <c r="R108" s="111"/>
      <c r="S108" s="111"/>
    </row>
    <row r="109" spans="2:19" x14ac:dyDescent="0.2">
      <c r="B109" s="111"/>
      <c r="C109" s="111"/>
      <c r="D109" s="111"/>
      <c r="E109" s="111"/>
      <c r="F109" s="111"/>
      <c r="G109" s="111"/>
      <c r="H109" s="111"/>
      <c r="I109" s="111"/>
      <c r="J109" s="111"/>
      <c r="K109" s="111"/>
      <c r="L109" s="111"/>
      <c r="M109" s="111"/>
      <c r="N109" s="111"/>
      <c r="O109" s="111"/>
      <c r="P109" s="111"/>
      <c r="Q109" s="111"/>
      <c r="R109" s="111"/>
      <c r="S109" s="111"/>
    </row>
    <row r="110" spans="2:19" x14ac:dyDescent="0.2">
      <c r="B110" s="111"/>
      <c r="C110" s="111"/>
      <c r="D110" s="111"/>
      <c r="E110" s="111"/>
      <c r="F110" s="111"/>
      <c r="G110" s="111"/>
      <c r="H110" s="111"/>
      <c r="I110" s="111"/>
      <c r="J110" s="111"/>
      <c r="K110" s="111"/>
      <c r="L110" s="111"/>
      <c r="M110" s="111"/>
      <c r="N110" s="111"/>
      <c r="O110" s="111"/>
      <c r="P110" s="111"/>
      <c r="Q110" s="111"/>
      <c r="R110" s="111"/>
      <c r="S110" s="111"/>
    </row>
    <row r="111" spans="2:19" x14ac:dyDescent="0.2">
      <c r="B111" s="111"/>
      <c r="C111" s="111"/>
      <c r="D111" s="111"/>
      <c r="E111" s="111"/>
      <c r="F111" s="111"/>
      <c r="G111" s="111"/>
      <c r="H111" s="111"/>
      <c r="I111" s="111"/>
      <c r="J111" s="111"/>
      <c r="K111" s="111"/>
      <c r="L111" s="111"/>
      <c r="M111" s="111"/>
      <c r="N111" s="111"/>
      <c r="O111" s="111"/>
      <c r="P111" s="111"/>
      <c r="Q111" s="111"/>
      <c r="R111" s="111"/>
      <c r="S111" s="111"/>
    </row>
    <row r="112" spans="2:19" x14ac:dyDescent="0.2">
      <c r="B112" s="111"/>
      <c r="C112" s="111"/>
      <c r="D112" s="111"/>
      <c r="E112" s="111"/>
      <c r="F112" s="111"/>
      <c r="G112" s="111"/>
      <c r="H112" s="111"/>
      <c r="I112" s="111"/>
      <c r="J112" s="111"/>
      <c r="K112" s="111"/>
      <c r="L112" s="111"/>
      <c r="M112" s="111"/>
      <c r="N112" s="111"/>
      <c r="O112" s="111"/>
      <c r="P112" s="111"/>
      <c r="Q112" s="111"/>
      <c r="R112" s="111"/>
      <c r="S112" s="111"/>
    </row>
    <row r="113" spans="2:19" x14ac:dyDescent="0.2">
      <c r="B113" s="111"/>
      <c r="C113" s="111"/>
      <c r="D113" s="111"/>
      <c r="E113" s="111"/>
      <c r="F113" s="111"/>
      <c r="G113" s="111"/>
      <c r="H113" s="111"/>
      <c r="I113" s="111"/>
      <c r="J113" s="111"/>
      <c r="K113" s="111"/>
      <c r="L113" s="111"/>
      <c r="M113" s="111"/>
      <c r="N113" s="111"/>
      <c r="O113" s="111"/>
      <c r="P113" s="111"/>
      <c r="Q113" s="111"/>
      <c r="R113" s="111"/>
      <c r="S113" s="111"/>
    </row>
    <row r="114" spans="2:19" x14ac:dyDescent="0.2">
      <c r="B114" s="111"/>
      <c r="C114" s="111"/>
      <c r="D114" s="111"/>
      <c r="E114" s="111"/>
      <c r="F114" s="111"/>
      <c r="G114" s="111"/>
      <c r="H114" s="111"/>
      <c r="I114" s="111"/>
      <c r="J114" s="111"/>
      <c r="K114" s="111"/>
      <c r="L114" s="111"/>
      <c r="M114" s="111"/>
      <c r="N114" s="111"/>
      <c r="O114" s="111"/>
      <c r="P114" s="111"/>
      <c r="Q114" s="111"/>
      <c r="R114" s="111"/>
      <c r="S114" s="111"/>
    </row>
    <row r="115" spans="2:19" x14ac:dyDescent="0.2">
      <c r="B115" s="111"/>
      <c r="C115" s="111"/>
      <c r="D115" s="111"/>
      <c r="E115" s="111"/>
      <c r="F115" s="111"/>
      <c r="G115" s="111"/>
      <c r="H115" s="111"/>
      <c r="I115" s="111"/>
      <c r="J115" s="111"/>
      <c r="K115" s="111"/>
      <c r="L115" s="111"/>
      <c r="M115" s="111"/>
      <c r="N115" s="111"/>
      <c r="O115" s="111"/>
      <c r="P115" s="111"/>
      <c r="Q115" s="111"/>
      <c r="R115" s="111"/>
      <c r="S115" s="111"/>
    </row>
    <row r="116" spans="2:19" x14ac:dyDescent="0.2">
      <c r="B116" s="111"/>
      <c r="C116" s="111"/>
      <c r="D116" s="111"/>
      <c r="E116" s="111"/>
      <c r="F116" s="111"/>
      <c r="G116" s="111"/>
      <c r="H116" s="111"/>
      <c r="I116" s="111"/>
      <c r="J116" s="111"/>
      <c r="K116" s="111"/>
      <c r="L116" s="111"/>
      <c r="M116" s="111"/>
      <c r="N116" s="111"/>
      <c r="O116" s="111"/>
      <c r="P116" s="111"/>
      <c r="Q116" s="111"/>
      <c r="R116" s="111"/>
      <c r="S116" s="111"/>
    </row>
    <row r="117" spans="2:19" x14ac:dyDescent="0.2">
      <c r="B117" s="111"/>
      <c r="C117" s="111"/>
      <c r="D117" s="111"/>
      <c r="E117" s="111"/>
      <c r="F117" s="111"/>
      <c r="G117" s="111"/>
      <c r="H117" s="111"/>
      <c r="I117" s="111"/>
      <c r="J117" s="111"/>
      <c r="K117" s="111"/>
      <c r="L117" s="111"/>
      <c r="M117" s="111"/>
      <c r="N117" s="111"/>
      <c r="O117" s="111"/>
      <c r="P117" s="111"/>
      <c r="Q117" s="111"/>
      <c r="R117" s="111"/>
      <c r="S117" s="111"/>
    </row>
    <row r="118" spans="2:19" x14ac:dyDescent="0.2">
      <c r="B118" s="111"/>
      <c r="C118" s="111"/>
      <c r="D118" s="111"/>
      <c r="E118" s="111"/>
      <c r="F118" s="111"/>
      <c r="G118" s="111"/>
      <c r="H118" s="111"/>
      <c r="I118" s="111"/>
      <c r="J118" s="111"/>
      <c r="K118" s="111"/>
      <c r="L118" s="111"/>
      <c r="M118" s="111"/>
      <c r="N118" s="111"/>
      <c r="O118" s="111"/>
      <c r="P118" s="111"/>
      <c r="Q118" s="111"/>
      <c r="R118" s="111"/>
      <c r="S118" s="111"/>
    </row>
    <row r="119" spans="2:19" x14ac:dyDescent="0.2">
      <c r="B119" s="111"/>
      <c r="C119" s="111"/>
      <c r="D119" s="111"/>
      <c r="E119" s="111"/>
      <c r="F119" s="111"/>
      <c r="G119" s="111"/>
      <c r="H119" s="111"/>
      <c r="I119" s="111"/>
      <c r="J119" s="111"/>
      <c r="K119" s="111"/>
      <c r="L119" s="111"/>
      <c r="M119" s="111"/>
      <c r="N119" s="111"/>
      <c r="O119" s="111"/>
      <c r="P119" s="111"/>
      <c r="Q119" s="111"/>
      <c r="R119" s="111"/>
      <c r="S119" s="111"/>
    </row>
    <row r="120" spans="2:19" x14ac:dyDescent="0.2">
      <c r="B120" s="111"/>
      <c r="C120" s="111"/>
      <c r="D120" s="111"/>
      <c r="E120" s="111"/>
      <c r="F120" s="111"/>
      <c r="G120" s="111"/>
      <c r="H120" s="111"/>
      <c r="I120" s="111"/>
      <c r="J120" s="111"/>
      <c r="K120" s="111"/>
      <c r="L120" s="111"/>
      <c r="M120" s="111"/>
      <c r="N120" s="111"/>
      <c r="O120" s="111"/>
      <c r="P120" s="111"/>
      <c r="Q120" s="111"/>
      <c r="R120" s="111"/>
      <c r="S120" s="111"/>
    </row>
    <row r="121" spans="2:19" x14ac:dyDescent="0.2">
      <c r="B121" s="111"/>
      <c r="C121" s="111"/>
      <c r="D121" s="111"/>
      <c r="E121" s="111"/>
      <c r="F121" s="111"/>
      <c r="G121" s="111"/>
      <c r="H121" s="111"/>
      <c r="I121" s="111"/>
      <c r="J121" s="111"/>
      <c r="K121" s="111"/>
      <c r="L121" s="111"/>
      <c r="M121" s="111"/>
      <c r="N121" s="111"/>
      <c r="O121" s="111"/>
      <c r="P121" s="111"/>
      <c r="Q121" s="111"/>
      <c r="R121" s="111"/>
      <c r="S121" s="111"/>
    </row>
    <row r="122" spans="2:19" x14ac:dyDescent="0.2">
      <c r="B122" s="111"/>
      <c r="C122" s="111"/>
      <c r="D122" s="111"/>
      <c r="E122" s="111"/>
      <c r="F122" s="111"/>
      <c r="G122" s="111"/>
      <c r="H122" s="111"/>
      <c r="I122" s="111"/>
      <c r="J122" s="111"/>
      <c r="K122" s="111"/>
      <c r="L122" s="111"/>
      <c r="M122" s="111"/>
      <c r="N122" s="111"/>
      <c r="O122" s="111"/>
      <c r="P122" s="111"/>
      <c r="Q122" s="111"/>
      <c r="R122" s="111"/>
      <c r="S122" s="111"/>
    </row>
    <row r="123" spans="2:19" x14ac:dyDescent="0.2">
      <c r="B123" s="111"/>
      <c r="C123" s="111"/>
      <c r="D123" s="111"/>
      <c r="E123" s="111"/>
      <c r="F123" s="111"/>
      <c r="G123" s="111"/>
      <c r="H123" s="111"/>
      <c r="I123" s="111"/>
      <c r="J123" s="111"/>
      <c r="K123" s="111"/>
      <c r="L123" s="111"/>
      <c r="M123" s="111"/>
      <c r="N123" s="111"/>
      <c r="O123" s="111"/>
      <c r="P123" s="111"/>
      <c r="Q123" s="111"/>
      <c r="R123" s="111"/>
      <c r="S123" s="111"/>
    </row>
    <row r="124" spans="2:19" x14ac:dyDescent="0.2">
      <c r="B124" s="111"/>
      <c r="C124" s="111"/>
      <c r="D124" s="111"/>
      <c r="E124" s="111"/>
      <c r="F124" s="111"/>
      <c r="G124" s="111"/>
      <c r="H124" s="111"/>
      <c r="I124" s="111"/>
      <c r="J124" s="111"/>
      <c r="K124" s="111"/>
      <c r="L124" s="111"/>
      <c r="M124" s="111"/>
      <c r="N124" s="111"/>
      <c r="O124" s="111"/>
      <c r="P124" s="111"/>
      <c r="Q124" s="111"/>
      <c r="R124" s="111"/>
      <c r="S124" s="111"/>
    </row>
    <row r="125" spans="2:19" x14ac:dyDescent="0.2">
      <c r="B125" s="111"/>
      <c r="C125" s="111"/>
      <c r="D125" s="111"/>
      <c r="E125" s="111"/>
      <c r="F125" s="111"/>
      <c r="G125" s="111"/>
      <c r="H125" s="111"/>
      <c r="I125" s="111"/>
      <c r="J125" s="111"/>
      <c r="K125" s="111"/>
      <c r="L125" s="111"/>
      <c r="M125" s="111"/>
      <c r="N125" s="111"/>
      <c r="O125" s="111"/>
      <c r="P125" s="111"/>
      <c r="Q125" s="111"/>
      <c r="R125" s="111"/>
      <c r="S125" s="111"/>
    </row>
    <row r="126" spans="2:19" x14ac:dyDescent="0.2">
      <c r="B126" s="111"/>
      <c r="C126" s="111"/>
      <c r="D126" s="111"/>
      <c r="E126" s="111"/>
      <c r="F126" s="111"/>
      <c r="G126" s="111"/>
      <c r="H126" s="111"/>
      <c r="I126" s="111"/>
      <c r="J126" s="111"/>
      <c r="K126" s="111"/>
      <c r="L126" s="111"/>
      <c r="M126" s="111"/>
      <c r="N126" s="111"/>
      <c r="O126" s="111"/>
      <c r="P126" s="111"/>
      <c r="Q126" s="111"/>
      <c r="R126" s="111"/>
      <c r="S126" s="111"/>
    </row>
    <row r="127" spans="2:19" x14ac:dyDescent="0.2">
      <c r="B127" s="111"/>
      <c r="C127" s="111"/>
      <c r="D127" s="111"/>
      <c r="E127" s="111"/>
      <c r="F127" s="111"/>
      <c r="G127" s="111"/>
      <c r="H127" s="111"/>
      <c r="I127" s="111"/>
      <c r="J127" s="111"/>
      <c r="K127" s="111"/>
      <c r="L127" s="111"/>
      <c r="M127" s="111"/>
      <c r="N127" s="111"/>
      <c r="O127" s="111"/>
      <c r="P127" s="111"/>
      <c r="Q127" s="111"/>
      <c r="R127" s="111"/>
      <c r="S127" s="111"/>
    </row>
    <row r="128" spans="2:19" x14ac:dyDescent="0.2">
      <c r="B128" s="111"/>
      <c r="C128" s="111"/>
      <c r="D128" s="111"/>
      <c r="E128" s="111"/>
      <c r="F128" s="111"/>
      <c r="G128" s="111"/>
      <c r="H128" s="111"/>
      <c r="I128" s="111"/>
      <c r="J128" s="111"/>
      <c r="K128" s="111"/>
      <c r="L128" s="111"/>
      <c r="M128" s="111"/>
      <c r="N128" s="111"/>
      <c r="O128" s="111"/>
      <c r="P128" s="111"/>
      <c r="Q128" s="111"/>
      <c r="R128" s="111"/>
      <c r="S128" s="111"/>
    </row>
    <row r="129" spans="2:19" x14ac:dyDescent="0.2">
      <c r="B129" s="111"/>
      <c r="C129" s="111"/>
      <c r="D129" s="111"/>
      <c r="E129" s="111"/>
      <c r="F129" s="111"/>
      <c r="G129" s="111"/>
      <c r="H129" s="111"/>
      <c r="I129" s="111"/>
      <c r="J129" s="111"/>
      <c r="K129" s="111"/>
      <c r="L129" s="111"/>
      <c r="M129" s="111"/>
      <c r="N129" s="111"/>
      <c r="O129" s="111"/>
      <c r="P129" s="111"/>
      <c r="Q129" s="111"/>
      <c r="R129" s="111"/>
      <c r="S129" s="111"/>
    </row>
    <row r="130" spans="2:19" x14ac:dyDescent="0.2">
      <c r="B130" s="111"/>
      <c r="C130" s="111"/>
      <c r="D130" s="111"/>
      <c r="E130" s="111"/>
      <c r="F130" s="111"/>
      <c r="G130" s="111"/>
      <c r="H130" s="111"/>
      <c r="I130" s="111"/>
      <c r="J130" s="111"/>
      <c r="K130" s="111"/>
      <c r="L130" s="111"/>
      <c r="M130" s="111"/>
      <c r="N130" s="111"/>
      <c r="O130" s="111"/>
      <c r="P130" s="111"/>
      <c r="Q130" s="111"/>
      <c r="R130" s="111"/>
      <c r="S130" s="111"/>
    </row>
    <row r="131" spans="2:19" x14ac:dyDescent="0.2">
      <c r="B131" s="111"/>
      <c r="C131" s="111"/>
      <c r="D131" s="111"/>
      <c r="E131" s="111"/>
      <c r="F131" s="111"/>
      <c r="G131" s="111"/>
      <c r="H131" s="111"/>
      <c r="I131" s="111"/>
      <c r="J131" s="111"/>
      <c r="K131" s="111"/>
      <c r="L131" s="111"/>
      <c r="M131" s="111"/>
      <c r="N131" s="111"/>
      <c r="O131" s="111"/>
      <c r="P131" s="111"/>
      <c r="Q131" s="111"/>
      <c r="R131" s="111"/>
      <c r="S131" s="111"/>
    </row>
    <row r="132" spans="2:19" x14ac:dyDescent="0.2">
      <c r="B132" s="111"/>
      <c r="C132" s="111"/>
      <c r="D132" s="111"/>
      <c r="E132" s="111"/>
      <c r="F132" s="111"/>
      <c r="G132" s="111"/>
      <c r="H132" s="111"/>
      <c r="I132" s="111"/>
      <c r="J132" s="111"/>
      <c r="K132" s="111"/>
      <c r="L132" s="111"/>
      <c r="M132" s="111"/>
      <c r="N132" s="111"/>
      <c r="O132" s="111"/>
      <c r="P132" s="111"/>
      <c r="Q132" s="111"/>
      <c r="R132" s="111"/>
      <c r="S132" s="111"/>
    </row>
    <row r="133" spans="2:19" x14ac:dyDescent="0.2">
      <c r="B133" s="111"/>
      <c r="C133" s="111"/>
      <c r="D133" s="111"/>
      <c r="E133" s="111"/>
      <c r="F133" s="111"/>
      <c r="G133" s="111"/>
      <c r="H133" s="111"/>
      <c r="I133" s="111"/>
      <c r="J133" s="111"/>
      <c r="K133" s="111"/>
      <c r="L133" s="111"/>
      <c r="M133" s="111"/>
      <c r="N133" s="111"/>
      <c r="O133" s="111"/>
      <c r="P133" s="111"/>
      <c r="Q133" s="111"/>
      <c r="R133" s="111"/>
      <c r="S133" s="111"/>
    </row>
    <row r="134" spans="2:19" x14ac:dyDescent="0.2">
      <c r="B134" s="111"/>
      <c r="C134" s="111"/>
      <c r="D134" s="111"/>
      <c r="E134" s="111"/>
      <c r="F134" s="111"/>
      <c r="G134" s="111"/>
      <c r="H134" s="111"/>
      <c r="I134" s="111"/>
      <c r="J134" s="111"/>
      <c r="K134" s="111"/>
      <c r="L134" s="111"/>
      <c r="M134" s="111"/>
      <c r="N134" s="111"/>
      <c r="O134" s="111"/>
      <c r="P134" s="111"/>
      <c r="Q134" s="111"/>
      <c r="R134" s="111"/>
      <c r="S134" s="111"/>
    </row>
    <row r="135" spans="2:19" x14ac:dyDescent="0.2">
      <c r="B135" s="111"/>
      <c r="C135" s="111"/>
      <c r="D135" s="111"/>
      <c r="E135" s="111"/>
      <c r="F135" s="111"/>
      <c r="G135" s="111"/>
      <c r="H135" s="111"/>
      <c r="I135" s="111"/>
      <c r="J135" s="111"/>
      <c r="K135" s="111"/>
      <c r="L135" s="111"/>
      <c r="M135" s="111"/>
      <c r="N135" s="111"/>
      <c r="O135" s="111"/>
      <c r="P135" s="111"/>
      <c r="Q135" s="111"/>
      <c r="R135" s="111"/>
      <c r="S135" s="111"/>
    </row>
    <row r="136" spans="2:19" x14ac:dyDescent="0.2">
      <c r="B136" s="111"/>
      <c r="C136" s="111"/>
      <c r="D136" s="111"/>
      <c r="E136" s="111"/>
      <c r="F136" s="111"/>
      <c r="G136" s="111"/>
      <c r="H136" s="111"/>
      <c r="I136" s="111"/>
      <c r="J136" s="111"/>
      <c r="K136" s="111"/>
      <c r="L136" s="111"/>
      <c r="M136" s="111"/>
      <c r="N136" s="111"/>
      <c r="O136" s="111"/>
      <c r="P136" s="111"/>
      <c r="Q136" s="111"/>
      <c r="R136" s="111"/>
      <c r="S136" s="111"/>
    </row>
    <row r="137" spans="2:19" x14ac:dyDescent="0.2">
      <c r="B137" s="111"/>
      <c r="C137" s="111"/>
      <c r="D137" s="111"/>
      <c r="E137" s="111"/>
      <c r="F137" s="111"/>
      <c r="G137" s="111"/>
      <c r="H137" s="111"/>
      <c r="I137" s="111"/>
      <c r="J137" s="111"/>
      <c r="K137" s="111"/>
      <c r="L137" s="111"/>
      <c r="M137" s="111"/>
      <c r="N137" s="111"/>
      <c r="O137" s="111"/>
      <c r="P137" s="111"/>
      <c r="Q137" s="111"/>
      <c r="R137" s="111"/>
      <c r="S137" s="111"/>
    </row>
    <row r="138" spans="2:19" x14ac:dyDescent="0.2">
      <c r="B138" s="111"/>
      <c r="C138" s="111"/>
      <c r="D138" s="111"/>
      <c r="E138" s="111"/>
      <c r="F138" s="111"/>
      <c r="G138" s="111"/>
      <c r="H138" s="111"/>
      <c r="I138" s="111"/>
      <c r="J138" s="111"/>
      <c r="K138" s="111"/>
      <c r="L138" s="111"/>
      <c r="M138" s="111"/>
      <c r="N138" s="111"/>
      <c r="O138" s="111"/>
      <c r="P138" s="111"/>
      <c r="Q138" s="111"/>
      <c r="R138" s="111"/>
      <c r="S138" s="111"/>
    </row>
    <row r="139" spans="2:19" x14ac:dyDescent="0.2">
      <c r="B139" s="111"/>
      <c r="C139" s="111"/>
      <c r="D139" s="111"/>
      <c r="E139" s="111"/>
      <c r="F139" s="111"/>
      <c r="G139" s="111"/>
      <c r="H139" s="111"/>
      <c r="I139" s="111"/>
      <c r="J139" s="111"/>
      <c r="K139" s="111"/>
      <c r="L139" s="111"/>
      <c r="M139" s="111"/>
      <c r="N139" s="111"/>
      <c r="O139" s="111"/>
      <c r="P139" s="111"/>
      <c r="Q139" s="111"/>
      <c r="R139" s="111"/>
      <c r="S139" s="111"/>
    </row>
    <row r="140" spans="2:19" x14ac:dyDescent="0.2">
      <c r="B140" s="111"/>
      <c r="C140" s="111"/>
      <c r="D140" s="111"/>
      <c r="E140" s="111"/>
      <c r="F140" s="111"/>
      <c r="G140" s="111"/>
      <c r="H140" s="111"/>
      <c r="I140" s="111"/>
      <c r="J140" s="111"/>
      <c r="K140" s="111"/>
      <c r="L140" s="111"/>
      <c r="M140" s="111"/>
      <c r="N140" s="111"/>
      <c r="O140" s="111"/>
      <c r="P140" s="111"/>
      <c r="Q140" s="111"/>
      <c r="R140" s="111"/>
      <c r="S140" s="111"/>
    </row>
    <row r="141" spans="2:19" x14ac:dyDescent="0.2">
      <c r="B141" s="111"/>
      <c r="C141" s="111"/>
      <c r="D141" s="111"/>
      <c r="E141" s="111"/>
      <c r="F141" s="111"/>
      <c r="G141" s="111"/>
      <c r="H141" s="111"/>
      <c r="I141" s="111"/>
      <c r="J141" s="111"/>
      <c r="K141" s="111"/>
      <c r="L141" s="111"/>
      <c r="M141" s="111"/>
      <c r="N141" s="111"/>
      <c r="O141" s="111"/>
      <c r="P141" s="111"/>
      <c r="Q141" s="111"/>
      <c r="R141" s="111"/>
      <c r="S141" s="111"/>
    </row>
    <row r="142" spans="2:19" x14ac:dyDescent="0.2">
      <c r="B142" s="111"/>
      <c r="C142" s="111"/>
      <c r="D142" s="111"/>
      <c r="E142" s="111"/>
      <c r="F142" s="111"/>
      <c r="G142" s="111"/>
      <c r="H142" s="111"/>
      <c r="I142" s="111"/>
      <c r="J142" s="111"/>
      <c r="K142" s="111"/>
      <c r="L142" s="111"/>
      <c r="M142" s="111"/>
      <c r="N142" s="111"/>
      <c r="O142" s="111"/>
      <c r="P142" s="111"/>
      <c r="Q142" s="111"/>
      <c r="R142" s="111"/>
      <c r="S142" s="111"/>
    </row>
    <row r="143" spans="2:19" x14ac:dyDescent="0.2">
      <c r="B143" s="111"/>
      <c r="C143" s="111"/>
      <c r="D143" s="111"/>
      <c r="E143" s="111"/>
      <c r="F143" s="111"/>
      <c r="G143" s="111"/>
      <c r="H143" s="111"/>
      <c r="I143" s="111"/>
      <c r="J143" s="111"/>
      <c r="K143" s="111"/>
      <c r="L143" s="111"/>
      <c r="M143" s="111"/>
      <c r="N143" s="111"/>
      <c r="O143" s="111"/>
      <c r="P143" s="111"/>
      <c r="Q143" s="111"/>
      <c r="R143" s="111"/>
      <c r="S143" s="111"/>
    </row>
    <row r="144" spans="2:19" x14ac:dyDescent="0.2">
      <c r="B144" s="111"/>
      <c r="C144" s="111"/>
      <c r="D144" s="111"/>
      <c r="E144" s="111"/>
      <c r="F144" s="111"/>
      <c r="G144" s="111"/>
      <c r="H144" s="111"/>
      <c r="I144" s="111"/>
      <c r="J144" s="111"/>
      <c r="K144" s="111"/>
      <c r="L144" s="111"/>
      <c r="M144" s="111"/>
      <c r="N144" s="111"/>
      <c r="O144" s="111"/>
      <c r="P144" s="111"/>
      <c r="Q144" s="111"/>
      <c r="R144" s="111"/>
      <c r="S144" s="111"/>
    </row>
    <row r="145" spans="2:19" x14ac:dyDescent="0.2">
      <c r="B145" s="111"/>
      <c r="C145" s="111"/>
      <c r="D145" s="111"/>
      <c r="E145" s="111"/>
      <c r="F145" s="111"/>
      <c r="G145" s="111"/>
      <c r="H145" s="111"/>
      <c r="I145" s="111"/>
      <c r="J145" s="111"/>
      <c r="K145" s="111"/>
      <c r="L145" s="111"/>
      <c r="M145" s="111"/>
      <c r="N145" s="111"/>
      <c r="O145" s="111"/>
      <c r="P145" s="111"/>
      <c r="Q145" s="111"/>
      <c r="R145" s="111"/>
      <c r="S145" s="111"/>
    </row>
    <row r="146" spans="2:19" x14ac:dyDescent="0.2">
      <c r="B146" s="111"/>
      <c r="C146" s="111"/>
      <c r="D146" s="111"/>
      <c r="E146" s="111"/>
      <c r="F146" s="111"/>
      <c r="G146" s="111"/>
      <c r="H146" s="111"/>
      <c r="I146" s="111"/>
      <c r="J146" s="111"/>
      <c r="K146" s="111"/>
      <c r="L146" s="111"/>
      <c r="M146" s="111"/>
      <c r="N146" s="111"/>
      <c r="O146" s="111"/>
      <c r="P146" s="111"/>
      <c r="Q146" s="111"/>
      <c r="R146" s="111"/>
      <c r="S146" s="111"/>
    </row>
    <row r="147" spans="2:19" x14ac:dyDescent="0.2">
      <c r="B147" s="111"/>
      <c r="C147" s="111"/>
      <c r="D147" s="111"/>
      <c r="E147" s="111"/>
      <c r="F147" s="111"/>
      <c r="G147" s="111"/>
      <c r="H147" s="111"/>
      <c r="I147" s="111"/>
      <c r="J147" s="111"/>
      <c r="K147" s="111"/>
      <c r="L147" s="111"/>
      <c r="M147" s="111"/>
      <c r="N147" s="111"/>
      <c r="O147" s="111"/>
      <c r="P147" s="111"/>
      <c r="Q147" s="111"/>
      <c r="R147" s="111"/>
      <c r="S147" s="111"/>
    </row>
    <row r="148" spans="2:19" x14ac:dyDescent="0.2">
      <c r="B148" s="111"/>
      <c r="C148" s="111"/>
      <c r="D148" s="111"/>
      <c r="E148" s="111"/>
      <c r="F148" s="111"/>
      <c r="G148" s="111"/>
      <c r="H148" s="111"/>
      <c r="I148" s="111"/>
      <c r="J148" s="111"/>
      <c r="K148" s="111"/>
      <c r="L148" s="111"/>
      <c r="M148" s="111"/>
      <c r="N148" s="111"/>
      <c r="O148" s="111"/>
      <c r="P148" s="111"/>
      <c r="Q148" s="111"/>
      <c r="R148" s="111"/>
      <c r="S148" s="111"/>
    </row>
    <row r="149" spans="2:19" x14ac:dyDescent="0.2">
      <c r="B149" s="111"/>
      <c r="C149" s="111"/>
      <c r="D149" s="111"/>
      <c r="E149" s="111"/>
      <c r="F149" s="111"/>
      <c r="G149" s="111"/>
      <c r="H149" s="111"/>
      <c r="I149" s="111"/>
      <c r="J149" s="111"/>
      <c r="K149" s="111"/>
      <c r="L149" s="111"/>
      <c r="M149" s="111"/>
      <c r="N149" s="111"/>
      <c r="O149" s="111"/>
      <c r="P149" s="111"/>
      <c r="Q149" s="111"/>
      <c r="R149" s="111"/>
      <c r="S149" s="111"/>
    </row>
    <row r="150" spans="2:19" x14ac:dyDescent="0.2">
      <c r="B150" s="111"/>
      <c r="C150" s="111"/>
      <c r="D150" s="111"/>
      <c r="E150" s="111"/>
      <c r="F150" s="111"/>
      <c r="G150" s="111"/>
      <c r="H150" s="111"/>
      <c r="I150" s="111"/>
      <c r="J150" s="111"/>
      <c r="K150" s="111"/>
      <c r="L150" s="111"/>
      <c r="M150" s="111"/>
      <c r="N150" s="111"/>
      <c r="O150" s="111"/>
      <c r="P150" s="111"/>
      <c r="Q150" s="111"/>
      <c r="R150" s="111"/>
      <c r="S150" s="111"/>
    </row>
    <row r="151" spans="2:19" x14ac:dyDescent="0.2">
      <c r="B151" s="111"/>
      <c r="C151" s="111"/>
      <c r="D151" s="111"/>
      <c r="E151" s="111"/>
      <c r="F151" s="111"/>
      <c r="G151" s="111"/>
      <c r="H151" s="111"/>
      <c r="I151" s="111"/>
      <c r="J151" s="111"/>
      <c r="K151" s="111"/>
      <c r="L151" s="111"/>
      <c r="M151" s="111"/>
      <c r="N151" s="111"/>
      <c r="O151" s="111"/>
      <c r="P151" s="111"/>
      <c r="Q151" s="111"/>
      <c r="R151" s="111"/>
      <c r="S151" s="111"/>
    </row>
    <row r="152" spans="2:19" x14ac:dyDescent="0.2">
      <c r="B152" s="111"/>
      <c r="C152" s="111"/>
      <c r="D152" s="111"/>
      <c r="E152" s="111"/>
      <c r="F152" s="111"/>
      <c r="G152" s="111"/>
      <c r="H152" s="111"/>
      <c r="I152" s="111"/>
      <c r="J152" s="111"/>
      <c r="K152" s="111"/>
      <c r="L152" s="111"/>
      <c r="M152" s="111"/>
      <c r="N152" s="111"/>
      <c r="O152" s="111"/>
      <c r="P152" s="111"/>
      <c r="Q152" s="111"/>
      <c r="R152" s="111"/>
      <c r="S152" s="111"/>
    </row>
    <row r="153" spans="2:19" x14ac:dyDescent="0.2">
      <c r="B153" s="111"/>
      <c r="C153" s="111"/>
      <c r="D153" s="111"/>
      <c r="E153" s="111"/>
      <c r="F153" s="111"/>
      <c r="G153" s="111"/>
      <c r="H153" s="111"/>
      <c r="I153" s="111"/>
      <c r="J153" s="111"/>
      <c r="K153" s="111"/>
      <c r="L153" s="111"/>
      <c r="M153" s="111"/>
      <c r="N153" s="111"/>
      <c r="O153" s="111"/>
      <c r="P153" s="111"/>
      <c r="Q153" s="111"/>
      <c r="R153" s="111"/>
      <c r="S153" s="111"/>
    </row>
    <row r="154" spans="2:19" x14ac:dyDescent="0.2">
      <c r="B154" s="111"/>
      <c r="C154" s="111"/>
      <c r="D154" s="111"/>
      <c r="E154" s="111"/>
      <c r="F154" s="111"/>
      <c r="G154" s="111"/>
      <c r="H154" s="111"/>
      <c r="I154" s="111"/>
      <c r="J154" s="111"/>
      <c r="K154" s="111"/>
      <c r="L154" s="111"/>
      <c r="M154" s="111"/>
      <c r="N154" s="111"/>
      <c r="O154" s="111"/>
      <c r="P154" s="111"/>
      <c r="Q154" s="111"/>
      <c r="R154" s="111"/>
      <c r="S154" s="111"/>
    </row>
    <row r="155" spans="2:19" x14ac:dyDescent="0.2">
      <c r="B155" s="111"/>
      <c r="C155" s="111"/>
      <c r="D155" s="111"/>
      <c r="E155" s="111"/>
      <c r="F155" s="111"/>
      <c r="G155" s="111"/>
      <c r="H155" s="111"/>
      <c r="I155" s="111"/>
      <c r="J155" s="111"/>
      <c r="K155" s="111"/>
      <c r="L155" s="111"/>
      <c r="M155" s="111"/>
      <c r="N155" s="111"/>
      <c r="O155" s="111"/>
      <c r="P155" s="111"/>
      <c r="Q155" s="111"/>
      <c r="R155" s="111"/>
      <c r="S155" s="111"/>
    </row>
    <row r="156" spans="2:19" x14ac:dyDescent="0.2">
      <c r="B156" s="111"/>
      <c r="C156" s="111"/>
      <c r="D156" s="111"/>
      <c r="E156" s="111"/>
      <c r="F156" s="111"/>
      <c r="G156" s="111"/>
      <c r="H156" s="111"/>
      <c r="I156" s="111"/>
      <c r="J156" s="111"/>
      <c r="K156" s="111"/>
      <c r="L156" s="111"/>
      <c r="M156" s="111"/>
      <c r="N156" s="111"/>
      <c r="O156" s="111"/>
      <c r="P156" s="111"/>
      <c r="Q156" s="111"/>
      <c r="R156" s="111"/>
      <c r="S156" s="111"/>
    </row>
    <row r="157" spans="2:19" x14ac:dyDescent="0.2">
      <c r="B157" s="111"/>
      <c r="C157" s="111"/>
      <c r="D157" s="111"/>
      <c r="E157" s="111"/>
      <c r="F157" s="111"/>
      <c r="G157" s="111"/>
      <c r="H157" s="111"/>
      <c r="I157" s="111"/>
      <c r="J157" s="111"/>
      <c r="K157" s="111"/>
      <c r="L157" s="111"/>
      <c r="M157" s="111"/>
      <c r="N157" s="111"/>
      <c r="O157" s="111"/>
      <c r="P157" s="111"/>
      <c r="Q157" s="111"/>
      <c r="R157" s="111"/>
      <c r="S157" s="111"/>
    </row>
    <row r="158" spans="2:19" x14ac:dyDescent="0.2">
      <c r="B158" s="111"/>
      <c r="C158" s="111"/>
      <c r="D158" s="111"/>
      <c r="E158" s="111"/>
      <c r="F158" s="111"/>
      <c r="G158" s="111"/>
      <c r="H158" s="111"/>
      <c r="I158" s="111"/>
      <c r="J158" s="111"/>
      <c r="K158" s="111"/>
      <c r="L158" s="111"/>
      <c r="M158" s="111"/>
      <c r="N158" s="111"/>
      <c r="O158" s="111"/>
      <c r="P158" s="111"/>
      <c r="Q158" s="111"/>
      <c r="R158" s="111"/>
      <c r="S158" s="111"/>
    </row>
    <row r="159" spans="2:19" x14ac:dyDescent="0.2">
      <c r="B159" s="111"/>
      <c r="C159" s="111"/>
      <c r="D159" s="111"/>
      <c r="E159" s="111"/>
      <c r="F159" s="111"/>
      <c r="G159" s="111"/>
      <c r="H159" s="111"/>
      <c r="I159" s="111"/>
      <c r="J159" s="111"/>
      <c r="K159" s="111"/>
      <c r="L159" s="111"/>
      <c r="M159" s="111"/>
      <c r="N159" s="111"/>
      <c r="O159" s="111"/>
      <c r="P159" s="111"/>
      <c r="Q159" s="111"/>
      <c r="R159" s="111"/>
      <c r="S159" s="111"/>
    </row>
    <row r="160" spans="2:19" x14ac:dyDescent="0.2">
      <c r="B160" s="111"/>
      <c r="C160" s="111"/>
      <c r="D160" s="111"/>
      <c r="E160" s="111"/>
      <c r="F160" s="111"/>
      <c r="G160" s="111"/>
      <c r="H160" s="111"/>
      <c r="I160" s="111"/>
      <c r="J160" s="111"/>
      <c r="K160" s="111"/>
      <c r="L160" s="111"/>
      <c r="M160" s="111"/>
      <c r="N160" s="111"/>
      <c r="O160" s="111"/>
      <c r="P160" s="111"/>
      <c r="Q160" s="111"/>
      <c r="R160" s="111"/>
      <c r="S160" s="111"/>
    </row>
    <row r="161" spans="2:19" x14ac:dyDescent="0.2">
      <c r="B161" s="111"/>
      <c r="C161" s="111"/>
      <c r="D161" s="111"/>
      <c r="E161" s="111"/>
      <c r="F161" s="111"/>
      <c r="G161" s="111"/>
      <c r="H161" s="111"/>
      <c r="I161" s="111"/>
      <c r="J161" s="111"/>
      <c r="K161" s="111"/>
      <c r="L161" s="111"/>
      <c r="M161" s="111"/>
      <c r="N161" s="111"/>
      <c r="O161" s="111"/>
      <c r="P161" s="111"/>
      <c r="Q161" s="111"/>
      <c r="R161" s="111"/>
      <c r="S161" s="111"/>
    </row>
    <row r="162" spans="2:19" x14ac:dyDescent="0.2">
      <c r="B162" s="111"/>
      <c r="C162" s="111"/>
      <c r="D162" s="111"/>
      <c r="E162" s="111"/>
      <c r="F162" s="111"/>
      <c r="G162" s="111"/>
      <c r="H162" s="111"/>
      <c r="I162" s="111"/>
      <c r="J162" s="111"/>
      <c r="K162" s="111"/>
      <c r="L162" s="111"/>
      <c r="M162" s="111"/>
      <c r="N162" s="111"/>
      <c r="O162" s="111"/>
      <c r="P162" s="111"/>
      <c r="Q162" s="111"/>
      <c r="R162" s="111"/>
      <c r="S162" s="111"/>
    </row>
    <row r="163" spans="2:19" x14ac:dyDescent="0.2">
      <c r="B163" s="111"/>
      <c r="C163" s="111"/>
      <c r="D163" s="111"/>
      <c r="E163" s="111"/>
      <c r="F163" s="111"/>
      <c r="G163" s="111"/>
      <c r="H163" s="111"/>
      <c r="I163" s="111"/>
      <c r="J163" s="111"/>
      <c r="K163" s="111"/>
      <c r="L163" s="111"/>
      <c r="M163" s="111"/>
      <c r="N163" s="111"/>
      <c r="O163" s="111"/>
      <c r="P163" s="111"/>
      <c r="Q163" s="111"/>
      <c r="R163" s="111"/>
      <c r="S163" s="111"/>
    </row>
    <row r="164" spans="2:19" x14ac:dyDescent="0.2">
      <c r="B164" s="111"/>
      <c r="C164" s="111"/>
      <c r="D164" s="111"/>
      <c r="E164" s="111"/>
      <c r="F164" s="111"/>
      <c r="G164" s="111"/>
      <c r="H164" s="111"/>
      <c r="I164" s="111"/>
      <c r="J164" s="111"/>
      <c r="K164" s="111"/>
      <c r="L164" s="111"/>
      <c r="M164" s="111"/>
      <c r="N164" s="111"/>
      <c r="O164" s="111"/>
      <c r="P164" s="111"/>
      <c r="Q164" s="111"/>
      <c r="R164" s="111"/>
      <c r="S164" s="111"/>
    </row>
    <row r="165" spans="2:19" x14ac:dyDescent="0.2">
      <c r="B165" s="111"/>
      <c r="C165" s="111"/>
      <c r="D165" s="111"/>
      <c r="E165" s="111"/>
      <c r="F165" s="111"/>
      <c r="G165" s="111"/>
      <c r="H165" s="111"/>
      <c r="I165" s="111"/>
      <c r="J165" s="111"/>
      <c r="K165" s="111"/>
      <c r="L165" s="111"/>
      <c r="M165" s="111"/>
      <c r="N165" s="111"/>
      <c r="O165" s="111"/>
      <c r="P165" s="111"/>
      <c r="Q165" s="111"/>
      <c r="R165" s="111"/>
      <c r="S165" s="111"/>
    </row>
    <row r="166" spans="2:19" x14ac:dyDescent="0.2">
      <c r="B166" s="111"/>
      <c r="C166" s="111"/>
      <c r="D166" s="111"/>
      <c r="E166" s="111"/>
      <c r="F166" s="111"/>
      <c r="G166" s="111"/>
      <c r="H166" s="111"/>
      <c r="I166" s="111"/>
      <c r="J166" s="111"/>
      <c r="K166" s="111"/>
      <c r="L166" s="111"/>
      <c r="M166" s="111"/>
      <c r="N166" s="111"/>
      <c r="O166" s="111"/>
      <c r="P166" s="111"/>
      <c r="Q166" s="111"/>
      <c r="R166" s="111"/>
      <c r="S166" s="111"/>
    </row>
    <row r="167" spans="2:19" x14ac:dyDescent="0.2">
      <c r="B167" s="111"/>
      <c r="C167" s="111"/>
      <c r="D167" s="111"/>
      <c r="E167" s="111"/>
      <c r="F167" s="111"/>
      <c r="G167" s="111"/>
      <c r="H167" s="111"/>
      <c r="I167" s="111"/>
      <c r="J167" s="111"/>
      <c r="K167" s="111"/>
      <c r="L167" s="111"/>
      <c r="M167" s="111"/>
      <c r="N167" s="111"/>
      <c r="O167" s="111"/>
      <c r="P167" s="111"/>
      <c r="Q167" s="111"/>
      <c r="R167" s="111"/>
      <c r="S167" s="111"/>
    </row>
  </sheetData>
  <mergeCells count="51">
    <mergeCell ref="B10:G10"/>
    <mergeCell ref="B51:G51"/>
    <mergeCell ref="B52:G52"/>
    <mergeCell ref="B57:G57"/>
    <mergeCell ref="B43:E43"/>
    <mergeCell ref="B42:L42"/>
    <mergeCell ref="B38:E38"/>
    <mergeCell ref="B44:E44"/>
    <mergeCell ref="B35:E35"/>
    <mergeCell ref="B36:E36"/>
    <mergeCell ref="B37:E37"/>
    <mergeCell ref="B33:G33"/>
    <mergeCell ref="B34:G34"/>
    <mergeCell ref="B28:E28"/>
    <mergeCell ref="B27:E27"/>
    <mergeCell ref="B23:E23"/>
    <mergeCell ref="B48:K48"/>
    <mergeCell ref="B45:E45"/>
    <mergeCell ref="B46:E46"/>
    <mergeCell ref="B47:E47"/>
    <mergeCell ref="B53:K53"/>
    <mergeCell ref="B21:G21"/>
    <mergeCell ref="B24:E24"/>
    <mergeCell ref="B25:E25"/>
    <mergeCell ref="B26:E26"/>
    <mergeCell ref="B22:G22"/>
    <mergeCell ref="J6:L6"/>
    <mergeCell ref="B56:L56"/>
    <mergeCell ref="B29:K29"/>
    <mergeCell ref="B39:K39"/>
    <mergeCell ref="B9:L9"/>
    <mergeCell ref="B32:L32"/>
    <mergeCell ref="B11:G11"/>
    <mergeCell ref="B12:G12"/>
    <mergeCell ref="B13:G13"/>
    <mergeCell ref="B14:G14"/>
    <mergeCell ref="B15:G15"/>
    <mergeCell ref="B16:G16"/>
    <mergeCell ref="B17:G17"/>
    <mergeCell ref="B18:G18"/>
    <mergeCell ref="B19:G19"/>
    <mergeCell ref="B20:G20"/>
    <mergeCell ref="B68:J68"/>
    <mergeCell ref="B64:K64"/>
    <mergeCell ref="B58:E58"/>
    <mergeCell ref="B59:E59"/>
    <mergeCell ref="B60:E60"/>
    <mergeCell ref="I66:K66"/>
    <mergeCell ref="B61:E61"/>
    <mergeCell ref="B63:E63"/>
    <mergeCell ref="B62:E62"/>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D2696-681A-064D-A3F0-3AAA79B76A71}">
  <dimension ref="B1:H18"/>
  <sheetViews>
    <sheetView zoomScale="98" zoomScaleNormal="98" workbookViewId="0">
      <selection activeCell="E29" sqref="E29"/>
    </sheetView>
  </sheetViews>
  <sheetFormatPr baseColWidth="10" defaultColWidth="11.6640625" defaultRowHeight="15" x14ac:dyDescent="0.2"/>
  <cols>
    <col min="1" max="1" width="4.1640625" style="43" customWidth="1"/>
    <col min="2" max="2" width="89.1640625" style="43" customWidth="1"/>
    <col min="3" max="3" width="14.5" style="43" customWidth="1"/>
    <col min="4" max="4" width="11.6640625" style="43" customWidth="1"/>
    <col min="5" max="5" width="20.1640625" style="43" customWidth="1"/>
    <col min="6" max="6" width="2" style="43" customWidth="1"/>
    <col min="7" max="16384" width="11.6640625" style="43"/>
  </cols>
  <sheetData>
    <row r="1" spans="2:8" ht="16" thickBot="1" x14ac:dyDescent="0.25"/>
    <row r="2" spans="2:8" ht="35" customHeight="1" x14ac:dyDescent="0.3">
      <c r="B2" s="66" t="s">
        <v>104</v>
      </c>
      <c r="C2" s="44"/>
      <c r="D2" s="44"/>
      <c r="E2" s="45"/>
    </row>
    <row r="3" spans="2:8" x14ac:dyDescent="0.2">
      <c r="B3" s="46" t="str">
        <f>Voorblad!$B$3</f>
        <v xml:space="preserve">Europese openbare aanbesteding "Contact Center Platform” </v>
      </c>
      <c r="C3" s="47"/>
      <c r="D3" s="47"/>
      <c r="E3" s="48"/>
    </row>
    <row r="4" spans="2:8" x14ac:dyDescent="0.2">
      <c r="B4" s="46" t="str">
        <f>Voorblad!$B$4</f>
        <v>Kenmerk: BIZOB-2025-SAM-SZO-00692 / TenderNed-kenmerk: TN608820</v>
      </c>
      <c r="C4" s="47"/>
      <c r="D4" s="47"/>
      <c r="E4" s="48"/>
    </row>
    <row r="5" spans="2:8" ht="16" thickBot="1" x14ac:dyDescent="0.25">
      <c r="B5" s="46" t="str">
        <f>Voorblad!$B$5</f>
        <v>Datum: 16-09-2026/ Versie: 1.0</v>
      </c>
      <c r="C5" s="47"/>
      <c r="D5" s="47"/>
      <c r="E5" s="48"/>
    </row>
    <row r="6" spans="2:8" ht="18" customHeight="1" thickBot="1" x14ac:dyDescent="0.25">
      <c r="B6" s="49" t="s">
        <v>35</v>
      </c>
      <c r="C6" s="169" t="str">
        <f>Voorblad!C6</f>
        <v>Invullen op 'voorblad'</v>
      </c>
      <c r="D6" s="169"/>
      <c r="E6" s="170"/>
    </row>
    <row r="7" spans="2:8" ht="10.25" customHeight="1" x14ac:dyDescent="0.2"/>
    <row r="8" spans="2:8" ht="48" x14ac:dyDescent="0.2">
      <c r="B8" s="50" t="s">
        <v>105</v>
      </c>
      <c r="C8" s="50" t="s">
        <v>106</v>
      </c>
      <c r="D8" s="50" t="s">
        <v>107</v>
      </c>
      <c r="E8" s="50" t="s">
        <v>108</v>
      </c>
    </row>
    <row r="9" spans="2:8" ht="88.25" customHeight="1" x14ac:dyDescent="0.2">
      <c r="B9" s="171" t="s">
        <v>109</v>
      </c>
      <c r="C9" s="172"/>
      <c r="D9" s="172"/>
      <c r="E9" s="173"/>
    </row>
    <row r="10" spans="2:8" ht="16" x14ac:dyDescent="0.2">
      <c r="B10" s="120" t="s">
        <v>110</v>
      </c>
      <c r="C10" s="74">
        <v>200</v>
      </c>
      <c r="D10" s="51">
        <v>1</v>
      </c>
      <c r="E10" s="52">
        <f>C10*D10</f>
        <v>200</v>
      </c>
      <c r="G10" s="61">
        <v>140</v>
      </c>
      <c r="H10" s="121" t="s">
        <v>111</v>
      </c>
    </row>
    <row r="11" spans="2:8" ht="16" x14ac:dyDescent="0.2">
      <c r="B11" s="120" t="s">
        <v>112</v>
      </c>
      <c r="C11" s="74">
        <v>200</v>
      </c>
      <c r="D11" s="51">
        <v>1</v>
      </c>
      <c r="E11" s="52">
        <f t="shared" ref="E11:E12" si="0">C11*D11</f>
        <v>200</v>
      </c>
      <c r="G11" s="61">
        <v>140</v>
      </c>
      <c r="H11" s="121" t="s">
        <v>111</v>
      </c>
    </row>
    <row r="12" spans="2:8" ht="16" x14ac:dyDescent="0.2">
      <c r="B12" s="120" t="s">
        <v>113</v>
      </c>
      <c r="C12" s="74">
        <v>400</v>
      </c>
      <c r="D12" s="51">
        <v>1</v>
      </c>
      <c r="E12" s="52">
        <f t="shared" si="0"/>
        <v>400</v>
      </c>
      <c r="G12" s="61">
        <v>140</v>
      </c>
      <c r="H12" s="121" t="s">
        <v>111</v>
      </c>
    </row>
    <row r="13" spans="2:8" ht="16" thickBot="1" x14ac:dyDescent="0.25">
      <c r="B13" s="174" t="s">
        <v>114</v>
      </c>
      <c r="C13" s="174"/>
      <c r="D13" s="175"/>
      <c r="E13" s="53">
        <f>SUM(E10:E12)</f>
        <v>800</v>
      </c>
    </row>
    <row r="14" spans="2:8" ht="9" customHeight="1" thickBot="1" x14ac:dyDescent="0.25"/>
    <row r="15" spans="2:8" ht="18" thickBot="1" x14ac:dyDescent="0.25">
      <c r="B15" s="54" t="s">
        <v>115</v>
      </c>
      <c r="C15" s="55"/>
      <c r="D15" s="55"/>
      <c r="E15" s="56">
        <f>E13</f>
        <v>800</v>
      </c>
    </row>
    <row r="18" ht="9" customHeight="1" x14ac:dyDescent="0.2"/>
  </sheetData>
  <mergeCells count="3">
    <mergeCell ref="C6:E6"/>
    <mergeCell ref="B9:E9"/>
    <mergeCell ref="B13:D13"/>
  </mergeCells>
  <dataValidations count="1">
    <dataValidation type="whole" allowBlank="1" showInputMessage="1" showErrorMessage="1" sqref="D10:D12" xr:uid="{80609099-A72B-6C4A-AA45-2230F84C1F0D}">
      <formula1>1</formula1>
      <formula2>140</formula2>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EC4DA-A9BA-804D-860B-82725E8BD27A}">
  <sheetPr>
    <tabColor rgb="FF92D050"/>
  </sheetPr>
  <dimension ref="B1:L124"/>
  <sheetViews>
    <sheetView zoomScale="110" zoomScaleNormal="110" workbookViewId="0">
      <selection activeCell="G40" sqref="A34:G40"/>
    </sheetView>
  </sheetViews>
  <sheetFormatPr baseColWidth="10" defaultColWidth="10.6640625" defaultRowHeight="16" x14ac:dyDescent="0.2"/>
  <cols>
    <col min="1" max="1" width="1.6640625" style="1" customWidth="1"/>
    <col min="2" max="2" width="76.1640625" style="1" customWidth="1"/>
    <col min="3" max="3" width="25" style="1" customWidth="1"/>
    <col min="4" max="4" width="19.6640625" style="1" customWidth="1"/>
    <col min="5" max="5" width="1.6640625" style="1" customWidth="1"/>
    <col min="6" max="6" width="15.6640625" style="1" customWidth="1"/>
    <col min="7" max="7" width="31.1640625" style="1" customWidth="1"/>
    <col min="8" max="8" width="3.1640625" style="1" customWidth="1"/>
    <col min="9" max="9" width="1.6640625" style="1" customWidth="1"/>
    <col min="10" max="11" width="10.6640625" style="1"/>
    <col min="12" max="12" width="29.6640625" style="1" customWidth="1"/>
    <col min="13" max="16384" width="10.6640625" style="1"/>
  </cols>
  <sheetData>
    <row r="1" spans="2:12" ht="9" customHeight="1" thickBot="1" x14ac:dyDescent="0.25"/>
    <row r="2" spans="2:12" ht="24" x14ac:dyDescent="0.3">
      <c r="B2" s="22" t="s">
        <v>116</v>
      </c>
      <c r="C2" s="30"/>
      <c r="D2" s="38"/>
    </row>
    <row r="3" spans="2:12" x14ac:dyDescent="0.2">
      <c r="B3" s="24" t="str">
        <f>Voorblad!B3</f>
        <v xml:space="preserve">Europese openbare aanbesteding "Contact Center Platform” </v>
      </c>
      <c r="C3" s="31"/>
      <c r="D3" s="39"/>
    </row>
    <row r="4" spans="2:12" x14ac:dyDescent="0.2">
      <c r="B4" s="24" t="str">
        <f>Voorblad!B4</f>
        <v>Kenmerk: BIZOB-2025-SAM-SZO-00692 / TenderNed-kenmerk: TN608820</v>
      </c>
      <c r="C4" s="31"/>
      <c r="D4" s="39"/>
    </row>
    <row r="5" spans="2:12" ht="17" thickBot="1" x14ac:dyDescent="0.25">
      <c r="B5" s="26" t="str">
        <f>Voorblad!B5</f>
        <v>Datum: 16-09-2026/ Versie: 1.0</v>
      </c>
      <c r="C5" s="32"/>
      <c r="D5" s="40"/>
    </row>
    <row r="6" spans="2:12" ht="18" customHeight="1" thickBot="1" x14ac:dyDescent="0.25">
      <c r="B6" s="28" t="s">
        <v>35</v>
      </c>
      <c r="C6" s="162" t="str">
        <f>Voorblad!C6</f>
        <v>Invullen op 'voorblad'</v>
      </c>
      <c r="D6" s="163"/>
    </row>
    <row r="7" spans="2:12" ht="10.25" customHeight="1" x14ac:dyDescent="0.2"/>
    <row r="8" spans="2:12" ht="48" x14ac:dyDescent="0.2">
      <c r="B8" s="92" t="s">
        <v>117</v>
      </c>
      <c r="C8" s="92" t="s">
        <v>118</v>
      </c>
      <c r="D8" s="92" t="s">
        <v>119</v>
      </c>
      <c r="E8" s="111"/>
      <c r="F8" s="111"/>
      <c r="G8" s="111"/>
      <c r="H8" s="111"/>
      <c r="I8" s="111"/>
      <c r="J8" s="111"/>
    </row>
    <row r="9" spans="2:12" ht="16.25" customHeight="1" x14ac:dyDescent="0.2">
      <c r="B9" s="37" t="str">
        <f>'Eenmalige kosten'!B8</f>
        <v>Prijsitem 1 Project- en implementatiekosten</v>
      </c>
      <c r="C9" s="37" t="s">
        <v>120</v>
      </c>
      <c r="D9" s="91">
        <f>'Eenmalige kosten'!H12</f>
        <v>1</v>
      </c>
      <c r="E9" s="111"/>
      <c r="F9" s="177">
        <f>'Eenmalige kosten'!H40</f>
        <v>50000</v>
      </c>
      <c r="G9" s="178" t="s">
        <v>121</v>
      </c>
      <c r="H9" s="111"/>
      <c r="I9" s="111"/>
      <c r="J9" s="176"/>
      <c r="K9" s="176"/>
      <c r="L9" s="176"/>
    </row>
    <row r="10" spans="2:12" x14ac:dyDescent="0.2">
      <c r="B10" s="37" t="str">
        <f>'Eenmalige kosten'!B14</f>
        <v>Prijsitem 2 Opleidingen en instructie</v>
      </c>
      <c r="C10" s="37" t="s">
        <v>120</v>
      </c>
      <c r="D10" s="91">
        <f>'Eenmalige kosten'!H19</f>
        <v>6</v>
      </c>
      <c r="E10" s="111"/>
      <c r="F10" s="177"/>
      <c r="G10" s="178"/>
      <c r="H10" s="111"/>
      <c r="I10" s="111"/>
      <c r="J10" s="176"/>
      <c r="K10" s="176"/>
      <c r="L10" s="176"/>
    </row>
    <row r="11" spans="2:12" x14ac:dyDescent="0.2">
      <c r="B11" s="37" t="str">
        <f>'Eenmalige kosten'!B21</f>
        <v>Prijsitem 3 Klanttevredenheidsonderzoek (optioneel af te nemen)</v>
      </c>
      <c r="C11" s="37" t="s">
        <v>122</v>
      </c>
      <c r="D11" s="91">
        <f>'Eenmalige kosten'!H24</f>
        <v>1</v>
      </c>
      <c r="E11" s="111"/>
      <c r="F11" s="177"/>
      <c r="G11" s="178"/>
      <c r="H11" s="111"/>
      <c r="I11" s="111"/>
      <c r="J11" s="176"/>
      <c r="K11" s="176"/>
      <c r="L11" s="176"/>
    </row>
    <row r="12" spans="2:12" x14ac:dyDescent="0.2">
      <c r="B12" s="37" t="str">
        <f>'Eenmalige kosten'!B26</f>
        <v>Prijsitem 4 Overige eenmalige kosten</v>
      </c>
      <c r="C12" s="37" t="s">
        <v>120</v>
      </c>
      <c r="D12" s="91">
        <f>'Eenmalige kosten'!H35</f>
        <v>6</v>
      </c>
      <c r="E12" s="111"/>
      <c r="F12" s="177"/>
      <c r="G12" s="178"/>
      <c r="H12" s="111"/>
      <c r="I12" s="111"/>
      <c r="J12" s="176"/>
      <c r="K12" s="176"/>
      <c r="L12" s="176"/>
    </row>
    <row r="13" spans="2:12" ht="18" thickBot="1" x14ac:dyDescent="0.25">
      <c r="C13" s="75" t="s">
        <v>123</v>
      </c>
      <c r="D13" s="76">
        <f>SUM(D9:D12)</f>
        <v>14</v>
      </c>
      <c r="E13" s="111"/>
      <c r="F13" s="122"/>
      <c r="G13" s="123"/>
      <c r="H13" s="111"/>
      <c r="I13" s="111"/>
      <c r="J13" s="176"/>
      <c r="K13" s="176"/>
      <c r="L13" s="176"/>
    </row>
    <row r="14" spans="2:12" ht="10.25" customHeight="1" x14ac:dyDescent="0.2">
      <c r="G14" s="95"/>
      <c r="J14" s="176"/>
      <c r="K14" s="176"/>
      <c r="L14" s="176"/>
    </row>
    <row r="15" spans="2:12" x14ac:dyDescent="0.2">
      <c r="B15" s="37" t="str">
        <f>'Structurele kosten'!B8</f>
        <v>Prijsitem 5 Gebruik en beheer</v>
      </c>
      <c r="C15" s="37" t="s">
        <v>124</v>
      </c>
      <c r="D15" s="91">
        <f>'Structurele kosten'!L29</f>
        <v>2868</v>
      </c>
      <c r="E15" s="111"/>
      <c r="F15" s="177">
        <f>'Structurele kosten'!L70</f>
        <v>290000</v>
      </c>
      <c r="G15" s="178" t="s">
        <v>125</v>
      </c>
      <c r="H15" s="111"/>
      <c r="I15" s="111"/>
      <c r="J15" s="176"/>
      <c r="K15" s="176"/>
      <c r="L15" s="176"/>
    </row>
    <row r="16" spans="2:12" ht="16.25" customHeight="1" x14ac:dyDescent="0.2">
      <c r="B16" s="37" t="str">
        <f>'Structurele kosten'!B31</f>
        <v>Prijsitem 6 Tijdelijke opschaling</v>
      </c>
      <c r="C16" s="37" t="s">
        <v>124</v>
      </c>
      <c r="D16" s="91">
        <f>'Structurele kosten'!L39</f>
        <v>34</v>
      </c>
      <c r="E16" s="111"/>
      <c r="F16" s="177"/>
      <c r="G16" s="178"/>
      <c r="H16" s="111"/>
      <c r="I16" s="111"/>
      <c r="J16" s="111"/>
    </row>
    <row r="17" spans="2:10" x14ac:dyDescent="0.2">
      <c r="B17" s="37" t="str">
        <f>'Structurele kosten'!B41</f>
        <v>Prijsitem 7 Verbruik</v>
      </c>
      <c r="C17" s="37" t="s">
        <v>124</v>
      </c>
      <c r="D17" s="91">
        <f>'Structurele kosten'!L48</f>
        <v>147624</v>
      </c>
      <c r="E17" s="111"/>
      <c r="F17" s="177"/>
      <c r="G17" s="178"/>
      <c r="H17" s="111"/>
      <c r="I17" s="111"/>
      <c r="J17" s="111"/>
    </row>
    <row r="18" spans="2:10" ht="18" customHeight="1" x14ac:dyDescent="0.2">
      <c r="B18" s="37" t="str">
        <f>'Structurele kosten'!B50</f>
        <v>Prijsitem 8 Structuele kosten Klanttevredenheidsonderzoek (optioneel af te nemen)</v>
      </c>
      <c r="C18" s="37" t="s">
        <v>126</v>
      </c>
      <c r="D18" s="91">
        <f>'Structurele kosten'!L53</f>
        <v>12</v>
      </c>
      <c r="E18" s="111"/>
      <c r="F18" s="177"/>
      <c r="G18" s="178"/>
      <c r="H18" s="111"/>
      <c r="I18" s="111"/>
      <c r="J18" s="111"/>
    </row>
    <row r="19" spans="2:10" ht="18" customHeight="1" x14ac:dyDescent="0.2">
      <c r="B19" s="37" t="str">
        <f>'Structurele kosten'!B55</f>
        <v>Prijsitem 9 Structurele kosten - overig</v>
      </c>
      <c r="C19" s="37" t="s">
        <v>124</v>
      </c>
      <c r="D19" s="91">
        <f>'Structurele kosten'!L64</f>
        <v>72</v>
      </c>
      <c r="E19" s="111"/>
      <c r="F19" s="177"/>
      <c r="G19" s="178"/>
      <c r="H19" s="111"/>
      <c r="I19" s="111"/>
      <c r="J19" s="111"/>
    </row>
    <row r="20" spans="2:10" ht="17" x14ac:dyDescent="0.2">
      <c r="C20" s="93" t="s">
        <v>127</v>
      </c>
      <c r="D20" s="41">
        <f>SUM(D15:D19)</f>
        <v>150610</v>
      </c>
      <c r="E20" s="111"/>
      <c r="F20" s="122"/>
      <c r="G20" s="123"/>
      <c r="H20" s="111"/>
      <c r="I20" s="111"/>
      <c r="J20" s="111"/>
    </row>
    <row r="21" spans="2:10" ht="7.25" customHeight="1" x14ac:dyDescent="0.2">
      <c r="B21" s="111"/>
      <c r="C21" s="111"/>
      <c r="D21" s="111"/>
      <c r="E21" s="111"/>
      <c r="F21" s="111"/>
      <c r="G21" s="123"/>
      <c r="H21" s="111"/>
      <c r="I21" s="111"/>
      <c r="J21" s="111"/>
    </row>
    <row r="22" spans="2:10" ht="32" x14ac:dyDescent="0.2">
      <c r="B22" s="37" t="str">
        <f>'Additionele kosten'!B8</f>
        <v>Prijsitem 10 Optionele Dienstverlening t.b.v. Doorontwikkeling</v>
      </c>
      <c r="C22" s="37" t="s">
        <v>128</v>
      </c>
      <c r="D22" s="91">
        <f>'Additionele kosten'!E13</f>
        <v>800</v>
      </c>
      <c r="E22" s="111"/>
      <c r="F22" s="65">
        <v>112000</v>
      </c>
      <c r="G22" s="96" t="s">
        <v>129</v>
      </c>
      <c r="H22" s="111"/>
      <c r="I22" s="111"/>
      <c r="J22" s="111"/>
    </row>
    <row r="23" spans="2:10" ht="17" x14ac:dyDescent="0.2">
      <c r="C23" s="93" t="s">
        <v>130</v>
      </c>
      <c r="D23" s="41">
        <f>D22</f>
        <v>800</v>
      </c>
      <c r="E23" s="111"/>
      <c r="F23" s="122"/>
      <c r="G23" s="123"/>
      <c r="H23" s="111"/>
      <c r="I23" s="111"/>
      <c r="J23" s="111"/>
    </row>
    <row r="24" spans="2:10" ht="10.25" customHeight="1" thickBot="1" x14ac:dyDescent="0.25">
      <c r="G24" s="95"/>
      <c r="J24" s="111"/>
    </row>
    <row r="25" spans="2:10" ht="26" customHeight="1" thickBot="1" x14ac:dyDescent="0.25">
      <c r="B25" s="62" t="s">
        <v>131</v>
      </c>
      <c r="C25" s="63"/>
      <c r="D25" s="64">
        <f>D13+D20+D23</f>
        <v>151424</v>
      </c>
      <c r="E25" s="111"/>
      <c r="F25" s="94">
        <f>F9+F15+F22</f>
        <v>452000</v>
      </c>
      <c r="G25" s="96" t="s">
        <v>132</v>
      </c>
      <c r="H25" s="111"/>
      <c r="I25" s="111"/>
      <c r="J25" s="111"/>
    </row>
    <row r="26" spans="2:10" x14ac:dyDescent="0.2">
      <c r="B26" s="111"/>
      <c r="C26" s="111"/>
      <c r="D26" s="111"/>
      <c r="E26" s="111"/>
      <c r="F26" s="111"/>
      <c r="G26" s="111"/>
      <c r="H26" s="111"/>
      <c r="I26" s="111"/>
      <c r="J26" s="111"/>
    </row>
    <row r="27" spans="2:10" ht="31" x14ac:dyDescent="0.2">
      <c r="B27" s="42" t="s">
        <v>133</v>
      </c>
      <c r="C27" s="111"/>
      <c r="D27" s="111"/>
      <c r="E27" s="111"/>
      <c r="F27" s="111"/>
      <c r="G27" s="111"/>
      <c r="H27" s="111"/>
      <c r="I27" s="111"/>
      <c r="J27" s="111"/>
    </row>
    <row r="28" spans="2:10" x14ac:dyDescent="0.2">
      <c r="B28" s="57" t="s">
        <v>134</v>
      </c>
      <c r="C28" s="111"/>
      <c r="D28" s="111"/>
      <c r="E28" s="111"/>
      <c r="F28" s="111"/>
      <c r="G28" s="111"/>
      <c r="H28" s="111"/>
      <c r="I28" s="111"/>
      <c r="J28" s="111"/>
    </row>
    <row r="29" spans="2:10" x14ac:dyDescent="0.2">
      <c r="B29" s="58" t="s">
        <v>135</v>
      </c>
      <c r="C29" s="111"/>
      <c r="D29" s="111"/>
      <c r="E29" s="111"/>
      <c r="F29" s="111"/>
      <c r="G29" s="111"/>
      <c r="H29" s="111"/>
      <c r="I29" s="111"/>
      <c r="J29" s="111"/>
    </row>
    <row r="30" spans="2:10" x14ac:dyDescent="0.2">
      <c r="B30" s="59" t="s">
        <v>136</v>
      </c>
      <c r="C30" s="111"/>
      <c r="D30" s="111"/>
      <c r="E30" s="111"/>
      <c r="F30" s="111"/>
      <c r="G30" s="111"/>
      <c r="H30" s="111"/>
      <c r="I30" s="111"/>
      <c r="J30" s="111"/>
    </row>
    <row r="31" spans="2:10" ht="69" customHeight="1" x14ac:dyDescent="0.2">
      <c r="B31" s="124" t="s">
        <v>137</v>
      </c>
      <c r="C31" s="111"/>
      <c r="D31" s="111"/>
      <c r="E31" s="111"/>
      <c r="F31" s="111"/>
      <c r="G31" s="111"/>
      <c r="H31" s="111"/>
      <c r="I31" s="111"/>
      <c r="J31" s="111"/>
    </row>
    <row r="32" spans="2:10" x14ac:dyDescent="0.2">
      <c r="B32" s="111"/>
      <c r="C32" s="111"/>
      <c r="D32" s="111"/>
      <c r="E32" s="111"/>
      <c r="F32" s="111"/>
      <c r="G32" s="111"/>
      <c r="H32" s="111"/>
      <c r="I32" s="111"/>
      <c r="J32" s="111"/>
    </row>
    <row r="33" spans="2:10" x14ac:dyDescent="0.2">
      <c r="B33" s="111"/>
      <c r="C33" s="111"/>
      <c r="D33" s="111"/>
      <c r="E33" s="111"/>
      <c r="F33" s="111"/>
      <c r="G33" s="111"/>
      <c r="H33" s="111"/>
      <c r="I33" s="111"/>
      <c r="J33" s="111"/>
    </row>
    <row r="34" spans="2:10" x14ac:dyDescent="0.2">
      <c r="B34" s="111"/>
      <c r="C34" s="111"/>
      <c r="D34" s="111"/>
      <c r="E34" s="111"/>
      <c r="F34" s="111"/>
      <c r="G34" s="111"/>
      <c r="H34" s="111"/>
      <c r="I34" s="111"/>
      <c r="J34" s="111"/>
    </row>
    <row r="35" spans="2:10" x14ac:dyDescent="0.2">
      <c r="B35" s="111"/>
      <c r="C35" s="111"/>
      <c r="D35" s="111"/>
      <c r="E35" s="111"/>
      <c r="F35" s="111"/>
      <c r="G35" s="111"/>
      <c r="H35" s="111"/>
      <c r="I35" s="111"/>
      <c r="J35" s="111"/>
    </row>
    <row r="36" spans="2:10" x14ac:dyDescent="0.2">
      <c r="B36" s="111"/>
      <c r="C36" s="111"/>
      <c r="D36" s="111"/>
      <c r="E36" s="111"/>
      <c r="F36" s="111"/>
      <c r="G36" s="111"/>
      <c r="H36" s="111"/>
      <c r="I36" s="111"/>
      <c r="J36" s="111"/>
    </row>
    <row r="37" spans="2:10" x14ac:dyDescent="0.2">
      <c r="B37" s="111"/>
      <c r="C37" s="111"/>
      <c r="D37" s="111"/>
      <c r="E37" s="111"/>
      <c r="F37" s="111"/>
      <c r="G37" s="111"/>
      <c r="H37" s="111"/>
      <c r="I37" s="111"/>
      <c r="J37" s="111"/>
    </row>
    <row r="38" spans="2:10" x14ac:dyDescent="0.2">
      <c r="B38" s="111"/>
      <c r="C38" s="111"/>
      <c r="D38" s="111"/>
      <c r="E38" s="111"/>
      <c r="F38" s="111"/>
      <c r="G38" s="111"/>
      <c r="H38" s="111"/>
      <c r="I38" s="111"/>
      <c r="J38" s="111"/>
    </row>
    <row r="39" spans="2:10" x14ac:dyDescent="0.2">
      <c r="B39" s="111"/>
      <c r="C39" s="111"/>
      <c r="D39" s="111"/>
      <c r="E39" s="111"/>
      <c r="F39" s="111"/>
      <c r="G39" s="111"/>
      <c r="H39" s="111"/>
      <c r="I39" s="111"/>
      <c r="J39" s="111"/>
    </row>
    <row r="40" spans="2:10" x14ac:dyDescent="0.2">
      <c r="B40" s="111"/>
      <c r="C40" s="111"/>
      <c r="D40" s="111"/>
      <c r="E40" s="111"/>
      <c r="F40" s="111"/>
      <c r="G40" s="111"/>
      <c r="H40" s="111"/>
      <c r="I40" s="111"/>
      <c r="J40" s="111"/>
    </row>
    <row r="41" spans="2:10" x14ac:dyDescent="0.2">
      <c r="B41" s="111"/>
      <c r="C41" s="111"/>
      <c r="D41" s="111"/>
      <c r="E41" s="111"/>
      <c r="F41" s="111"/>
      <c r="G41" s="111"/>
      <c r="H41" s="111"/>
      <c r="I41" s="111"/>
      <c r="J41" s="111"/>
    </row>
    <row r="42" spans="2:10" x14ac:dyDescent="0.2">
      <c r="B42" s="111"/>
      <c r="C42" s="111"/>
      <c r="D42" s="111"/>
      <c r="E42" s="111"/>
      <c r="F42" s="111"/>
      <c r="G42" s="111"/>
      <c r="H42" s="111"/>
      <c r="I42" s="111"/>
      <c r="J42" s="111"/>
    </row>
    <row r="43" spans="2:10" x14ac:dyDescent="0.2">
      <c r="B43" s="111"/>
      <c r="C43" s="111"/>
      <c r="D43" s="111"/>
      <c r="E43" s="111"/>
      <c r="F43" s="111"/>
      <c r="G43" s="111"/>
      <c r="H43" s="111"/>
      <c r="I43" s="111"/>
      <c r="J43" s="111"/>
    </row>
    <row r="44" spans="2:10" x14ac:dyDescent="0.2">
      <c r="B44" s="111"/>
      <c r="C44" s="111"/>
      <c r="D44" s="111"/>
      <c r="E44" s="111"/>
      <c r="F44" s="111"/>
      <c r="G44" s="111"/>
      <c r="H44" s="111"/>
      <c r="I44" s="111"/>
      <c r="J44" s="111"/>
    </row>
    <row r="45" spans="2:10" x14ac:dyDescent="0.2">
      <c r="B45" s="111"/>
      <c r="C45" s="111"/>
      <c r="D45" s="111"/>
      <c r="E45" s="111"/>
      <c r="F45" s="111"/>
      <c r="G45" s="111"/>
      <c r="H45" s="111"/>
      <c r="I45" s="111"/>
      <c r="J45" s="111"/>
    </row>
    <row r="46" spans="2:10" x14ac:dyDescent="0.2">
      <c r="B46" s="111"/>
      <c r="C46" s="111"/>
      <c r="D46" s="111"/>
      <c r="E46" s="111"/>
      <c r="F46" s="111"/>
      <c r="G46" s="111"/>
      <c r="H46" s="111"/>
      <c r="I46" s="111"/>
      <c r="J46" s="111"/>
    </row>
    <row r="47" spans="2:10" x14ac:dyDescent="0.2">
      <c r="B47" s="111"/>
      <c r="C47" s="111"/>
      <c r="D47" s="111"/>
      <c r="E47" s="111"/>
      <c r="F47" s="111"/>
      <c r="G47" s="111"/>
      <c r="H47" s="111"/>
      <c r="I47" s="111"/>
      <c r="J47" s="111"/>
    </row>
    <row r="48" spans="2:10" x14ac:dyDescent="0.2">
      <c r="B48" s="111"/>
      <c r="C48" s="111"/>
      <c r="D48" s="111"/>
      <c r="E48" s="111"/>
      <c r="F48" s="111"/>
      <c r="G48" s="111"/>
      <c r="H48" s="111"/>
      <c r="I48" s="111"/>
      <c r="J48" s="111"/>
    </row>
    <row r="49" spans="2:10" x14ac:dyDescent="0.2">
      <c r="B49" s="111"/>
      <c r="C49" s="111"/>
      <c r="D49" s="111"/>
      <c r="E49" s="111"/>
      <c r="F49" s="111"/>
      <c r="G49" s="111"/>
      <c r="H49" s="111"/>
      <c r="I49" s="111"/>
      <c r="J49" s="111"/>
    </row>
    <row r="50" spans="2:10" x14ac:dyDescent="0.2">
      <c r="B50" s="111"/>
      <c r="C50" s="111"/>
      <c r="D50" s="111"/>
      <c r="E50" s="111"/>
      <c r="F50" s="111"/>
      <c r="G50" s="111"/>
      <c r="H50" s="111"/>
      <c r="I50" s="111"/>
      <c r="J50" s="111"/>
    </row>
    <row r="51" spans="2:10" x14ac:dyDescent="0.2">
      <c r="B51" s="111"/>
      <c r="C51" s="111"/>
      <c r="D51" s="111"/>
      <c r="E51" s="111"/>
      <c r="F51" s="111"/>
      <c r="G51" s="111"/>
      <c r="H51" s="111"/>
      <c r="I51" s="111"/>
      <c r="J51" s="111"/>
    </row>
    <row r="52" spans="2:10" x14ac:dyDescent="0.2">
      <c r="B52" s="111"/>
      <c r="C52" s="111"/>
      <c r="D52" s="111"/>
      <c r="E52" s="111"/>
      <c r="F52" s="111"/>
      <c r="G52" s="111"/>
      <c r="H52" s="111"/>
      <c r="I52" s="111"/>
      <c r="J52" s="111"/>
    </row>
    <row r="53" spans="2:10" x14ac:dyDescent="0.2">
      <c r="B53" s="111"/>
      <c r="C53" s="111"/>
      <c r="D53" s="111"/>
      <c r="E53" s="111"/>
      <c r="F53" s="111"/>
      <c r="G53" s="111"/>
      <c r="H53" s="111"/>
      <c r="I53" s="111"/>
      <c r="J53" s="111"/>
    </row>
    <row r="54" spans="2:10" x14ac:dyDescent="0.2">
      <c r="B54" s="111"/>
      <c r="C54" s="111"/>
      <c r="D54" s="111"/>
      <c r="E54" s="111"/>
      <c r="F54" s="111"/>
      <c r="G54" s="111"/>
      <c r="H54" s="111"/>
      <c r="I54" s="111"/>
      <c r="J54" s="111"/>
    </row>
    <row r="55" spans="2:10" x14ac:dyDescent="0.2">
      <c r="B55" s="111"/>
      <c r="C55" s="111"/>
      <c r="D55" s="111"/>
      <c r="E55" s="111"/>
      <c r="F55" s="111"/>
      <c r="G55" s="111"/>
      <c r="H55" s="111"/>
      <c r="I55" s="111"/>
      <c r="J55" s="111"/>
    </row>
    <row r="56" spans="2:10" x14ac:dyDescent="0.2">
      <c r="B56" s="111"/>
      <c r="C56" s="111"/>
      <c r="D56" s="111"/>
      <c r="E56" s="111"/>
      <c r="F56" s="111"/>
      <c r="G56" s="111"/>
      <c r="H56" s="111"/>
      <c r="I56" s="111"/>
      <c r="J56" s="111"/>
    </row>
    <row r="57" spans="2:10" x14ac:dyDescent="0.2">
      <c r="B57" s="111"/>
      <c r="C57" s="111"/>
      <c r="D57" s="111"/>
      <c r="E57" s="111"/>
      <c r="F57" s="111"/>
      <c r="G57" s="111"/>
      <c r="H57" s="111"/>
      <c r="I57" s="111"/>
      <c r="J57" s="111"/>
    </row>
    <row r="58" spans="2:10" x14ac:dyDescent="0.2">
      <c r="B58" s="111"/>
      <c r="C58" s="111"/>
      <c r="D58" s="111"/>
      <c r="E58" s="111"/>
      <c r="F58" s="111"/>
      <c r="G58" s="111"/>
      <c r="H58" s="111"/>
      <c r="I58" s="111"/>
      <c r="J58" s="111"/>
    </row>
    <row r="59" spans="2:10" x14ac:dyDescent="0.2">
      <c r="B59" s="111"/>
      <c r="C59" s="111"/>
      <c r="D59" s="111"/>
      <c r="E59" s="111"/>
      <c r="F59" s="111"/>
      <c r="G59" s="111"/>
      <c r="H59" s="111"/>
      <c r="I59" s="111"/>
      <c r="J59" s="111"/>
    </row>
    <row r="60" spans="2:10" x14ac:dyDescent="0.2">
      <c r="B60" s="111"/>
      <c r="C60" s="111"/>
      <c r="D60" s="111"/>
      <c r="E60" s="111"/>
      <c r="F60" s="111"/>
      <c r="G60" s="111"/>
      <c r="H60" s="111"/>
      <c r="I60" s="111"/>
      <c r="J60" s="111"/>
    </row>
    <row r="61" spans="2:10" x14ac:dyDescent="0.2">
      <c r="B61" s="111"/>
      <c r="C61" s="111"/>
      <c r="D61" s="111"/>
      <c r="E61" s="111"/>
      <c r="F61" s="111"/>
      <c r="G61" s="111"/>
      <c r="H61" s="111"/>
      <c r="I61" s="111"/>
      <c r="J61" s="111"/>
    </row>
    <row r="62" spans="2:10" x14ac:dyDescent="0.2">
      <c r="B62" s="111"/>
      <c r="C62" s="111"/>
      <c r="D62" s="111"/>
      <c r="E62" s="111"/>
      <c r="F62" s="111"/>
      <c r="G62" s="111"/>
      <c r="H62" s="111"/>
      <c r="I62" s="111"/>
      <c r="J62" s="111"/>
    </row>
    <row r="63" spans="2:10" x14ac:dyDescent="0.2">
      <c r="B63" s="111"/>
      <c r="C63" s="111"/>
      <c r="D63" s="111"/>
      <c r="E63" s="111"/>
      <c r="F63" s="111"/>
      <c r="G63" s="111"/>
      <c r="H63" s="111"/>
      <c r="I63" s="111"/>
      <c r="J63" s="111"/>
    </row>
    <row r="64" spans="2:10" x14ac:dyDescent="0.2">
      <c r="B64" s="111"/>
      <c r="C64" s="111"/>
      <c r="D64" s="111"/>
      <c r="E64" s="111"/>
      <c r="F64" s="111"/>
      <c r="G64" s="111"/>
      <c r="H64" s="111"/>
      <c r="I64" s="111"/>
      <c r="J64" s="111"/>
    </row>
    <row r="65" spans="2:10" x14ac:dyDescent="0.2">
      <c r="B65" s="111"/>
      <c r="C65" s="111"/>
      <c r="D65" s="111"/>
      <c r="E65" s="111"/>
      <c r="F65" s="111"/>
      <c r="G65" s="111"/>
      <c r="H65" s="111"/>
      <c r="I65" s="111"/>
      <c r="J65" s="111"/>
    </row>
    <row r="66" spans="2:10" x14ac:dyDescent="0.2">
      <c r="B66" s="111"/>
      <c r="C66" s="111"/>
      <c r="D66" s="111"/>
      <c r="E66" s="111"/>
      <c r="F66" s="111"/>
      <c r="G66" s="111"/>
      <c r="H66" s="111"/>
      <c r="I66" s="111"/>
      <c r="J66" s="111"/>
    </row>
    <row r="67" spans="2:10" x14ac:dyDescent="0.2">
      <c r="B67" s="111"/>
      <c r="C67" s="111"/>
      <c r="D67" s="111"/>
      <c r="E67" s="111"/>
      <c r="F67" s="111"/>
      <c r="G67" s="111"/>
      <c r="H67" s="111"/>
      <c r="I67" s="111"/>
      <c r="J67" s="111"/>
    </row>
    <row r="68" spans="2:10" x14ac:dyDescent="0.2">
      <c r="B68" s="111"/>
      <c r="C68" s="111"/>
      <c r="D68" s="111"/>
      <c r="E68" s="111"/>
      <c r="F68" s="111"/>
      <c r="G68" s="111"/>
      <c r="H68" s="111"/>
      <c r="I68" s="111"/>
      <c r="J68" s="111"/>
    </row>
    <row r="69" spans="2:10" x14ac:dyDescent="0.2">
      <c r="B69" s="111"/>
      <c r="C69" s="111"/>
      <c r="D69" s="111"/>
      <c r="E69" s="111"/>
      <c r="F69" s="111"/>
      <c r="G69" s="111"/>
      <c r="H69" s="111"/>
      <c r="I69" s="111"/>
      <c r="J69" s="111"/>
    </row>
    <row r="70" spans="2:10" x14ac:dyDescent="0.2">
      <c r="B70" s="111"/>
      <c r="C70" s="111"/>
      <c r="D70" s="111"/>
      <c r="E70" s="111"/>
      <c r="F70" s="111"/>
      <c r="G70" s="111"/>
      <c r="H70" s="111"/>
      <c r="I70" s="111"/>
      <c r="J70" s="111"/>
    </row>
    <row r="71" spans="2:10" x14ac:dyDescent="0.2">
      <c r="B71" s="111"/>
      <c r="C71" s="111"/>
      <c r="D71" s="111"/>
      <c r="E71" s="111"/>
      <c r="F71" s="111"/>
      <c r="G71" s="111"/>
      <c r="H71" s="111"/>
      <c r="I71" s="111"/>
      <c r="J71" s="111"/>
    </row>
    <row r="72" spans="2:10" x14ac:dyDescent="0.2">
      <c r="B72" s="111"/>
      <c r="C72" s="111"/>
      <c r="D72" s="111"/>
      <c r="E72" s="111"/>
      <c r="F72" s="111"/>
      <c r="G72" s="111"/>
      <c r="H72" s="111"/>
      <c r="I72" s="111"/>
      <c r="J72" s="111"/>
    </row>
    <row r="73" spans="2:10" x14ac:dyDescent="0.2">
      <c r="B73" s="111"/>
      <c r="C73" s="111"/>
      <c r="D73" s="111"/>
      <c r="E73" s="111"/>
      <c r="F73" s="111"/>
      <c r="G73" s="111"/>
      <c r="H73" s="111"/>
      <c r="I73" s="111"/>
      <c r="J73" s="111"/>
    </row>
    <row r="74" spans="2:10" x14ac:dyDescent="0.2">
      <c r="B74" s="111"/>
      <c r="C74" s="111"/>
      <c r="D74" s="111"/>
      <c r="E74" s="111"/>
      <c r="F74" s="111"/>
      <c r="G74" s="111"/>
      <c r="H74" s="111"/>
      <c r="I74" s="111"/>
      <c r="J74" s="111"/>
    </row>
    <row r="75" spans="2:10" x14ac:dyDescent="0.2">
      <c r="B75" s="111"/>
      <c r="C75" s="111"/>
      <c r="D75" s="111"/>
      <c r="E75" s="111"/>
      <c r="F75" s="111"/>
      <c r="G75" s="111"/>
      <c r="H75" s="111"/>
      <c r="I75" s="111"/>
      <c r="J75" s="111"/>
    </row>
    <row r="76" spans="2:10" x14ac:dyDescent="0.2">
      <c r="B76" s="111"/>
      <c r="C76" s="111"/>
      <c r="D76" s="111"/>
      <c r="E76" s="111"/>
      <c r="F76" s="111"/>
      <c r="G76" s="111"/>
      <c r="H76" s="111"/>
      <c r="I76" s="111"/>
      <c r="J76" s="111"/>
    </row>
    <row r="77" spans="2:10" x14ac:dyDescent="0.2">
      <c r="B77" s="111"/>
      <c r="C77" s="111"/>
      <c r="D77" s="111"/>
      <c r="E77" s="111"/>
      <c r="F77" s="111"/>
      <c r="G77" s="111"/>
      <c r="H77" s="111"/>
      <c r="I77" s="111"/>
      <c r="J77" s="111"/>
    </row>
    <row r="78" spans="2:10" x14ac:dyDescent="0.2">
      <c r="B78" s="111"/>
      <c r="C78" s="111"/>
      <c r="D78" s="111"/>
      <c r="E78" s="111"/>
      <c r="F78" s="111"/>
      <c r="G78" s="111"/>
      <c r="H78" s="111"/>
      <c r="I78" s="111"/>
      <c r="J78" s="111"/>
    </row>
    <row r="79" spans="2:10" x14ac:dyDescent="0.2">
      <c r="B79" s="111"/>
      <c r="C79" s="111"/>
      <c r="D79" s="111"/>
      <c r="E79" s="111"/>
      <c r="F79" s="111"/>
      <c r="G79" s="111"/>
      <c r="H79" s="111"/>
      <c r="I79" s="111"/>
      <c r="J79" s="111"/>
    </row>
    <row r="80" spans="2:10" x14ac:dyDescent="0.2">
      <c r="B80" s="111"/>
      <c r="C80" s="111"/>
      <c r="D80" s="111"/>
      <c r="E80" s="111"/>
      <c r="F80" s="111"/>
      <c r="G80" s="111"/>
      <c r="H80" s="111"/>
      <c r="I80" s="111"/>
      <c r="J80" s="111"/>
    </row>
    <row r="81" spans="2:10" x14ac:dyDescent="0.2">
      <c r="B81" s="111"/>
      <c r="C81" s="111"/>
      <c r="D81" s="111"/>
      <c r="E81" s="111"/>
      <c r="F81" s="111"/>
      <c r="G81" s="111"/>
      <c r="H81" s="111"/>
      <c r="I81" s="111"/>
      <c r="J81" s="111"/>
    </row>
    <row r="82" spans="2:10" x14ac:dyDescent="0.2">
      <c r="B82" s="111"/>
      <c r="C82" s="111"/>
      <c r="D82" s="111"/>
      <c r="E82" s="111"/>
      <c r="F82" s="111"/>
      <c r="G82" s="111"/>
      <c r="H82" s="111"/>
      <c r="I82" s="111"/>
      <c r="J82" s="111"/>
    </row>
    <row r="83" spans="2:10" x14ac:dyDescent="0.2">
      <c r="B83" s="111"/>
      <c r="C83" s="111"/>
      <c r="D83" s="111"/>
      <c r="E83" s="111"/>
      <c r="F83" s="111"/>
      <c r="G83" s="111"/>
      <c r="H83" s="111"/>
      <c r="I83" s="111"/>
      <c r="J83" s="111"/>
    </row>
    <row r="84" spans="2:10" x14ac:dyDescent="0.2">
      <c r="B84" s="111"/>
      <c r="C84" s="111"/>
      <c r="D84" s="111"/>
      <c r="E84" s="111"/>
      <c r="F84" s="111"/>
      <c r="G84" s="111"/>
      <c r="H84" s="111"/>
      <c r="I84" s="111"/>
      <c r="J84" s="111"/>
    </row>
    <row r="85" spans="2:10" x14ac:dyDescent="0.2">
      <c r="B85" s="111"/>
      <c r="C85" s="111"/>
      <c r="D85" s="111"/>
      <c r="E85" s="111"/>
      <c r="F85" s="111"/>
      <c r="G85" s="111"/>
      <c r="H85" s="111"/>
      <c r="I85" s="111"/>
      <c r="J85" s="111"/>
    </row>
    <row r="86" spans="2:10" x14ac:dyDescent="0.2">
      <c r="B86" s="111"/>
      <c r="C86" s="111"/>
      <c r="D86" s="111"/>
      <c r="E86" s="111"/>
      <c r="F86" s="111"/>
      <c r="G86" s="111"/>
      <c r="H86" s="111"/>
      <c r="I86" s="111"/>
      <c r="J86" s="111"/>
    </row>
    <row r="87" spans="2:10" x14ac:dyDescent="0.2">
      <c r="B87" s="111"/>
      <c r="C87" s="111"/>
      <c r="D87" s="111"/>
      <c r="E87" s="111"/>
      <c r="F87" s="111"/>
      <c r="G87" s="111"/>
      <c r="H87" s="111"/>
      <c r="I87" s="111"/>
      <c r="J87" s="111"/>
    </row>
    <row r="88" spans="2:10" x14ac:dyDescent="0.2">
      <c r="B88" s="111"/>
      <c r="C88" s="111"/>
      <c r="D88" s="111"/>
      <c r="E88" s="111"/>
      <c r="F88" s="111"/>
      <c r="G88" s="111"/>
      <c r="H88" s="111"/>
      <c r="I88" s="111"/>
      <c r="J88" s="111"/>
    </row>
    <row r="89" spans="2:10" x14ac:dyDescent="0.2">
      <c r="B89" s="111"/>
      <c r="C89" s="111"/>
      <c r="D89" s="111"/>
      <c r="E89" s="111"/>
      <c r="F89" s="111"/>
      <c r="G89" s="111"/>
      <c r="H89" s="111"/>
      <c r="I89" s="111"/>
      <c r="J89" s="111"/>
    </row>
    <row r="90" spans="2:10" x14ac:dyDescent="0.2">
      <c r="B90" s="111"/>
      <c r="C90" s="111"/>
      <c r="D90" s="111"/>
      <c r="E90" s="111"/>
      <c r="F90" s="111"/>
      <c r="G90" s="111"/>
      <c r="H90" s="111"/>
      <c r="I90" s="111"/>
      <c r="J90" s="111"/>
    </row>
    <row r="91" spans="2:10" x14ac:dyDescent="0.2">
      <c r="B91" s="111"/>
      <c r="C91" s="111"/>
      <c r="D91" s="111"/>
      <c r="E91" s="111"/>
      <c r="F91" s="111"/>
      <c r="G91" s="111"/>
      <c r="H91" s="111"/>
      <c r="I91" s="111"/>
      <c r="J91" s="111"/>
    </row>
    <row r="92" spans="2:10" x14ac:dyDescent="0.2">
      <c r="B92" s="111"/>
      <c r="C92" s="111"/>
      <c r="D92" s="111"/>
      <c r="E92" s="111"/>
      <c r="F92" s="111"/>
      <c r="G92" s="111"/>
      <c r="H92" s="111"/>
      <c r="I92" s="111"/>
      <c r="J92" s="111"/>
    </row>
    <row r="93" spans="2:10" x14ac:dyDescent="0.2">
      <c r="B93" s="111"/>
      <c r="C93" s="111"/>
      <c r="D93" s="111"/>
      <c r="E93" s="111"/>
      <c r="F93" s="111"/>
      <c r="G93" s="111"/>
      <c r="H93" s="111"/>
      <c r="I93" s="111"/>
      <c r="J93" s="111"/>
    </row>
    <row r="94" spans="2:10" x14ac:dyDescent="0.2">
      <c r="B94" s="111"/>
      <c r="C94" s="111"/>
      <c r="D94" s="111"/>
      <c r="E94" s="111"/>
      <c r="F94" s="111"/>
      <c r="G94" s="111"/>
      <c r="H94" s="111"/>
      <c r="I94" s="111"/>
      <c r="J94" s="111"/>
    </row>
    <row r="95" spans="2:10" x14ac:dyDescent="0.2">
      <c r="B95" s="111"/>
      <c r="C95" s="111"/>
      <c r="D95" s="111"/>
      <c r="E95" s="111"/>
      <c r="F95" s="111"/>
      <c r="G95" s="111"/>
      <c r="H95" s="111"/>
      <c r="I95" s="111"/>
      <c r="J95" s="111"/>
    </row>
    <row r="96" spans="2:10" x14ac:dyDescent="0.2">
      <c r="B96" s="111"/>
      <c r="C96" s="111"/>
      <c r="D96" s="111"/>
      <c r="E96" s="111"/>
      <c r="F96" s="111"/>
      <c r="G96" s="111"/>
      <c r="H96" s="111"/>
      <c r="I96" s="111"/>
      <c r="J96" s="111"/>
    </row>
    <row r="97" spans="2:10" x14ac:dyDescent="0.2">
      <c r="B97" s="111"/>
      <c r="C97" s="111"/>
      <c r="D97" s="111"/>
      <c r="E97" s="111"/>
      <c r="F97" s="111"/>
      <c r="G97" s="111"/>
      <c r="H97" s="111"/>
      <c r="I97" s="111"/>
      <c r="J97" s="111"/>
    </row>
    <row r="98" spans="2:10" x14ac:dyDescent="0.2">
      <c r="B98" s="111"/>
      <c r="C98" s="111"/>
      <c r="D98" s="111"/>
      <c r="E98" s="111"/>
      <c r="F98" s="111"/>
      <c r="G98" s="111"/>
      <c r="H98" s="111"/>
      <c r="I98" s="111"/>
      <c r="J98" s="111"/>
    </row>
    <row r="99" spans="2:10" x14ac:dyDescent="0.2">
      <c r="B99" s="111"/>
      <c r="C99" s="111"/>
      <c r="D99" s="111"/>
      <c r="E99" s="111"/>
      <c r="F99" s="111"/>
      <c r="G99" s="111"/>
      <c r="H99" s="111"/>
      <c r="I99" s="111"/>
      <c r="J99" s="111"/>
    </row>
    <row r="100" spans="2:10" x14ac:dyDescent="0.2">
      <c r="B100" s="111"/>
      <c r="C100" s="111"/>
      <c r="D100" s="111"/>
      <c r="E100" s="111"/>
      <c r="F100" s="111"/>
      <c r="G100" s="111"/>
      <c r="H100" s="111"/>
      <c r="I100" s="111"/>
      <c r="J100" s="111"/>
    </row>
    <row r="101" spans="2:10" x14ac:dyDescent="0.2">
      <c r="B101" s="111"/>
      <c r="C101" s="111"/>
      <c r="D101" s="111"/>
      <c r="E101" s="111"/>
      <c r="F101" s="111"/>
      <c r="G101" s="111"/>
      <c r="H101" s="111"/>
      <c r="I101" s="111"/>
      <c r="J101" s="111"/>
    </row>
    <row r="102" spans="2:10" x14ac:dyDescent="0.2">
      <c r="B102" s="111"/>
      <c r="C102" s="111"/>
      <c r="D102" s="111"/>
      <c r="E102" s="111"/>
      <c r="F102" s="111"/>
      <c r="G102" s="111"/>
      <c r="H102" s="111"/>
      <c r="I102" s="111"/>
      <c r="J102" s="111"/>
    </row>
    <row r="103" spans="2:10" x14ac:dyDescent="0.2">
      <c r="B103" s="111"/>
      <c r="C103" s="111"/>
      <c r="D103" s="111"/>
      <c r="E103" s="111"/>
      <c r="F103" s="111"/>
      <c r="G103" s="111"/>
      <c r="H103" s="111"/>
      <c r="I103" s="111"/>
      <c r="J103" s="111"/>
    </row>
    <row r="104" spans="2:10" x14ac:dyDescent="0.2">
      <c r="B104" s="111"/>
      <c r="C104" s="111"/>
      <c r="D104" s="111"/>
      <c r="E104" s="111"/>
      <c r="F104" s="111"/>
      <c r="G104" s="111"/>
      <c r="H104" s="111"/>
      <c r="I104" s="111"/>
      <c r="J104" s="111"/>
    </row>
    <row r="105" spans="2:10" x14ac:dyDescent="0.2">
      <c r="B105" s="111"/>
      <c r="C105" s="111"/>
      <c r="D105" s="111"/>
      <c r="E105" s="111"/>
      <c r="F105" s="111"/>
      <c r="G105" s="111"/>
      <c r="H105" s="111"/>
      <c r="I105" s="111"/>
      <c r="J105" s="111"/>
    </row>
    <row r="106" spans="2:10" x14ac:dyDescent="0.2">
      <c r="B106" s="111"/>
      <c r="C106" s="111"/>
      <c r="D106" s="111"/>
      <c r="E106" s="111"/>
      <c r="F106" s="111"/>
      <c r="G106" s="111"/>
      <c r="H106" s="111"/>
      <c r="I106" s="111"/>
      <c r="J106" s="111"/>
    </row>
    <row r="107" spans="2:10" x14ac:dyDescent="0.2">
      <c r="B107" s="111"/>
      <c r="C107" s="111"/>
      <c r="D107" s="111"/>
      <c r="E107" s="111"/>
      <c r="F107" s="111"/>
      <c r="G107" s="111"/>
      <c r="H107" s="111"/>
      <c r="I107" s="111"/>
      <c r="J107" s="111"/>
    </row>
    <row r="108" spans="2:10" x14ac:dyDescent="0.2">
      <c r="B108" s="111"/>
      <c r="C108" s="111"/>
      <c r="D108" s="111"/>
      <c r="E108" s="111"/>
      <c r="F108" s="111"/>
      <c r="G108" s="111"/>
      <c r="H108" s="111"/>
      <c r="I108" s="111"/>
      <c r="J108" s="111"/>
    </row>
    <row r="109" spans="2:10" x14ac:dyDescent="0.2">
      <c r="B109" s="111"/>
      <c r="C109" s="111"/>
      <c r="D109" s="111"/>
      <c r="E109" s="111"/>
      <c r="F109" s="111"/>
      <c r="G109" s="111"/>
      <c r="H109" s="111"/>
      <c r="I109" s="111"/>
      <c r="J109" s="111"/>
    </row>
    <row r="110" spans="2:10" x14ac:dyDescent="0.2">
      <c r="B110" s="111"/>
      <c r="C110" s="111"/>
      <c r="D110" s="111"/>
      <c r="E110" s="111"/>
      <c r="F110" s="111"/>
      <c r="G110" s="111"/>
      <c r="H110" s="111"/>
      <c r="I110" s="111"/>
      <c r="J110" s="111"/>
    </row>
    <row r="111" spans="2:10" x14ac:dyDescent="0.2">
      <c r="B111" s="111"/>
      <c r="C111" s="111"/>
      <c r="D111" s="111"/>
      <c r="E111" s="111"/>
      <c r="F111" s="111"/>
      <c r="G111" s="111"/>
      <c r="H111" s="111"/>
      <c r="I111" s="111"/>
      <c r="J111" s="111"/>
    </row>
    <row r="112" spans="2:10" x14ac:dyDescent="0.2">
      <c r="B112" s="111"/>
      <c r="C112" s="111"/>
      <c r="D112" s="111"/>
      <c r="E112" s="111"/>
      <c r="F112" s="111"/>
      <c r="G112" s="111"/>
      <c r="H112" s="111"/>
      <c r="I112" s="111"/>
      <c r="J112" s="111"/>
    </row>
    <row r="113" spans="2:10" x14ac:dyDescent="0.2">
      <c r="B113" s="111"/>
      <c r="C113" s="111"/>
      <c r="D113" s="111"/>
      <c r="E113" s="111"/>
      <c r="F113" s="111"/>
      <c r="G113" s="111"/>
      <c r="H113" s="111"/>
      <c r="I113" s="111"/>
      <c r="J113" s="111"/>
    </row>
    <row r="114" spans="2:10" x14ac:dyDescent="0.2">
      <c r="B114" s="111"/>
      <c r="C114" s="111"/>
      <c r="D114" s="111"/>
      <c r="E114" s="111"/>
      <c r="F114" s="111"/>
      <c r="G114" s="111"/>
      <c r="H114" s="111"/>
      <c r="I114" s="111"/>
      <c r="J114" s="111"/>
    </row>
    <row r="115" spans="2:10" x14ac:dyDescent="0.2">
      <c r="B115" s="111"/>
      <c r="C115" s="111"/>
      <c r="D115" s="111"/>
      <c r="E115" s="111"/>
      <c r="F115" s="111"/>
      <c r="G115" s="111"/>
      <c r="H115" s="111"/>
      <c r="I115" s="111"/>
      <c r="J115" s="111"/>
    </row>
    <row r="116" spans="2:10" x14ac:dyDescent="0.2">
      <c r="B116" s="111"/>
      <c r="C116" s="111"/>
      <c r="D116" s="111"/>
      <c r="E116" s="111"/>
      <c r="F116" s="111"/>
      <c r="G116" s="111"/>
      <c r="H116" s="111"/>
      <c r="I116" s="111"/>
      <c r="J116" s="111"/>
    </row>
    <row r="117" spans="2:10" x14ac:dyDescent="0.2">
      <c r="B117" s="111"/>
      <c r="C117" s="111"/>
      <c r="D117" s="111"/>
      <c r="E117" s="111"/>
      <c r="F117" s="111"/>
      <c r="G117" s="111"/>
      <c r="H117" s="111"/>
      <c r="I117" s="111"/>
      <c r="J117" s="111"/>
    </row>
    <row r="118" spans="2:10" x14ac:dyDescent="0.2">
      <c r="B118" s="111"/>
      <c r="C118" s="111"/>
      <c r="D118" s="111"/>
      <c r="E118" s="111"/>
      <c r="F118" s="111"/>
      <c r="G118" s="111"/>
      <c r="H118" s="111"/>
      <c r="I118" s="111"/>
      <c r="J118" s="111"/>
    </row>
    <row r="119" spans="2:10" x14ac:dyDescent="0.2">
      <c r="B119" s="111"/>
      <c r="C119" s="111"/>
      <c r="D119" s="111"/>
      <c r="E119" s="111"/>
      <c r="F119" s="111"/>
      <c r="G119" s="111"/>
      <c r="H119" s="111"/>
      <c r="I119" s="111"/>
      <c r="J119" s="111"/>
    </row>
    <row r="120" spans="2:10" x14ac:dyDescent="0.2">
      <c r="B120" s="111"/>
      <c r="C120" s="111"/>
      <c r="D120" s="111"/>
      <c r="E120" s="111"/>
      <c r="F120" s="111"/>
      <c r="G120" s="111"/>
      <c r="H120" s="111"/>
      <c r="I120" s="111"/>
      <c r="J120" s="111"/>
    </row>
    <row r="121" spans="2:10" x14ac:dyDescent="0.2">
      <c r="B121" s="111"/>
      <c r="C121" s="111"/>
      <c r="D121" s="111"/>
      <c r="E121" s="111"/>
      <c r="F121" s="111"/>
      <c r="G121" s="111"/>
      <c r="H121" s="111"/>
      <c r="I121" s="111"/>
      <c r="J121" s="111"/>
    </row>
    <row r="122" spans="2:10" x14ac:dyDescent="0.2">
      <c r="B122" s="111"/>
      <c r="C122" s="111"/>
      <c r="D122" s="111"/>
      <c r="E122" s="111"/>
      <c r="F122" s="111"/>
      <c r="G122" s="111"/>
      <c r="H122" s="111"/>
      <c r="I122" s="111"/>
      <c r="J122" s="111"/>
    </row>
    <row r="123" spans="2:10" x14ac:dyDescent="0.2">
      <c r="B123" s="111"/>
      <c r="C123" s="111"/>
      <c r="D123" s="111"/>
      <c r="E123" s="111"/>
      <c r="F123" s="111"/>
      <c r="G123" s="111"/>
      <c r="H123" s="111"/>
      <c r="I123" s="111"/>
      <c r="J123" s="111"/>
    </row>
    <row r="124" spans="2:10" x14ac:dyDescent="0.2">
      <c r="B124" s="111"/>
      <c r="C124" s="111"/>
      <c r="D124" s="111"/>
      <c r="E124" s="111"/>
      <c r="F124" s="111"/>
      <c r="G124" s="111"/>
      <c r="H124" s="111"/>
      <c r="I124" s="111"/>
      <c r="J124" s="111"/>
    </row>
  </sheetData>
  <mergeCells count="6">
    <mergeCell ref="J9:L15"/>
    <mergeCell ref="C6:D6"/>
    <mergeCell ref="F9:F12"/>
    <mergeCell ref="G9:G12"/>
    <mergeCell ref="F15:F19"/>
    <mergeCell ref="G15:G19"/>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92DE8C-7957-974C-848A-6FC5C6DEA4AF}">
  <dimension ref="B1:O102"/>
  <sheetViews>
    <sheetView zoomScale="130" zoomScaleNormal="130" workbookViewId="0">
      <selection activeCell="E22" sqref="E22"/>
    </sheetView>
  </sheetViews>
  <sheetFormatPr baseColWidth="10" defaultColWidth="10.6640625" defaultRowHeight="16" x14ac:dyDescent="0.2"/>
  <cols>
    <col min="1" max="1" width="3.6640625" style="1" customWidth="1"/>
    <col min="2" max="2" width="4.5" style="1" customWidth="1"/>
    <col min="3" max="3" width="8.1640625" style="1" customWidth="1"/>
    <col min="4" max="4" width="15" style="1" customWidth="1"/>
    <col min="5" max="5" width="31.5" style="1" customWidth="1"/>
    <col min="6" max="7" width="19" style="1" customWidth="1"/>
    <col min="8" max="8" width="13.5" style="1" customWidth="1"/>
    <col min="9" max="9" width="94.6640625" style="1" customWidth="1"/>
    <col min="10" max="10" width="2.5" style="1" customWidth="1"/>
    <col min="11" max="11" width="63" style="1" customWidth="1"/>
    <col min="12" max="16384" width="10.6640625" style="1"/>
  </cols>
  <sheetData>
    <row r="1" spans="2:15" ht="17" thickBot="1" x14ac:dyDescent="0.25"/>
    <row r="2" spans="2:15" ht="24" x14ac:dyDescent="0.3">
      <c r="B2" s="22" t="s">
        <v>138</v>
      </c>
      <c r="C2" s="30"/>
      <c r="D2" s="30"/>
      <c r="E2" s="30"/>
      <c r="F2" s="30"/>
      <c r="G2" s="30"/>
      <c r="H2" s="30"/>
      <c r="I2" s="23"/>
    </row>
    <row r="3" spans="2:15" x14ac:dyDescent="0.2">
      <c r="B3" s="24" t="str">
        <f>Voorblad!B3</f>
        <v xml:space="preserve">Europese openbare aanbesteding "Contact Center Platform” </v>
      </c>
      <c r="C3" s="31"/>
      <c r="D3" s="31"/>
      <c r="E3" s="31"/>
      <c r="F3" s="31"/>
      <c r="G3" s="31"/>
      <c r="H3" s="31"/>
      <c r="I3" s="25"/>
    </row>
    <row r="4" spans="2:15" x14ac:dyDescent="0.2">
      <c r="B4" s="24" t="str">
        <f>Voorblad!B4</f>
        <v>Kenmerk: BIZOB-2025-SAM-SZO-00692 / TenderNed-kenmerk: TN608820</v>
      </c>
      <c r="C4" s="31"/>
      <c r="D4" s="31"/>
      <c r="E4" s="31"/>
      <c r="F4" s="31"/>
      <c r="G4" s="31"/>
      <c r="H4" s="31"/>
      <c r="I4" s="25"/>
    </row>
    <row r="5" spans="2:15" ht="17" thickBot="1" x14ac:dyDescent="0.25">
      <c r="B5" s="24" t="str">
        <f>Voorblad!B5</f>
        <v>Datum: 16-09-2026/ Versie: 1.0</v>
      </c>
      <c r="C5" s="31"/>
      <c r="D5" s="31"/>
      <c r="E5" s="31"/>
      <c r="F5" s="31"/>
      <c r="G5" s="31"/>
      <c r="H5" s="31"/>
      <c r="I5" s="25"/>
    </row>
    <row r="6" spans="2:15" ht="18" customHeight="1" thickBot="1" x14ac:dyDescent="0.25">
      <c r="B6" s="28" t="s">
        <v>35</v>
      </c>
      <c r="C6" s="70"/>
      <c r="D6" s="70"/>
      <c r="E6" s="70"/>
      <c r="F6" s="70"/>
      <c r="G6" s="70"/>
      <c r="H6" s="70"/>
      <c r="I6" s="29" t="str">
        <f>Voorblad!C6</f>
        <v>Invullen op 'voorblad'</v>
      </c>
    </row>
    <row r="7" spans="2:15" ht="10.25" customHeight="1" x14ac:dyDescent="0.2"/>
    <row r="8" spans="2:15" ht="10.25" customHeight="1" x14ac:dyDescent="0.2">
      <c r="J8" s="111"/>
      <c r="K8" s="111"/>
      <c r="L8" s="111"/>
      <c r="M8" s="111"/>
      <c r="N8" s="111"/>
      <c r="O8" s="111"/>
    </row>
    <row r="9" spans="2:15" ht="17" customHeight="1" x14ac:dyDescent="0.2">
      <c r="B9" s="82" t="s">
        <v>139</v>
      </c>
      <c r="C9" s="83"/>
      <c r="D9" s="83"/>
      <c r="E9" s="83"/>
      <c r="F9" s="83"/>
      <c r="G9" s="83"/>
      <c r="H9" s="83"/>
      <c r="I9" s="84"/>
      <c r="J9" s="111"/>
      <c r="K9" s="111"/>
      <c r="L9" s="111"/>
      <c r="M9" s="111"/>
      <c r="N9" s="111"/>
      <c r="O9" s="111"/>
    </row>
    <row r="10" spans="2:15" ht="83" customHeight="1" x14ac:dyDescent="0.2">
      <c r="B10" s="168" t="s">
        <v>140</v>
      </c>
      <c r="C10" s="168"/>
      <c r="D10" s="168"/>
      <c r="E10" s="168"/>
      <c r="F10" s="168"/>
      <c r="G10" s="168"/>
      <c r="H10" s="168"/>
      <c r="I10" s="168"/>
      <c r="J10" s="111"/>
      <c r="K10" s="90"/>
    </row>
    <row r="11" spans="2:15" ht="53" customHeight="1" x14ac:dyDescent="0.2">
      <c r="B11" s="179" t="s">
        <v>141</v>
      </c>
      <c r="C11" s="180"/>
      <c r="D11" s="107" t="s">
        <v>39</v>
      </c>
      <c r="E11" s="107" t="s">
        <v>142</v>
      </c>
      <c r="F11" s="81" t="s">
        <v>143</v>
      </c>
      <c r="G11" s="81" t="s">
        <v>144</v>
      </c>
      <c r="H11" s="81" t="s">
        <v>89</v>
      </c>
      <c r="I11" s="81" t="s">
        <v>145</v>
      </c>
      <c r="J11" s="111"/>
    </row>
    <row r="12" spans="2:15" ht="18" customHeight="1" x14ac:dyDescent="0.2">
      <c r="B12" s="164" t="s">
        <v>146</v>
      </c>
      <c r="C12" s="165"/>
      <c r="D12" s="108"/>
      <c r="E12" s="108"/>
      <c r="F12" s="125">
        <v>1</v>
      </c>
      <c r="G12" s="125">
        <v>1</v>
      </c>
      <c r="H12" s="125">
        <v>1</v>
      </c>
      <c r="I12" s="108" t="s">
        <v>55</v>
      </c>
      <c r="J12" s="126"/>
      <c r="K12" s="127"/>
      <c r="L12" s="127"/>
      <c r="M12" s="127"/>
    </row>
    <row r="13" spans="2:15" ht="18" customHeight="1" x14ac:dyDescent="0.2">
      <c r="B13" s="164" t="s">
        <v>147</v>
      </c>
      <c r="C13" s="165"/>
      <c r="D13" s="108"/>
      <c r="E13" s="108"/>
      <c r="F13" s="125">
        <v>1</v>
      </c>
      <c r="G13" s="125">
        <v>1</v>
      </c>
      <c r="H13" s="125">
        <v>1</v>
      </c>
      <c r="I13" s="108" t="s">
        <v>55</v>
      </c>
      <c r="J13" s="126"/>
      <c r="K13" s="127"/>
      <c r="L13" s="127"/>
      <c r="M13" s="127"/>
    </row>
    <row r="14" spans="2:15" ht="18" customHeight="1" x14ac:dyDescent="0.2">
      <c r="B14" s="164" t="s">
        <v>148</v>
      </c>
      <c r="C14" s="165"/>
      <c r="D14" s="108"/>
      <c r="E14" s="108"/>
      <c r="F14" s="125">
        <v>1</v>
      </c>
      <c r="G14" s="125">
        <v>1</v>
      </c>
      <c r="H14" s="125">
        <v>1</v>
      </c>
      <c r="I14" s="108" t="s">
        <v>55</v>
      </c>
      <c r="J14" s="126"/>
      <c r="K14" s="127"/>
      <c r="L14" s="127"/>
      <c r="M14" s="127"/>
    </row>
    <row r="15" spans="2:15" ht="18" customHeight="1" x14ac:dyDescent="0.2">
      <c r="B15" s="164" t="s">
        <v>149</v>
      </c>
      <c r="C15" s="165"/>
      <c r="D15" s="108"/>
      <c r="E15" s="108"/>
      <c r="F15" s="125">
        <v>1</v>
      </c>
      <c r="G15" s="125">
        <v>1</v>
      </c>
      <c r="H15" s="125">
        <v>1</v>
      </c>
      <c r="I15" s="108" t="s">
        <v>55</v>
      </c>
      <c r="J15" s="126"/>
      <c r="K15" s="127"/>
      <c r="L15" s="127"/>
      <c r="M15" s="127"/>
    </row>
    <row r="16" spans="2:15" ht="18" customHeight="1" x14ac:dyDescent="0.2">
      <c r="B16" s="164" t="s">
        <v>150</v>
      </c>
      <c r="C16" s="165"/>
      <c r="D16" s="108"/>
      <c r="E16" s="108"/>
      <c r="F16" s="125">
        <v>1</v>
      </c>
      <c r="G16" s="125">
        <v>1</v>
      </c>
      <c r="H16" s="125">
        <v>1</v>
      </c>
      <c r="I16" s="108" t="s">
        <v>55</v>
      </c>
      <c r="J16" s="128"/>
      <c r="M16" s="127"/>
    </row>
    <row r="17" spans="2:15" ht="10.25" customHeight="1" x14ac:dyDescent="0.2">
      <c r="J17" s="111"/>
      <c r="K17" s="111"/>
      <c r="L17" s="111"/>
      <c r="M17" s="127"/>
      <c r="N17" s="111"/>
      <c r="O17" s="111"/>
    </row>
    <row r="18" spans="2:15" x14ac:dyDescent="0.2">
      <c r="B18" s="111"/>
      <c r="C18" s="111"/>
      <c r="D18" s="111"/>
      <c r="E18" s="111"/>
      <c r="F18" s="111"/>
      <c r="G18" s="111"/>
      <c r="H18" s="111"/>
      <c r="I18" s="111"/>
      <c r="J18" s="111"/>
      <c r="K18" s="111"/>
      <c r="L18" s="111"/>
      <c r="M18" s="127"/>
      <c r="N18" s="111"/>
      <c r="O18" s="111"/>
    </row>
    <row r="19" spans="2:15" x14ac:dyDescent="0.2">
      <c r="B19" s="111"/>
      <c r="C19" s="111"/>
      <c r="D19" s="111"/>
      <c r="E19" s="111"/>
      <c r="F19" s="111"/>
      <c r="G19" s="111"/>
      <c r="H19" s="111"/>
      <c r="I19" s="111"/>
      <c r="J19" s="111"/>
      <c r="K19" s="111"/>
      <c r="L19" s="111"/>
      <c r="M19" s="127"/>
      <c r="N19" s="111"/>
      <c r="O19" s="111"/>
    </row>
    <row r="20" spans="2:15" x14ac:dyDescent="0.2">
      <c r="B20" s="111"/>
      <c r="C20" s="111"/>
      <c r="D20" s="111"/>
      <c r="E20" s="111"/>
      <c r="F20" s="111"/>
      <c r="G20" s="111"/>
      <c r="H20" s="111"/>
      <c r="I20" s="111"/>
      <c r="J20" s="111"/>
      <c r="K20" s="111"/>
      <c r="L20" s="111"/>
      <c r="M20" s="111"/>
      <c r="N20" s="111"/>
      <c r="O20" s="111"/>
    </row>
    <row r="21" spans="2:15" x14ac:dyDescent="0.2">
      <c r="B21" s="111"/>
      <c r="C21" s="111"/>
      <c r="D21" s="111"/>
      <c r="E21" s="111"/>
      <c r="F21" s="111"/>
      <c r="G21" s="111"/>
      <c r="H21" s="111"/>
      <c r="I21" s="111"/>
      <c r="J21" s="111"/>
      <c r="K21" s="111"/>
      <c r="L21" s="111"/>
      <c r="M21" s="111"/>
      <c r="N21" s="111"/>
      <c r="O21" s="111"/>
    </row>
    <row r="22" spans="2:15" x14ac:dyDescent="0.2">
      <c r="B22" s="111"/>
      <c r="C22" s="111"/>
      <c r="D22" s="111"/>
      <c r="E22" s="111"/>
      <c r="F22" s="111"/>
      <c r="G22" s="111"/>
      <c r="H22" s="111"/>
      <c r="I22" s="111"/>
      <c r="J22" s="111"/>
      <c r="K22" s="111"/>
      <c r="L22" s="111"/>
      <c r="M22" s="111"/>
      <c r="N22" s="111"/>
      <c r="O22" s="111"/>
    </row>
    <row r="23" spans="2:15" x14ac:dyDescent="0.2">
      <c r="B23" s="111"/>
      <c r="C23" s="111"/>
      <c r="D23" s="111"/>
      <c r="E23" s="111"/>
      <c r="F23" s="111"/>
      <c r="G23" s="111"/>
      <c r="H23" s="111"/>
      <c r="I23" s="111"/>
      <c r="J23" s="111"/>
      <c r="K23" s="111"/>
      <c r="L23" s="111"/>
      <c r="M23" s="111"/>
      <c r="N23" s="111"/>
      <c r="O23" s="111"/>
    </row>
    <row r="24" spans="2:15" x14ac:dyDescent="0.2">
      <c r="B24" s="111"/>
      <c r="C24" s="111"/>
      <c r="D24" s="111"/>
      <c r="E24" s="111"/>
      <c r="F24" s="111"/>
      <c r="G24" s="111"/>
      <c r="H24" s="111"/>
      <c r="I24" s="111"/>
      <c r="J24" s="111"/>
      <c r="K24" s="111"/>
      <c r="L24" s="111"/>
      <c r="M24" s="111"/>
      <c r="N24" s="111"/>
      <c r="O24" s="111"/>
    </row>
    <row r="25" spans="2:15" x14ac:dyDescent="0.2">
      <c r="B25" s="111"/>
      <c r="C25" s="111"/>
      <c r="D25" s="111"/>
      <c r="E25" s="111"/>
      <c r="F25" s="111"/>
      <c r="G25" s="111"/>
      <c r="H25" s="111"/>
      <c r="I25" s="111"/>
      <c r="J25" s="111"/>
      <c r="K25" s="111"/>
      <c r="L25" s="111"/>
      <c r="M25" s="111"/>
      <c r="N25" s="111"/>
      <c r="O25" s="111"/>
    </row>
    <row r="26" spans="2:15" x14ac:dyDescent="0.2">
      <c r="B26" s="111"/>
      <c r="C26" s="111"/>
      <c r="D26" s="111"/>
      <c r="E26" s="111"/>
      <c r="F26" s="111"/>
      <c r="G26" s="111"/>
      <c r="H26" s="111"/>
      <c r="I26" s="111"/>
      <c r="J26" s="111"/>
      <c r="K26" s="111"/>
      <c r="L26" s="111"/>
      <c r="M26" s="111"/>
      <c r="N26" s="111"/>
      <c r="O26" s="111"/>
    </row>
    <row r="27" spans="2:15" x14ac:dyDescent="0.2">
      <c r="B27" s="111"/>
      <c r="C27" s="111"/>
      <c r="D27" s="111"/>
      <c r="E27" s="111"/>
      <c r="F27" s="111"/>
      <c r="G27" s="111"/>
      <c r="H27" s="111"/>
      <c r="I27" s="111"/>
      <c r="J27" s="111"/>
      <c r="K27" s="111"/>
      <c r="L27" s="111"/>
      <c r="M27" s="111"/>
      <c r="N27" s="111"/>
      <c r="O27" s="111"/>
    </row>
    <row r="28" spans="2:15" x14ac:dyDescent="0.2">
      <c r="B28" s="111"/>
      <c r="C28" s="111"/>
      <c r="D28" s="111"/>
      <c r="E28" s="111"/>
      <c r="F28" s="111"/>
      <c r="G28" s="111"/>
      <c r="H28" s="111"/>
      <c r="I28" s="111"/>
      <c r="J28" s="111"/>
      <c r="K28" s="111"/>
      <c r="L28" s="111"/>
      <c r="M28" s="111"/>
      <c r="N28" s="111"/>
      <c r="O28" s="111"/>
    </row>
    <row r="29" spans="2:15" x14ac:dyDescent="0.2">
      <c r="B29" s="111"/>
      <c r="C29" s="111"/>
      <c r="D29" s="111"/>
      <c r="E29" s="111"/>
      <c r="F29" s="111"/>
      <c r="G29" s="111"/>
      <c r="H29" s="111"/>
      <c r="I29" s="111"/>
      <c r="J29" s="111"/>
      <c r="K29" s="111"/>
      <c r="L29" s="111"/>
      <c r="M29" s="111"/>
      <c r="N29" s="111"/>
      <c r="O29" s="111"/>
    </row>
    <row r="30" spans="2:15" x14ac:dyDescent="0.2">
      <c r="B30" s="111"/>
      <c r="C30" s="111"/>
      <c r="D30" s="111"/>
      <c r="E30" s="111"/>
      <c r="F30" s="111"/>
      <c r="G30" s="111"/>
      <c r="H30" s="111"/>
      <c r="I30" s="111"/>
      <c r="J30" s="111"/>
      <c r="K30" s="111"/>
      <c r="L30" s="111"/>
      <c r="M30" s="111"/>
      <c r="N30" s="111"/>
      <c r="O30" s="111"/>
    </row>
    <row r="31" spans="2:15" x14ac:dyDescent="0.2">
      <c r="B31" s="111"/>
      <c r="C31" s="111"/>
      <c r="D31" s="111"/>
      <c r="E31" s="111"/>
      <c r="F31" s="111"/>
      <c r="G31" s="111"/>
      <c r="H31" s="111"/>
      <c r="I31" s="111"/>
      <c r="J31" s="111"/>
      <c r="K31" s="111"/>
      <c r="L31" s="111"/>
      <c r="M31" s="111"/>
      <c r="N31" s="111"/>
      <c r="O31" s="111"/>
    </row>
    <row r="32" spans="2:15" x14ac:dyDescent="0.2">
      <c r="B32" s="111"/>
      <c r="C32" s="111"/>
      <c r="D32" s="111"/>
      <c r="E32" s="111"/>
      <c r="F32" s="111"/>
      <c r="G32" s="111"/>
      <c r="H32" s="111"/>
      <c r="I32" s="111"/>
      <c r="J32" s="111"/>
      <c r="K32" s="111"/>
      <c r="L32" s="111"/>
      <c r="M32" s="111"/>
      <c r="N32" s="111"/>
      <c r="O32" s="111"/>
    </row>
    <row r="33" spans="2:15" x14ac:dyDescent="0.2">
      <c r="B33" s="111"/>
      <c r="C33" s="111"/>
      <c r="D33" s="111"/>
      <c r="E33" s="111"/>
      <c r="F33" s="111"/>
      <c r="G33" s="111"/>
      <c r="H33" s="111"/>
      <c r="I33" s="111"/>
      <c r="J33" s="111"/>
      <c r="K33" s="111"/>
      <c r="L33" s="111"/>
      <c r="M33" s="111"/>
      <c r="N33" s="111"/>
      <c r="O33" s="111"/>
    </row>
    <row r="34" spans="2:15" x14ac:dyDescent="0.2">
      <c r="B34" s="111"/>
      <c r="C34" s="111"/>
      <c r="D34" s="111"/>
      <c r="E34" s="111"/>
      <c r="F34" s="111"/>
      <c r="G34" s="111"/>
      <c r="H34" s="111"/>
      <c r="I34" s="111"/>
      <c r="J34" s="111"/>
      <c r="K34" s="111"/>
      <c r="L34" s="111"/>
      <c r="M34" s="111"/>
      <c r="N34" s="111"/>
      <c r="O34" s="111"/>
    </row>
    <row r="35" spans="2:15" x14ac:dyDescent="0.2">
      <c r="B35" s="111"/>
      <c r="C35" s="111"/>
      <c r="D35" s="111"/>
      <c r="E35" s="111"/>
      <c r="F35" s="111"/>
      <c r="G35" s="111"/>
      <c r="H35" s="111"/>
      <c r="I35" s="111"/>
      <c r="J35" s="111"/>
      <c r="K35" s="111"/>
      <c r="L35" s="111"/>
      <c r="M35" s="111"/>
      <c r="N35" s="111"/>
      <c r="O35" s="111"/>
    </row>
    <row r="36" spans="2:15" x14ac:dyDescent="0.2">
      <c r="B36" s="111"/>
      <c r="C36" s="111"/>
      <c r="D36" s="111"/>
      <c r="E36" s="111"/>
      <c r="F36" s="111"/>
      <c r="G36" s="111"/>
      <c r="H36" s="111"/>
      <c r="I36" s="111"/>
      <c r="J36" s="111"/>
      <c r="K36" s="111"/>
      <c r="L36" s="111"/>
      <c r="M36" s="111"/>
      <c r="N36" s="111"/>
      <c r="O36" s="111"/>
    </row>
    <row r="37" spans="2:15" x14ac:dyDescent="0.2">
      <c r="B37" s="111"/>
      <c r="C37" s="111"/>
      <c r="D37" s="111"/>
      <c r="E37" s="111"/>
      <c r="F37" s="111"/>
      <c r="G37" s="111"/>
      <c r="H37" s="111"/>
      <c r="I37" s="111"/>
      <c r="J37" s="111"/>
      <c r="K37" s="111"/>
      <c r="L37" s="111"/>
      <c r="M37" s="111"/>
      <c r="N37" s="111"/>
      <c r="O37" s="111"/>
    </row>
    <row r="38" spans="2:15" x14ac:dyDescent="0.2">
      <c r="B38" s="111"/>
      <c r="C38" s="111"/>
      <c r="D38" s="111"/>
      <c r="E38" s="111"/>
      <c r="F38" s="111"/>
      <c r="G38" s="111"/>
      <c r="H38" s="111"/>
      <c r="I38" s="111"/>
      <c r="J38" s="111"/>
      <c r="K38" s="111"/>
      <c r="L38" s="111"/>
      <c r="M38" s="111"/>
      <c r="N38" s="111"/>
      <c r="O38" s="111"/>
    </row>
    <row r="39" spans="2:15" x14ac:dyDescent="0.2">
      <c r="B39" s="111"/>
      <c r="C39" s="111"/>
      <c r="D39" s="111"/>
      <c r="E39" s="111"/>
      <c r="F39" s="111"/>
      <c r="G39" s="111"/>
      <c r="H39" s="111"/>
      <c r="I39" s="111"/>
      <c r="J39" s="111"/>
      <c r="K39" s="111"/>
      <c r="L39" s="111"/>
      <c r="M39" s="111"/>
      <c r="N39" s="111"/>
      <c r="O39" s="111"/>
    </row>
    <row r="40" spans="2:15" x14ac:dyDescent="0.2">
      <c r="B40" s="111"/>
      <c r="C40" s="111"/>
      <c r="D40" s="111"/>
      <c r="E40" s="111"/>
      <c r="F40" s="111"/>
      <c r="G40" s="111"/>
      <c r="H40" s="111"/>
      <c r="I40" s="111"/>
      <c r="J40" s="111"/>
      <c r="K40" s="111"/>
      <c r="L40" s="111"/>
      <c r="M40" s="111"/>
      <c r="N40" s="111"/>
      <c r="O40" s="111"/>
    </row>
    <row r="41" spans="2:15" x14ac:dyDescent="0.2">
      <c r="B41" s="111"/>
      <c r="C41" s="111"/>
      <c r="D41" s="111"/>
      <c r="E41" s="111"/>
      <c r="F41" s="111"/>
      <c r="G41" s="111"/>
      <c r="H41" s="111"/>
      <c r="I41" s="111"/>
      <c r="J41" s="111"/>
      <c r="K41" s="111"/>
      <c r="L41" s="111"/>
      <c r="M41" s="111"/>
      <c r="N41" s="111"/>
      <c r="O41" s="111"/>
    </row>
    <row r="42" spans="2:15" x14ac:dyDescent="0.2">
      <c r="B42" s="111"/>
      <c r="C42" s="111"/>
      <c r="D42" s="111"/>
      <c r="E42" s="111"/>
      <c r="F42" s="111"/>
      <c r="G42" s="111"/>
      <c r="H42" s="111"/>
      <c r="I42" s="111"/>
      <c r="J42" s="111"/>
      <c r="K42" s="111"/>
      <c r="L42" s="111"/>
      <c r="M42" s="111"/>
      <c r="N42" s="111"/>
      <c r="O42" s="111"/>
    </row>
    <row r="43" spans="2:15" x14ac:dyDescent="0.2">
      <c r="B43" s="111"/>
      <c r="C43" s="111"/>
      <c r="D43" s="111"/>
      <c r="E43" s="111"/>
      <c r="F43" s="111"/>
      <c r="G43" s="111"/>
      <c r="H43" s="111"/>
      <c r="I43" s="111"/>
      <c r="J43" s="111"/>
      <c r="K43" s="111"/>
      <c r="L43" s="111"/>
      <c r="M43" s="111"/>
      <c r="N43" s="111"/>
      <c r="O43" s="111"/>
    </row>
    <row r="44" spans="2:15" x14ac:dyDescent="0.2">
      <c r="B44" s="111"/>
      <c r="C44" s="111"/>
      <c r="D44" s="111"/>
      <c r="E44" s="111"/>
      <c r="F44" s="111"/>
      <c r="G44" s="111"/>
      <c r="H44" s="111"/>
      <c r="I44" s="111"/>
      <c r="J44" s="111"/>
      <c r="K44" s="111"/>
      <c r="L44" s="111"/>
      <c r="M44" s="111"/>
      <c r="N44" s="111"/>
      <c r="O44" s="111"/>
    </row>
    <row r="45" spans="2:15" x14ac:dyDescent="0.2">
      <c r="B45" s="111"/>
      <c r="C45" s="111"/>
      <c r="D45" s="111"/>
      <c r="E45" s="111"/>
      <c r="F45" s="111"/>
      <c r="G45" s="111"/>
      <c r="H45" s="111"/>
      <c r="I45" s="111"/>
      <c r="J45" s="111"/>
      <c r="K45" s="111"/>
      <c r="L45" s="111"/>
      <c r="M45" s="111"/>
      <c r="N45" s="111"/>
      <c r="O45" s="111"/>
    </row>
    <row r="46" spans="2:15" x14ac:dyDescent="0.2">
      <c r="B46" s="111"/>
      <c r="C46" s="111"/>
      <c r="D46" s="111"/>
      <c r="E46" s="111"/>
      <c r="F46" s="111"/>
      <c r="G46" s="111"/>
      <c r="H46" s="111"/>
      <c r="I46" s="111"/>
      <c r="J46" s="111"/>
      <c r="K46" s="111"/>
      <c r="L46" s="111"/>
      <c r="M46" s="111"/>
      <c r="N46" s="111"/>
      <c r="O46" s="111"/>
    </row>
    <row r="47" spans="2:15" x14ac:dyDescent="0.2">
      <c r="B47" s="111"/>
      <c r="C47" s="111"/>
      <c r="D47" s="111"/>
      <c r="E47" s="111"/>
      <c r="F47" s="111"/>
      <c r="G47" s="111"/>
      <c r="H47" s="111"/>
      <c r="I47" s="111"/>
      <c r="J47" s="111"/>
      <c r="K47" s="111"/>
      <c r="L47" s="111"/>
      <c r="M47" s="111"/>
      <c r="N47" s="111"/>
      <c r="O47" s="111"/>
    </row>
    <row r="48" spans="2:15" x14ac:dyDescent="0.2">
      <c r="B48" s="111"/>
      <c r="C48" s="111"/>
      <c r="D48" s="111"/>
      <c r="E48" s="111"/>
      <c r="F48" s="111"/>
      <c r="G48" s="111"/>
      <c r="H48" s="111"/>
      <c r="I48" s="111"/>
      <c r="J48" s="111"/>
      <c r="K48" s="111"/>
      <c r="L48" s="111"/>
      <c r="M48" s="111"/>
      <c r="N48" s="111"/>
      <c r="O48" s="111"/>
    </row>
    <row r="49" spans="2:15" x14ac:dyDescent="0.2">
      <c r="B49" s="111"/>
      <c r="C49" s="111"/>
      <c r="D49" s="111"/>
      <c r="E49" s="111"/>
      <c r="F49" s="111"/>
      <c r="G49" s="111"/>
      <c r="H49" s="111"/>
      <c r="I49" s="111"/>
      <c r="J49" s="111"/>
      <c r="K49" s="111"/>
      <c r="L49" s="111"/>
      <c r="M49" s="111"/>
      <c r="N49" s="111"/>
      <c r="O49" s="111"/>
    </row>
    <row r="50" spans="2:15" x14ac:dyDescent="0.2">
      <c r="B50" s="111"/>
      <c r="C50" s="111"/>
      <c r="D50" s="111"/>
      <c r="E50" s="111"/>
      <c r="F50" s="111"/>
      <c r="G50" s="111"/>
      <c r="H50" s="111"/>
      <c r="I50" s="111"/>
      <c r="J50" s="111"/>
      <c r="K50" s="111"/>
      <c r="L50" s="111"/>
      <c r="M50" s="111"/>
      <c r="N50" s="111"/>
      <c r="O50" s="111"/>
    </row>
    <row r="51" spans="2:15" x14ac:dyDescent="0.2">
      <c r="B51" s="111"/>
      <c r="C51" s="111"/>
      <c r="D51" s="111"/>
      <c r="E51" s="111"/>
      <c r="F51" s="111"/>
      <c r="G51" s="111"/>
      <c r="H51" s="111"/>
      <c r="I51" s="111"/>
      <c r="J51" s="111"/>
      <c r="K51" s="111"/>
      <c r="L51" s="111"/>
      <c r="M51" s="111"/>
      <c r="N51" s="111"/>
      <c r="O51" s="111"/>
    </row>
    <row r="52" spans="2:15" x14ac:dyDescent="0.2">
      <c r="B52" s="111"/>
      <c r="C52" s="111"/>
      <c r="D52" s="111"/>
      <c r="E52" s="111"/>
      <c r="F52" s="111"/>
      <c r="G52" s="111"/>
      <c r="H52" s="111"/>
      <c r="I52" s="111"/>
      <c r="J52" s="111"/>
      <c r="K52" s="111"/>
      <c r="L52" s="111"/>
      <c r="M52" s="111"/>
      <c r="N52" s="111"/>
      <c r="O52" s="111"/>
    </row>
    <row r="53" spans="2:15" x14ac:dyDescent="0.2">
      <c r="B53" s="111"/>
      <c r="C53" s="111"/>
      <c r="D53" s="111"/>
      <c r="E53" s="111"/>
      <c r="F53" s="111"/>
      <c r="G53" s="111"/>
      <c r="H53" s="111"/>
      <c r="I53" s="111"/>
      <c r="J53" s="111"/>
      <c r="K53" s="111"/>
      <c r="L53" s="111"/>
      <c r="M53" s="111"/>
      <c r="N53" s="111"/>
      <c r="O53" s="111"/>
    </row>
    <row r="54" spans="2:15" x14ac:dyDescent="0.2">
      <c r="B54" s="111"/>
      <c r="C54" s="111"/>
      <c r="D54" s="111"/>
      <c r="E54" s="111"/>
      <c r="F54" s="111"/>
      <c r="G54" s="111"/>
      <c r="H54" s="111"/>
      <c r="I54" s="111"/>
      <c r="J54" s="111"/>
      <c r="K54" s="111"/>
      <c r="L54" s="111"/>
      <c r="M54" s="111"/>
      <c r="N54" s="111"/>
      <c r="O54" s="111"/>
    </row>
    <row r="55" spans="2:15" x14ac:dyDescent="0.2">
      <c r="B55" s="111"/>
      <c r="C55" s="111"/>
      <c r="D55" s="111"/>
      <c r="E55" s="111"/>
      <c r="F55" s="111"/>
      <c r="G55" s="111"/>
      <c r="H55" s="111"/>
      <c r="I55" s="111"/>
      <c r="J55" s="111"/>
      <c r="K55" s="111"/>
      <c r="L55" s="111"/>
      <c r="M55" s="111"/>
      <c r="N55" s="111"/>
      <c r="O55" s="111"/>
    </row>
    <row r="56" spans="2:15" x14ac:dyDescent="0.2">
      <c r="B56" s="111"/>
      <c r="C56" s="111"/>
      <c r="D56" s="111"/>
      <c r="E56" s="111"/>
      <c r="F56" s="111"/>
      <c r="G56" s="111"/>
      <c r="H56" s="111"/>
      <c r="I56" s="111"/>
      <c r="J56" s="111"/>
      <c r="K56" s="111"/>
      <c r="L56" s="111"/>
      <c r="M56" s="111"/>
      <c r="N56" s="111"/>
      <c r="O56" s="111"/>
    </row>
    <row r="57" spans="2:15" x14ac:dyDescent="0.2">
      <c r="B57" s="111"/>
      <c r="C57" s="111"/>
      <c r="D57" s="111"/>
      <c r="E57" s="111"/>
      <c r="F57" s="111"/>
      <c r="G57" s="111"/>
      <c r="H57" s="111"/>
      <c r="I57" s="111"/>
      <c r="J57" s="111"/>
      <c r="K57" s="111"/>
      <c r="L57" s="111"/>
      <c r="M57" s="111"/>
      <c r="N57" s="111"/>
      <c r="O57" s="111"/>
    </row>
    <row r="58" spans="2:15" x14ac:dyDescent="0.2">
      <c r="B58" s="111"/>
      <c r="C58" s="111"/>
      <c r="D58" s="111"/>
      <c r="E58" s="111"/>
      <c r="F58" s="111"/>
      <c r="G58" s="111"/>
      <c r="H58" s="111"/>
      <c r="I58" s="111"/>
      <c r="J58" s="111"/>
      <c r="K58" s="111"/>
      <c r="L58" s="111"/>
      <c r="M58" s="111"/>
      <c r="N58" s="111"/>
      <c r="O58" s="111"/>
    </row>
    <row r="59" spans="2:15" x14ac:dyDescent="0.2">
      <c r="B59" s="111"/>
      <c r="C59" s="111"/>
      <c r="D59" s="111"/>
      <c r="E59" s="111"/>
      <c r="F59" s="111"/>
      <c r="G59" s="111"/>
      <c r="H59" s="111"/>
      <c r="I59" s="111"/>
      <c r="J59" s="111"/>
      <c r="K59" s="111"/>
      <c r="L59" s="111"/>
      <c r="M59" s="111"/>
      <c r="N59" s="111"/>
      <c r="O59" s="111"/>
    </row>
    <row r="60" spans="2:15" x14ac:dyDescent="0.2">
      <c r="B60" s="111"/>
      <c r="C60" s="111"/>
      <c r="D60" s="111"/>
      <c r="E60" s="111"/>
      <c r="F60" s="111"/>
      <c r="G60" s="111"/>
      <c r="H60" s="111"/>
      <c r="I60" s="111"/>
      <c r="J60" s="111"/>
      <c r="K60" s="111"/>
      <c r="L60" s="111"/>
      <c r="M60" s="111"/>
      <c r="N60" s="111"/>
      <c r="O60" s="111"/>
    </row>
    <row r="61" spans="2:15" x14ac:dyDescent="0.2">
      <c r="B61" s="111"/>
      <c r="C61" s="111"/>
      <c r="D61" s="111"/>
      <c r="E61" s="111"/>
      <c r="F61" s="111"/>
      <c r="G61" s="111"/>
      <c r="H61" s="111"/>
      <c r="I61" s="111"/>
      <c r="J61" s="111"/>
      <c r="K61" s="111"/>
      <c r="L61" s="111"/>
      <c r="M61" s="111"/>
      <c r="N61" s="111"/>
      <c r="O61" s="111"/>
    </row>
    <row r="62" spans="2:15" x14ac:dyDescent="0.2">
      <c r="B62" s="111"/>
      <c r="C62" s="111"/>
      <c r="D62" s="111"/>
      <c r="E62" s="111"/>
      <c r="F62" s="111"/>
      <c r="G62" s="111"/>
      <c r="H62" s="111"/>
      <c r="I62" s="111"/>
      <c r="J62" s="111"/>
      <c r="K62" s="111"/>
      <c r="L62" s="111"/>
      <c r="M62" s="111"/>
      <c r="N62" s="111"/>
      <c r="O62" s="111"/>
    </row>
    <row r="63" spans="2:15" x14ac:dyDescent="0.2">
      <c r="B63" s="111"/>
      <c r="C63" s="111"/>
      <c r="D63" s="111"/>
      <c r="E63" s="111"/>
      <c r="F63" s="111"/>
      <c r="G63" s="111"/>
      <c r="H63" s="111"/>
      <c r="I63" s="111"/>
      <c r="J63" s="111"/>
      <c r="K63" s="111"/>
      <c r="L63" s="111"/>
      <c r="M63" s="111"/>
      <c r="N63" s="111"/>
      <c r="O63" s="111"/>
    </row>
    <row r="64" spans="2:15" x14ac:dyDescent="0.2">
      <c r="B64" s="111"/>
      <c r="C64" s="111"/>
      <c r="D64" s="111"/>
      <c r="E64" s="111"/>
      <c r="F64" s="111"/>
      <c r="G64" s="111"/>
      <c r="H64" s="111"/>
      <c r="I64" s="111"/>
      <c r="J64" s="111"/>
      <c r="K64" s="111"/>
      <c r="L64" s="111"/>
      <c r="M64" s="111"/>
      <c r="N64" s="111"/>
      <c r="O64" s="111"/>
    </row>
    <row r="65" spans="2:15" x14ac:dyDescent="0.2">
      <c r="B65" s="111"/>
      <c r="C65" s="111"/>
      <c r="D65" s="111"/>
      <c r="E65" s="111"/>
      <c r="F65" s="111"/>
      <c r="G65" s="111"/>
      <c r="H65" s="111"/>
      <c r="I65" s="111"/>
      <c r="J65" s="111"/>
      <c r="K65" s="111"/>
      <c r="L65" s="111"/>
      <c r="M65" s="111"/>
      <c r="N65" s="111"/>
      <c r="O65" s="111"/>
    </row>
    <row r="66" spans="2:15" x14ac:dyDescent="0.2">
      <c r="B66" s="111"/>
      <c r="C66" s="111"/>
      <c r="D66" s="111"/>
      <c r="E66" s="111"/>
      <c r="F66" s="111"/>
      <c r="G66" s="111"/>
      <c r="H66" s="111"/>
      <c r="I66" s="111"/>
      <c r="J66" s="111"/>
      <c r="K66" s="111"/>
      <c r="L66" s="111"/>
      <c r="M66" s="111"/>
      <c r="N66" s="111"/>
      <c r="O66" s="111"/>
    </row>
    <row r="67" spans="2:15" x14ac:dyDescent="0.2">
      <c r="B67" s="111"/>
      <c r="C67" s="111"/>
      <c r="D67" s="111"/>
      <c r="E67" s="111"/>
      <c r="F67" s="111"/>
      <c r="G67" s="111"/>
      <c r="H67" s="111"/>
      <c r="I67" s="111"/>
      <c r="J67" s="111"/>
      <c r="K67" s="111"/>
      <c r="L67" s="111"/>
      <c r="M67" s="111"/>
      <c r="N67" s="111"/>
      <c r="O67" s="111"/>
    </row>
    <row r="68" spans="2:15" x14ac:dyDescent="0.2">
      <c r="B68" s="111"/>
      <c r="C68" s="111"/>
      <c r="D68" s="111"/>
      <c r="E68" s="111"/>
      <c r="F68" s="111"/>
      <c r="G68" s="111"/>
      <c r="H68" s="111"/>
      <c r="I68" s="111"/>
      <c r="J68" s="111"/>
      <c r="K68" s="111"/>
      <c r="L68" s="111"/>
      <c r="M68" s="111"/>
      <c r="N68" s="111"/>
      <c r="O68" s="111"/>
    </row>
    <row r="69" spans="2:15" x14ac:dyDescent="0.2">
      <c r="B69" s="111"/>
      <c r="C69" s="111"/>
      <c r="D69" s="111"/>
      <c r="E69" s="111"/>
      <c r="F69" s="111"/>
      <c r="G69" s="111"/>
      <c r="H69" s="111"/>
      <c r="I69" s="111"/>
      <c r="J69" s="111"/>
      <c r="K69" s="111"/>
      <c r="L69" s="111"/>
      <c r="M69" s="111"/>
      <c r="N69" s="111"/>
      <c r="O69" s="111"/>
    </row>
    <row r="70" spans="2:15" x14ac:dyDescent="0.2">
      <c r="B70" s="111"/>
      <c r="C70" s="111"/>
      <c r="D70" s="111"/>
      <c r="E70" s="111"/>
      <c r="F70" s="111"/>
      <c r="G70" s="111"/>
      <c r="H70" s="111"/>
      <c r="I70" s="111"/>
      <c r="J70" s="111"/>
      <c r="K70" s="111"/>
      <c r="L70" s="111"/>
      <c r="M70" s="111"/>
      <c r="N70" s="111"/>
      <c r="O70" s="111"/>
    </row>
    <row r="71" spans="2:15" x14ac:dyDescent="0.2">
      <c r="B71" s="111"/>
      <c r="C71" s="111"/>
      <c r="D71" s="111"/>
      <c r="E71" s="111"/>
      <c r="F71" s="111"/>
      <c r="G71" s="111"/>
      <c r="H71" s="111"/>
      <c r="I71" s="111"/>
      <c r="J71" s="111"/>
      <c r="K71" s="111"/>
      <c r="L71" s="111"/>
      <c r="M71" s="111"/>
      <c r="N71" s="111"/>
      <c r="O71" s="111"/>
    </row>
    <row r="72" spans="2:15" x14ac:dyDescent="0.2">
      <c r="B72" s="111"/>
      <c r="C72" s="111"/>
      <c r="D72" s="111"/>
      <c r="E72" s="111"/>
      <c r="F72" s="111"/>
      <c r="G72" s="111"/>
      <c r="H72" s="111"/>
      <c r="I72" s="111"/>
      <c r="J72" s="111"/>
      <c r="K72" s="111"/>
      <c r="L72" s="111"/>
      <c r="M72" s="111"/>
      <c r="N72" s="111"/>
      <c r="O72" s="111"/>
    </row>
    <row r="73" spans="2:15" x14ac:dyDescent="0.2">
      <c r="B73" s="111"/>
      <c r="C73" s="111"/>
      <c r="D73" s="111"/>
      <c r="E73" s="111"/>
      <c r="F73" s="111"/>
      <c r="G73" s="111"/>
      <c r="H73" s="111"/>
      <c r="I73" s="111"/>
      <c r="J73" s="111"/>
      <c r="K73" s="111"/>
      <c r="L73" s="111"/>
      <c r="M73" s="111"/>
      <c r="N73" s="111"/>
      <c r="O73" s="111"/>
    </row>
    <row r="74" spans="2:15" x14ac:dyDescent="0.2">
      <c r="B74" s="111"/>
      <c r="C74" s="111"/>
      <c r="D74" s="111"/>
      <c r="E74" s="111"/>
      <c r="F74" s="111"/>
      <c r="G74" s="111"/>
      <c r="H74" s="111"/>
      <c r="I74" s="111"/>
      <c r="J74" s="111"/>
      <c r="K74" s="111"/>
      <c r="L74" s="111"/>
      <c r="M74" s="111"/>
      <c r="N74" s="111"/>
      <c r="O74" s="111"/>
    </row>
    <row r="75" spans="2:15" x14ac:dyDescent="0.2">
      <c r="B75" s="111"/>
      <c r="C75" s="111"/>
      <c r="D75" s="111"/>
      <c r="E75" s="111"/>
      <c r="F75" s="111"/>
      <c r="G75" s="111"/>
      <c r="H75" s="111"/>
      <c r="I75" s="111"/>
      <c r="J75" s="111"/>
      <c r="K75" s="111"/>
      <c r="L75" s="111"/>
      <c r="M75" s="111"/>
      <c r="N75" s="111"/>
      <c r="O75" s="111"/>
    </row>
    <row r="76" spans="2:15" x14ac:dyDescent="0.2">
      <c r="B76" s="111"/>
      <c r="C76" s="111"/>
      <c r="D76" s="111"/>
      <c r="E76" s="111"/>
      <c r="F76" s="111"/>
      <c r="G76" s="111"/>
      <c r="H76" s="111"/>
      <c r="I76" s="111"/>
      <c r="J76" s="111"/>
      <c r="K76" s="111"/>
      <c r="L76" s="111"/>
      <c r="M76" s="111"/>
      <c r="N76" s="111"/>
      <c r="O76" s="111"/>
    </row>
    <row r="77" spans="2:15" x14ac:dyDescent="0.2">
      <c r="B77" s="111"/>
      <c r="C77" s="111"/>
      <c r="D77" s="111"/>
      <c r="E77" s="111"/>
      <c r="F77" s="111"/>
      <c r="G77" s="111"/>
      <c r="H77" s="111"/>
      <c r="I77" s="111"/>
      <c r="J77" s="111"/>
      <c r="K77" s="111"/>
      <c r="L77" s="111"/>
      <c r="M77" s="111"/>
      <c r="N77" s="111"/>
      <c r="O77" s="111"/>
    </row>
    <row r="78" spans="2:15" x14ac:dyDescent="0.2">
      <c r="B78" s="111"/>
      <c r="C78" s="111"/>
      <c r="D78" s="111"/>
      <c r="E78" s="111"/>
      <c r="F78" s="111"/>
      <c r="G78" s="111"/>
      <c r="H78" s="111"/>
      <c r="I78" s="111"/>
      <c r="J78" s="111"/>
      <c r="K78" s="111"/>
      <c r="L78" s="111"/>
      <c r="M78" s="111"/>
      <c r="N78" s="111"/>
      <c r="O78" s="111"/>
    </row>
    <row r="79" spans="2:15" x14ac:dyDescent="0.2">
      <c r="B79" s="111"/>
      <c r="C79" s="111"/>
      <c r="D79" s="111"/>
      <c r="E79" s="111"/>
      <c r="F79" s="111"/>
      <c r="G79" s="111"/>
      <c r="H79" s="111"/>
      <c r="I79" s="111"/>
      <c r="J79" s="111"/>
      <c r="K79" s="111"/>
      <c r="L79" s="111"/>
      <c r="M79" s="111"/>
      <c r="N79" s="111"/>
      <c r="O79" s="111"/>
    </row>
    <row r="80" spans="2:15" x14ac:dyDescent="0.2">
      <c r="B80" s="111"/>
      <c r="C80" s="111"/>
      <c r="D80" s="111"/>
      <c r="E80" s="111"/>
      <c r="F80" s="111"/>
      <c r="G80" s="111"/>
      <c r="H80" s="111"/>
      <c r="I80" s="111"/>
      <c r="J80" s="111"/>
      <c r="K80" s="111"/>
      <c r="L80" s="111"/>
      <c r="M80" s="111"/>
      <c r="N80" s="111"/>
      <c r="O80" s="111"/>
    </row>
    <row r="81" spans="2:15" x14ac:dyDescent="0.2">
      <c r="B81" s="111"/>
      <c r="C81" s="111"/>
      <c r="D81" s="111"/>
      <c r="E81" s="111"/>
      <c r="F81" s="111"/>
      <c r="G81" s="111"/>
      <c r="H81" s="111"/>
      <c r="I81" s="111"/>
      <c r="J81" s="111"/>
      <c r="K81" s="111"/>
      <c r="L81" s="111"/>
      <c r="M81" s="111"/>
      <c r="N81" s="111"/>
      <c r="O81" s="111"/>
    </row>
    <row r="82" spans="2:15" x14ac:dyDescent="0.2">
      <c r="B82" s="111"/>
      <c r="C82" s="111"/>
      <c r="D82" s="111"/>
      <c r="E82" s="111"/>
      <c r="F82" s="111"/>
      <c r="G82" s="111"/>
      <c r="H82" s="111"/>
      <c r="I82" s="111"/>
      <c r="J82" s="111"/>
      <c r="K82" s="111"/>
      <c r="L82" s="111"/>
      <c r="M82" s="111"/>
      <c r="N82" s="111"/>
      <c r="O82" s="111"/>
    </row>
    <row r="83" spans="2:15" x14ac:dyDescent="0.2">
      <c r="B83" s="111"/>
      <c r="C83" s="111"/>
      <c r="D83" s="111"/>
      <c r="E83" s="111"/>
      <c r="F83" s="111"/>
      <c r="G83" s="111"/>
      <c r="H83" s="111"/>
      <c r="I83" s="111"/>
      <c r="J83" s="111"/>
      <c r="K83" s="111"/>
      <c r="L83" s="111"/>
      <c r="M83" s="111"/>
      <c r="N83" s="111"/>
      <c r="O83" s="111"/>
    </row>
    <row r="84" spans="2:15" x14ac:dyDescent="0.2">
      <c r="B84" s="111"/>
      <c r="C84" s="111"/>
      <c r="D84" s="111"/>
      <c r="E84" s="111"/>
      <c r="F84" s="111"/>
      <c r="G84" s="111"/>
      <c r="H84" s="111"/>
      <c r="I84" s="111"/>
      <c r="J84" s="111"/>
      <c r="K84" s="111"/>
      <c r="L84" s="111"/>
      <c r="M84" s="111"/>
      <c r="N84" s="111"/>
      <c r="O84" s="111"/>
    </row>
    <row r="85" spans="2:15" x14ac:dyDescent="0.2">
      <c r="B85" s="111"/>
      <c r="C85" s="111"/>
      <c r="D85" s="111"/>
      <c r="E85" s="111"/>
      <c r="F85" s="111"/>
      <c r="G85" s="111"/>
      <c r="H85" s="111"/>
      <c r="I85" s="111"/>
      <c r="J85" s="111"/>
      <c r="K85" s="111"/>
      <c r="L85" s="111"/>
      <c r="M85" s="111"/>
      <c r="N85" s="111"/>
      <c r="O85" s="111"/>
    </row>
    <row r="86" spans="2:15" x14ac:dyDescent="0.2">
      <c r="B86" s="111"/>
      <c r="C86" s="111"/>
      <c r="D86" s="111"/>
      <c r="E86" s="111"/>
      <c r="F86" s="111"/>
      <c r="G86" s="111"/>
      <c r="H86" s="111"/>
      <c r="I86" s="111"/>
      <c r="J86" s="111"/>
      <c r="K86" s="111"/>
      <c r="L86" s="111"/>
      <c r="M86" s="111"/>
      <c r="N86" s="111"/>
      <c r="O86" s="111"/>
    </row>
    <row r="87" spans="2:15" x14ac:dyDescent="0.2">
      <c r="B87" s="111"/>
      <c r="C87" s="111"/>
      <c r="D87" s="111"/>
      <c r="E87" s="111"/>
      <c r="F87" s="111"/>
      <c r="G87" s="111"/>
      <c r="H87" s="111"/>
      <c r="I87" s="111"/>
      <c r="J87" s="111"/>
      <c r="K87" s="111"/>
      <c r="L87" s="111"/>
      <c r="M87" s="111"/>
      <c r="N87" s="111"/>
      <c r="O87" s="111"/>
    </row>
    <row r="88" spans="2:15" x14ac:dyDescent="0.2">
      <c r="B88" s="111"/>
      <c r="C88" s="111"/>
      <c r="D88" s="111"/>
      <c r="E88" s="111"/>
      <c r="F88" s="111"/>
      <c r="G88" s="111"/>
      <c r="H88" s="111"/>
      <c r="I88" s="111"/>
      <c r="J88" s="111"/>
      <c r="K88" s="111"/>
      <c r="L88" s="111"/>
      <c r="M88" s="111"/>
      <c r="N88" s="111"/>
      <c r="O88" s="111"/>
    </row>
    <row r="89" spans="2:15" x14ac:dyDescent="0.2">
      <c r="B89" s="111"/>
      <c r="C89" s="111"/>
      <c r="D89" s="111"/>
      <c r="E89" s="111"/>
      <c r="F89" s="111"/>
      <c r="G89" s="111"/>
      <c r="H89" s="111"/>
      <c r="I89" s="111"/>
      <c r="J89" s="111"/>
      <c r="K89" s="111"/>
      <c r="L89" s="111"/>
      <c r="M89" s="111"/>
      <c r="N89" s="111"/>
      <c r="O89" s="111"/>
    </row>
    <row r="90" spans="2:15" x14ac:dyDescent="0.2">
      <c r="B90" s="111"/>
      <c r="C90" s="111"/>
      <c r="D90" s="111"/>
      <c r="E90" s="111"/>
      <c r="F90" s="111"/>
      <c r="G90" s="111"/>
      <c r="H90" s="111"/>
      <c r="I90" s="111"/>
      <c r="J90" s="111"/>
      <c r="K90" s="111"/>
      <c r="L90" s="111"/>
      <c r="M90" s="111"/>
      <c r="N90" s="111"/>
      <c r="O90" s="111"/>
    </row>
    <row r="91" spans="2:15" x14ac:dyDescent="0.2">
      <c r="B91" s="111"/>
      <c r="C91" s="111"/>
      <c r="D91" s="111"/>
      <c r="E91" s="111"/>
      <c r="F91" s="111"/>
      <c r="G91" s="111"/>
      <c r="H91" s="111"/>
      <c r="I91" s="111"/>
      <c r="J91" s="111"/>
      <c r="K91" s="111"/>
      <c r="L91" s="111"/>
      <c r="M91" s="111"/>
      <c r="N91" s="111"/>
      <c r="O91" s="111"/>
    </row>
    <row r="92" spans="2:15" x14ac:dyDescent="0.2">
      <c r="B92" s="111"/>
      <c r="C92" s="111"/>
      <c r="D92" s="111"/>
      <c r="E92" s="111"/>
      <c r="F92" s="111"/>
      <c r="G92" s="111"/>
      <c r="H92" s="111"/>
      <c r="I92" s="111"/>
      <c r="J92" s="111"/>
      <c r="K92" s="111"/>
      <c r="L92" s="111"/>
      <c r="M92" s="111"/>
      <c r="N92" s="111"/>
      <c r="O92" s="111"/>
    </row>
    <row r="93" spans="2:15" x14ac:dyDescent="0.2">
      <c r="B93" s="111"/>
      <c r="C93" s="111"/>
      <c r="D93" s="111"/>
      <c r="E93" s="111"/>
      <c r="F93" s="111"/>
      <c r="G93" s="111"/>
      <c r="H93" s="111"/>
      <c r="I93" s="111"/>
      <c r="J93" s="111"/>
      <c r="K93" s="111"/>
      <c r="L93" s="111"/>
      <c r="M93" s="111"/>
      <c r="N93" s="111"/>
      <c r="O93" s="111"/>
    </row>
    <row r="94" spans="2:15" x14ac:dyDescent="0.2">
      <c r="B94" s="111"/>
      <c r="C94" s="111"/>
      <c r="D94" s="111"/>
      <c r="E94" s="111"/>
      <c r="F94" s="111"/>
      <c r="G94" s="111"/>
      <c r="H94" s="111"/>
      <c r="I94" s="111"/>
      <c r="J94" s="111"/>
      <c r="K94" s="111"/>
      <c r="L94" s="111"/>
      <c r="M94" s="111"/>
      <c r="N94" s="111"/>
      <c r="O94" s="111"/>
    </row>
    <row r="95" spans="2:15" x14ac:dyDescent="0.2">
      <c r="B95" s="111"/>
      <c r="C95" s="111"/>
      <c r="D95" s="111"/>
      <c r="E95" s="111"/>
      <c r="F95" s="111"/>
      <c r="G95" s="111"/>
      <c r="H95" s="111"/>
      <c r="I95" s="111"/>
      <c r="J95" s="111"/>
      <c r="K95" s="111"/>
      <c r="L95" s="111"/>
      <c r="M95" s="111"/>
      <c r="N95" s="111"/>
      <c r="O95" s="111"/>
    </row>
    <row r="96" spans="2:15" x14ac:dyDescent="0.2">
      <c r="B96" s="111"/>
      <c r="C96" s="111"/>
      <c r="D96" s="111"/>
      <c r="E96" s="111"/>
      <c r="F96" s="111"/>
      <c r="G96" s="111"/>
      <c r="H96" s="111"/>
      <c r="I96" s="111"/>
      <c r="J96" s="111"/>
      <c r="K96" s="111"/>
      <c r="L96" s="111"/>
      <c r="M96" s="111"/>
      <c r="N96" s="111"/>
      <c r="O96" s="111"/>
    </row>
    <row r="97" spans="2:15" x14ac:dyDescent="0.2">
      <c r="B97" s="111"/>
      <c r="C97" s="111"/>
      <c r="D97" s="111"/>
      <c r="E97" s="111"/>
      <c r="F97" s="111"/>
      <c r="G97" s="111"/>
      <c r="H97" s="111"/>
      <c r="I97" s="111"/>
      <c r="J97" s="111"/>
      <c r="K97" s="111"/>
      <c r="L97" s="111"/>
      <c r="M97" s="111"/>
      <c r="N97" s="111"/>
      <c r="O97" s="111"/>
    </row>
    <row r="98" spans="2:15" x14ac:dyDescent="0.2">
      <c r="B98" s="111"/>
      <c r="C98" s="111"/>
      <c r="D98" s="111"/>
      <c r="E98" s="111"/>
      <c r="F98" s="111"/>
      <c r="G98" s="111"/>
      <c r="H98" s="111"/>
      <c r="I98" s="111"/>
      <c r="J98" s="111"/>
      <c r="K98" s="111"/>
      <c r="L98" s="111"/>
      <c r="M98" s="111"/>
      <c r="N98" s="111"/>
      <c r="O98" s="111"/>
    </row>
    <row r="99" spans="2:15" x14ac:dyDescent="0.2">
      <c r="B99" s="111"/>
      <c r="C99" s="111"/>
      <c r="D99" s="111"/>
      <c r="E99" s="111"/>
      <c r="F99" s="111"/>
      <c r="G99" s="111"/>
      <c r="H99" s="111"/>
      <c r="I99" s="111"/>
      <c r="J99" s="111"/>
      <c r="K99" s="111"/>
      <c r="L99" s="111"/>
      <c r="M99" s="111"/>
      <c r="N99" s="111"/>
      <c r="O99" s="111"/>
    </row>
    <row r="100" spans="2:15" x14ac:dyDescent="0.2">
      <c r="B100" s="111"/>
      <c r="C100" s="111"/>
      <c r="D100" s="111"/>
      <c r="E100" s="111"/>
      <c r="F100" s="111"/>
      <c r="G100" s="111"/>
      <c r="H100" s="111"/>
      <c r="I100" s="111"/>
      <c r="J100" s="111"/>
      <c r="K100" s="111"/>
      <c r="L100" s="111"/>
      <c r="M100" s="111"/>
      <c r="N100" s="111"/>
      <c r="O100" s="111"/>
    </row>
    <row r="101" spans="2:15" x14ac:dyDescent="0.2">
      <c r="B101" s="111"/>
      <c r="C101" s="111"/>
      <c r="D101" s="111"/>
      <c r="E101" s="111"/>
      <c r="F101" s="111"/>
      <c r="G101" s="111"/>
      <c r="H101" s="111"/>
      <c r="I101" s="111"/>
      <c r="J101" s="111"/>
      <c r="K101" s="111"/>
      <c r="L101" s="111"/>
      <c r="M101" s="111"/>
      <c r="N101" s="111"/>
      <c r="O101" s="111"/>
    </row>
    <row r="102" spans="2:15" x14ac:dyDescent="0.2">
      <c r="B102" s="111"/>
      <c r="C102" s="111"/>
      <c r="D102" s="111"/>
      <c r="E102" s="111"/>
      <c r="F102" s="111"/>
      <c r="G102" s="111"/>
      <c r="H102" s="111"/>
      <c r="I102" s="111"/>
      <c r="J102" s="111"/>
      <c r="K102" s="111"/>
      <c r="L102" s="111"/>
      <c r="M102" s="111"/>
      <c r="N102" s="111"/>
      <c r="O102" s="111"/>
    </row>
  </sheetData>
  <mergeCells count="7">
    <mergeCell ref="B10:I10"/>
    <mergeCell ref="B13:C13"/>
    <mergeCell ref="B15:C15"/>
    <mergeCell ref="B16:C16"/>
    <mergeCell ref="B11:C11"/>
    <mergeCell ref="B12:C12"/>
    <mergeCell ref="B14:C14"/>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ea0c95d-86bc-421b-9a86-cfab1d5b3e49">
      <Terms xmlns="http://schemas.microsoft.com/office/infopath/2007/PartnerControls"/>
    </lcf76f155ced4ddcb4097134ff3c332f>
    <TaxCatchAll xmlns="ff2e9384-2adb-4040-9aee-d81ff8d9709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D1E41AADBC0434D9EA6CCB2DFDB06E7" ma:contentTypeVersion="13" ma:contentTypeDescription="Create a new document." ma:contentTypeScope="" ma:versionID="c9f9a4190c333c7b39092aedf784e9da">
  <xsd:schema xmlns:xsd="http://www.w3.org/2001/XMLSchema" xmlns:xs="http://www.w3.org/2001/XMLSchema" xmlns:p="http://schemas.microsoft.com/office/2006/metadata/properties" xmlns:ns2="6ea0c95d-86bc-421b-9a86-cfab1d5b3e49" xmlns:ns3="ff2e9384-2adb-4040-9aee-d81ff8d9709f" targetNamespace="http://schemas.microsoft.com/office/2006/metadata/properties" ma:root="true" ma:fieldsID="ebe2f10963e1254d4857e14abd1d9237" ns2:_="" ns3:_="">
    <xsd:import namespace="6ea0c95d-86bc-421b-9a86-cfab1d5b3e49"/>
    <xsd:import namespace="ff2e9384-2adb-4040-9aee-d81ff8d9709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a0c95d-86bc-421b-9a86-cfab1d5b3e4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9f55cf95-d978-476c-80f6-43547d5d8ddc" ma:termSetId="09814cd3-568e-fe90-9814-8d621ff8fb84" ma:anchorId="fba54fb3-c3e1-fe81-a776-ca4b69148c4d" ma:open="true" ma:isKeyword="false">
      <xsd:complexType>
        <xsd:sequence>
          <xsd:element ref="pc:Terms" minOccurs="0" maxOccurs="1"/>
        </xsd:sequence>
      </xsd:complex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f2e9384-2adb-4040-9aee-d81ff8d9709f"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de5bf1eb-9be9-419a-99d0-6bd7a3b3346e}" ma:internalName="TaxCatchAll" ma:showField="CatchAllData" ma:web="ff2e9384-2adb-4040-9aee-d81ff8d970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5E6C316-82F7-45B0-847F-6370AD98DCF4}">
  <ds:schemaRefs>
    <ds:schemaRef ds:uri="ff2e9384-2adb-4040-9aee-d81ff8d9709f"/>
    <ds:schemaRef ds:uri="http://purl.org/dc/terms/"/>
    <ds:schemaRef ds:uri="http://schemas.microsoft.com/office/2006/documentManagement/types"/>
    <ds:schemaRef ds:uri="http://schemas.microsoft.com/office/2006/metadata/properties"/>
    <ds:schemaRef ds:uri="6ea0c95d-86bc-421b-9a86-cfab1d5b3e49"/>
    <ds:schemaRef ds:uri="http://purl.org/dc/dcmitype/"/>
    <ds:schemaRef ds:uri="http://purl.org/dc/elements/1.1/"/>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3BF4300B-A3A3-4336-BED4-267570EBF961}">
  <ds:schemaRefs>
    <ds:schemaRef ds:uri="http://schemas.microsoft.com/sharepoint/v3/contenttype/forms"/>
  </ds:schemaRefs>
</ds:datastoreItem>
</file>

<file path=customXml/itemProps3.xml><?xml version="1.0" encoding="utf-8"?>
<ds:datastoreItem xmlns:ds="http://schemas.openxmlformats.org/officeDocument/2006/customXml" ds:itemID="{B3AD4E1C-2913-4D7B-B999-200903D0A8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a0c95d-86bc-421b-9a86-cfab1d5b3e49"/>
    <ds:schemaRef ds:uri="ff2e9384-2adb-4040-9aee-d81ff8d970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7</vt:i4>
      </vt:variant>
    </vt:vector>
  </HeadingPairs>
  <TitlesOfParts>
    <vt:vector size="7" baseType="lpstr">
      <vt:lpstr>Voorblad</vt:lpstr>
      <vt:lpstr>Instructie</vt:lpstr>
      <vt:lpstr>Eenmalige kosten</vt:lpstr>
      <vt:lpstr>Structurele kosten</vt:lpstr>
      <vt:lpstr>Additionele kosten</vt:lpstr>
      <vt:lpstr>Totale kosten</vt:lpstr>
      <vt:lpstr>Aanvullende opties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markroelofsma</dc:creator>
  <cp:keywords/>
  <dc:description/>
  <cp:lastModifiedBy>Mark Roelofsma</cp:lastModifiedBy>
  <cp:revision/>
  <dcterms:created xsi:type="dcterms:W3CDTF">2022-03-15T08:58:35Z</dcterms:created>
  <dcterms:modified xsi:type="dcterms:W3CDTF">2026-09-16T07:10:36Z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0x010100DD1E41AADBC0434D9EA6CCB2DFDB06E7</vt:lpwstr>
  </property>
  <property fmtid="{D5CDD505-2E9C-101B-9397-08002B2CF9AE}" pid="3" name="MediaServiceImageTags">
    <vt:lpwstr/>
  </property>
</Properties>
</file>