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regiowf2.sharepoint.com/sites/TeamLopendeinkopen-Infra/Gedeelde documenten/Infra/CM00155 ROK Relinen WF 2026-2034/4. Aanbestedingsdocumenten/Bijlagen/"/>
    </mc:Choice>
  </mc:AlternateContent>
  <xr:revisionPtr revIDLastSave="134" documentId="13_ncr:1_{1C2024B6-FE0E-4294-9B5F-7C75770B0BB1}" xr6:coauthVersionLast="47" xr6:coauthVersionMax="47" xr10:uidLastSave="{B6D35D91-F7C0-48DF-AB4A-FD1D9B5830BE}"/>
  <bookViews>
    <workbookView xWindow="28680" yWindow="-3405" windowWidth="51840" windowHeight="21120" xr2:uid="{00000000-000D-0000-FFFF-FFFF00000000}"/>
  </bookViews>
  <sheets>
    <sheet name="EMVI" sheetId="2" r:id="rId1"/>
  </sheets>
  <definedNames>
    <definedName name="_xlnm.Print_Area" localSheetId="0">EMVI!$A$2:$G$72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2" l="1"/>
  <c r="D63" i="2" s="1"/>
  <c r="F55" i="2" l="1"/>
  <c r="D65" i="2" s="1"/>
  <c r="F42" i="2"/>
  <c r="F38" i="2"/>
  <c r="F34" i="2"/>
  <c r="F30" i="2"/>
  <c r="D64" i="2" l="1"/>
  <c r="F64" i="2" s="1"/>
  <c r="F65" i="2"/>
  <c r="F63" i="2"/>
  <c r="F67" i="2" l="1"/>
  <c r="G4" i="2" l="1"/>
  <c r="C71" i="2" l="1"/>
  <c r="C69" i="2"/>
</calcChain>
</file>

<file path=xl/sharedStrings.xml><?xml version="1.0" encoding="utf-8"?>
<sst xmlns="http://schemas.openxmlformats.org/spreadsheetml/2006/main" count="60" uniqueCount="42">
  <si>
    <t>Oplevering</t>
  </si>
  <si>
    <t>Deelopdracht is volledig en binnen de gestelde termijn aangeleverd</t>
  </si>
  <si>
    <t xml:space="preserve">Uitvoering </t>
  </si>
  <si>
    <t>Gewicht</t>
  </si>
  <si>
    <t>waarde</t>
  </si>
  <si>
    <t>Prestatie</t>
  </si>
  <si>
    <t xml:space="preserve">Toelichting </t>
  </si>
  <si>
    <t xml:space="preserve">Verkeersmaatregelen </t>
  </si>
  <si>
    <t>Communicatie</t>
  </si>
  <si>
    <t xml:space="preserve">Proefstukken </t>
  </si>
  <si>
    <t>De opleveringsrapportage is volledig en binnen de gestelde termijn aangeleverd</t>
  </si>
  <si>
    <t>Bonus</t>
  </si>
  <si>
    <t>Malus</t>
  </si>
  <si>
    <t>Het inlichten van belanghebbenden gebeurt conform het goedgekeurde communicatieplan</t>
  </si>
  <si>
    <t>Verkeersmaatregelen worden uitgevoerd conform het goedgekeurde verkeersplan</t>
  </si>
  <si>
    <t xml:space="preserve">Voorbereiding </t>
  </si>
  <si>
    <t>Opdrachtsom:</t>
  </si>
  <si>
    <t>prestatie</t>
  </si>
  <si>
    <t>Onderdeel: Voorbereiding</t>
  </si>
  <si>
    <t>Onderdeel: Uitvoering</t>
  </si>
  <si>
    <t>Onderdeel: Oplevering</t>
  </si>
  <si>
    <t>3 = Voldaan zonder herstel of tekortkoming</t>
  </si>
  <si>
    <t>2 = Voldaan na 1 verzoek of 1x herstel of bij incidentele tekortkoming</t>
  </si>
  <si>
    <t>0 = Voldaan na herhaaldelijk verzoek of herhaaldelijk herstel of diverse tekortkomingen</t>
  </si>
  <si>
    <t xml:space="preserve">3 = Tijdig ingediend en voldoet aan eisen </t>
  </si>
  <si>
    <t>Prestatie:</t>
  </si>
  <si>
    <t>30% Weging</t>
  </si>
  <si>
    <t>40% Weging</t>
  </si>
  <si>
    <t>Visuele afwijkingen</t>
  </si>
  <si>
    <t>De liner zit over de gehele omtrek en lengte vlak en strak tegen de oorspronkelijke buiswand: 
- Plooien in de liner komen niet voor, tenzij deze worden veroorzaakt door één van de volgende factoren:
  hoekdraaiingen, radiale verplaatsingen, of een diameterverloop in de bestaande leiding. 
- Vervorming van de liner door imperfecties met een imperfectiewaarde groter dan 2% van de straal van de liner
  komt niet voor. 
- Vervorming van de liner door obstakels onder de liner komt niet voor.</t>
  </si>
  <si>
    <t>Elk proefstuk voldoet aan de minimale afmetingen zoals vermeld in artikel 25.25.03 deel 3 van de raamovereenkomst.
De testresultaten van elk proefstuk voldoen minimaal aan de gedeclareerde waarden zoals vermeld in het DIBt-certificaat van het betreffende linertype.</t>
  </si>
  <si>
    <t>Een deelopdracht is volledig als deze alle onderdelen bevat zoals vermeld in bestekspost 8311.
Overeenkomstig stap 4 van het Proces deelopdrachten in paragraaf 1.11 van het bestek bedraagt de termijn voor
het aanleveren van een deelopdracht 4 weken bij deelopdrachten kleiner of gelijk aan € 250.000, en 6 weken voor deelopdrachten groter dan € 250.000.</t>
  </si>
  <si>
    <t>Een opleveringsrapportage is volledig als deze alle onderdelen bevat zoals vermeld in bestekspost 1002.
Overeenkomstig bestekspost 1002 bedraagt de termijn voor het aanleveren van de opleveringsrapportage 4 weken
na het plaatsen van de laatste deelliner</t>
  </si>
  <si>
    <t>Aangeboden prestatie</t>
  </si>
  <si>
    <t>Geleverde prestatie</t>
  </si>
  <si>
    <t>Aanbieding prestatie</t>
  </si>
  <si>
    <t>Belofte Inschrijver</t>
  </si>
  <si>
    <r>
      <t xml:space="preserve">2 = Niet tijdig ingediend </t>
    </r>
    <r>
      <rPr>
        <u/>
        <sz val="12"/>
        <color theme="1"/>
        <rFont val="Arial"/>
        <family val="2"/>
      </rPr>
      <t>of</t>
    </r>
    <r>
      <rPr>
        <sz val="12"/>
        <color theme="1"/>
        <rFont val="Arial"/>
        <family val="2"/>
      </rPr>
      <t xml:space="preserve"> voldoet niet aan eisen</t>
    </r>
  </si>
  <si>
    <r>
      <t xml:space="preserve">0 = Niet tijdig ingediend </t>
    </r>
    <r>
      <rPr>
        <u/>
        <sz val="12"/>
        <color theme="1"/>
        <rFont val="Arial"/>
        <family val="2"/>
      </rPr>
      <t>en</t>
    </r>
    <r>
      <rPr>
        <sz val="12"/>
        <color theme="1"/>
        <rFont val="Arial"/>
        <family val="2"/>
      </rPr>
      <t xml:space="preserve"> voldoet niet aan eisen</t>
    </r>
  </si>
  <si>
    <t>1. Door de gele velden in dit formulier in te vullen kan Inschrijver berekenen wat het effect is van een aangeboden prestatie ten opzichte van een geleverde prestatie (bij een opdrachtsom van € 400.000).
2. Dit formulier moet u ingevuld indienen bij uw Inschrijving. Het aangeboden prestatie percentage wordt onderdeel van de overeenkomst.
3. De kolom 'Toelichting' wordt ingevuld na uitvoering van een (deel)opdracht door directievoerder en vastgesteld in reguliere contractoverleggen.</t>
  </si>
  <si>
    <t xml:space="preserve">   </t>
  </si>
  <si>
    <t>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</si>
</sst>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6" x14ac:knownFonts="1">
    <font>
      <sz val="10"/>
      <color theme="1"/>
      <name val="Arial"/>
      <family val="2"/>
    </font>
    <font>
      <sz val="14"/>
      <color theme="1"/>
      <name val="Arial"/>
      <family val="2"/>
    </font>
    <font>
      <sz val="10"/>
      <color rgb="FF006100"/>
      <name val="Arial"/>
      <family val="2"/>
    </font>
    <font>
      <b/>
      <sz val="18"/>
      <color theme="1"/>
      <name val="Arial"/>
      <family val="2"/>
    </font>
    <font>
      <sz val="12"/>
      <color theme="1"/>
      <name val="Arial"/>
      <family val="2"/>
    </font>
    <font>
      <b/>
      <sz val="12"/>
      <color theme="1"/>
      <name val="Arial"/>
      <family val="2"/>
    </font>
    <font>
      <b/>
      <sz val="14"/>
      <color theme="1"/>
      <name val="Arial"/>
      <family val="2"/>
    </font>
    <font>
      <b/>
      <i/>
      <sz val="14"/>
      <color theme="1"/>
      <name val="Arial"/>
      <family val="2"/>
    </font>
    <font>
      <b/>
      <sz val="20"/>
      <color theme="1"/>
      <name val="Arial"/>
      <family val="2"/>
    </font>
    <font>
      <sz val="9"/>
      <color theme="1"/>
      <name val="Lucida Sans"/>
      <family val="2"/>
    </font>
    <font>
      <sz val="10"/>
      <color theme="1"/>
      <name val="Arial"/>
      <family val="2"/>
    </font>
    <font>
      <sz val="12"/>
      <color rgb="FF006100"/>
      <name val="Arial"/>
      <family val="2"/>
    </font>
    <font>
      <b/>
      <strike/>
      <sz val="18"/>
      <color theme="1"/>
      <name val="Arial"/>
      <family val="2"/>
    </font>
    <font>
      <b/>
      <sz val="11"/>
      <color theme="1"/>
      <name val="Arial"/>
      <family val="2"/>
    </font>
    <font>
      <b/>
      <sz val="10"/>
      <color theme="1"/>
      <name val="Arial"/>
      <family val="2"/>
    </font>
    <font>
      <u/>
      <sz val="12"/>
      <color theme="1"/>
      <name val="Arial"/>
      <family val="2"/>
    </font>
  </fonts>
  <fills count="4">
    <fill>
      <patternFill patternType="none"/>
    </fill>
    <fill>
      <patternFill patternType="gray125"/>
    </fill>
    <fill>
      <patternFill patternType="solid">
        <fgColor rgb="FFC6EFCE"/>
      </patternFill>
    </fill>
    <fill>
      <patternFill patternType="solid">
        <fgColor rgb="FFFFCC00"/>
        <bgColor indexed="64"/>
      </patternFill>
    </fill>
  </fills>
  <borders count="31">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0" fontId="2" fillId="2" borderId="0" applyNumberFormat="0" applyBorder="0" applyAlignment="0" applyProtection="0"/>
    <xf numFmtId="9" fontId="10" fillId="0" borderId="0" applyFont="0" applyFill="0" applyBorder="0" applyAlignment="0" applyProtection="0"/>
  </cellStyleXfs>
  <cellXfs count="125">
    <xf numFmtId="0" fontId="0" fillId="0" borderId="0" xfId="0"/>
    <xf numFmtId="0" fontId="0" fillId="0" borderId="1" xfId="0" applyBorder="1"/>
    <xf numFmtId="0" fontId="0" fillId="0" borderId="3" xfId="0" applyBorder="1"/>
    <xf numFmtId="0" fontId="0" fillId="0" borderId="4" xfId="0" applyBorder="1"/>
    <xf numFmtId="0" fontId="1" fillId="0" borderId="0" xfId="0" applyFont="1"/>
    <xf numFmtId="0" fontId="0" fillId="0" borderId="6" xfId="0" applyBorder="1"/>
    <xf numFmtId="0" fontId="1" fillId="0" borderId="1" xfId="0" applyFont="1" applyBorder="1"/>
    <xf numFmtId="0" fontId="0" fillId="0" borderId="13" xfId="0" applyBorder="1"/>
    <xf numFmtId="0" fontId="3" fillId="0" borderId="0" xfId="0" applyFont="1"/>
    <xf numFmtId="0" fontId="4" fillId="0" borderId="1" xfId="0" applyFont="1" applyBorder="1"/>
    <xf numFmtId="0" fontId="4" fillId="0" borderId="0" xfId="0" applyFont="1"/>
    <xf numFmtId="0" fontId="0" fillId="0" borderId="0" xfId="0" applyAlignment="1">
      <alignment horizontal="center"/>
    </xf>
    <xf numFmtId="0" fontId="0" fillId="0" borderId="4" xfId="0" applyBorder="1" applyAlignment="1">
      <alignment horizontal="center"/>
    </xf>
    <xf numFmtId="0" fontId="4" fillId="0" borderId="0" xfId="0" applyFont="1" applyAlignment="1">
      <alignment horizontal="center"/>
    </xf>
    <xf numFmtId="0" fontId="5" fillId="0" borderId="0" xfId="0" applyFont="1" applyAlignment="1">
      <alignment horizontal="center"/>
    </xf>
    <xf numFmtId="0" fontId="1" fillId="0" borderId="0" xfId="0" applyFont="1" applyAlignment="1">
      <alignment horizontal="center"/>
    </xf>
    <xf numFmtId="0" fontId="0" fillId="0" borderId="13" xfId="0" applyBorder="1" applyAlignment="1">
      <alignment horizontal="center"/>
    </xf>
    <xf numFmtId="0" fontId="3" fillId="0" borderId="4" xfId="0" applyFont="1" applyBorder="1"/>
    <xf numFmtId="0" fontId="5" fillId="0" borderId="0" xfId="0" applyFont="1"/>
    <xf numFmtId="0" fontId="4" fillId="0" borderId="3" xfId="0" applyFont="1" applyBorder="1"/>
    <xf numFmtId="0" fontId="4" fillId="0" borderId="4" xfId="0" applyFont="1" applyBorder="1"/>
    <xf numFmtId="0" fontId="3" fillId="0" borderId="4" xfId="0" applyFont="1" applyBorder="1" applyAlignment="1">
      <alignment horizontal="center"/>
    </xf>
    <xf numFmtId="0" fontId="4" fillId="0" borderId="8" xfId="0" applyFont="1" applyBorder="1"/>
    <xf numFmtId="0" fontId="4" fillId="0" borderId="9" xfId="0" applyFont="1" applyBorder="1"/>
    <xf numFmtId="10" fontId="1" fillId="0" borderId="0" xfId="0" applyNumberFormat="1" applyFont="1" applyAlignment="1">
      <alignment horizontal="center"/>
    </xf>
    <xf numFmtId="10" fontId="1" fillId="0" borderId="4" xfId="0" applyNumberFormat="1" applyFont="1" applyBorder="1" applyAlignment="1">
      <alignment horizontal="center"/>
    </xf>
    <xf numFmtId="0" fontId="6" fillId="0" borderId="1" xfId="0" applyFont="1" applyBorder="1"/>
    <xf numFmtId="0" fontId="6" fillId="0" borderId="0" xfId="0" applyFont="1"/>
    <xf numFmtId="0" fontId="6" fillId="0" borderId="0" xfId="0" applyFont="1" applyAlignment="1">
      <alignment horizontal="center"/>
    </xf>
    <xf numFmtId="10" fontId="6" fillId="0" borderId="0" xfId="0" applyNumberFormat="1" applyFont="1" applyAlignment="1">
      <alignment horizontal="center"/>
    </xf>
    <xf numFmtId="0" fontId="7" fillId="0" borderId="0" xfId="0" applyFont="1"/>
    <xf numFmtId="0" fontId="7" fillId="0" borderId="1" xfId="0" applyFont="1" applyBorder="1"/>
    <xf numFmtId="0" fontId="7" fillId="0" borderId="0" xfId="0" applyFont="1" applyAlignment="1">
      <alignment horizontal="center"/>
    </xf>
    <xf numFmtId="10" fontId="3" fillId="0" borderId="4" xfId="0" applyNumberFormat="1" applyFont="1" applyBorder="1"/>
    <xf numFmtId="0" fontId="3" fillId="0" borderId="13" xfId="0" applyFont="1" applyBorder="1"/>
    <xf numFmtId="0" fontId="3" fillId="0" borderId="1" xfId="0" applyFont="1" applyBorder="1"/>
    <xf numFmtId="0" fontId="3" fillId="0" borderId="2" xfId="0" applyFont="1" applyBorder="1"/>
    <xf numFmtId="0" fontId="8" fillId="0" borderId="3" xfId="0" applyFont="1" applyBorder="1"/>
    <xf numFmtId="0" fontId="3" fillId="0" borderId="3" xfId="0" applyFont="1" applyBorder="1"/>
    <xf numFmtId="0" fontId="0" fillId="0" borderId="0" xfId="0" applyAlignment="1">
      <alignment horizontal="left" wrapText="1"/>
    </xf>
    <xf numFmtId="9" fontId="12" fillId="0" borderId="0" xfId="0" applyNumberFormat="1" applyFont="1" applyAlignment="1">
      <alignment horizontal="center"/>
    </xf>
    <xf numFmtId="0" fontId="0" fillId="0" borderId="1" xfId="0" applyBorder="1" applyAlignment="1">
      <alignment vertical="center"/>
    </xf>
    <xf numFmtId="9" fontId="4" fillId="0" borderId="0" xfId="2" applyFont="1" applyAlignment="1">
      <alignment horizontal="center"/>
    </xf>
    <xf numFmtId="0" fontId="4" fillId="0" borderId="0" xfId="0" applyFont="1" applyAlignment="1">
      <alignment vertical="top"/>
    </xf>
    <xf numFmtId="0" fontId="0" fillId="0" borderId="0" xfId="0" applyAlignment="1">
      <alignment vertical="top"/>
    </xf>
    <xf numFmtId="0" fontId="0" fillId="0" borderId="0" xfId="0" applyAlignment="1">
      <alignment vertical="center"/>
    </xf>
    <xf numFmtId="0" fontId="0" fillId="0" borderId="3" xfId="0" applyBorder="1" applyAlignment="1">
      <alignment vertical="center"/>
    </xf>
    <xf numFmtId="0" fontId="0" fillId="0" borderId="4" xfId="0" applyBorder="1" applyAlignment="1">
      <alignment vertical="center"/>
    </xf>
    <xf numFmtId="0" fontId="3" fillId="0" borderId="6" xfId="0" applyFont="1" applyBorder="1"/>
    <xf numFmtId="44" fontId="7" fillId="0" borderId="0" xfId="0" applyNumberFormat="1" applyFont="1"/>
    <xf numFmtId="0" fontId="3" fillId="0" borderId="5" xfId="0" applyFont="1" applyBorder="1" applyAlignment="1">
      <alignment horizontal="left" wrapText="1"/>
    </xf>
    <xf numFmtId="0" fontId="0" fillId="0" borderId="2" xfId="0" applyBorder="1" applyAlignment="1">
      <alignment horizontal="left" wrapText="1"/>
    </xf>
    <xf numFmtId="0" fontId="4" fillId="0" borderId="2" xfId="0" applyFont="1" applyBorder="1" applyAlignment="1">
      <alignment horizontal="left" wrapText="1"/>
    </xf>
    <xf numFmtId="0" fontId="5" fillId="0" borderId="2" xfId="0" applyFont="1" applyBorder="1" applyAlignment="1">
      <alignment horizontal="left" wrapText="1"/>
    </xf>
    <xf numFmtId="0" fontId="0" fillId="0" borderId="5" xfId="0" applyBorder="1" applyAlignment="1">
      <alignment horizontal="left" wrapText="1"/>
    </xf>
    <xf numFmtId="0" fontId="0" fillId="0" borderId="7" xfId="0" applyBorder="1" applyAlignment="1">
      <alignment horizontal="left" wrapText="1"/>
    </xf>
    <xf numFmtId="0" fontId="1" fillId="0" borderId="2" xfId="0" applyFont="1" applyBorder="1" applyAlignment="1">
      <alignment horizontal="left" wrapText="1"/>
    </xf>
    <xf numFmtId="0" fontId="6" fillId="0" borderId="2" xfId="0" applyFont="1" applyBorder="1" applyAlignment="1">
      <alignment horizontal="left" wrapText="1"/>
    </xf>
    <xf numFmtId="0" fontId="7" fillId="0" borderId="2" xfId="0" applyFont="1" applyBorder="1" applyAlignment="1">
      <alignment horizontal="left" wrapText="1"/>
    </xf>
    <xf numFmtId="0" fontId="0" fillId="0" borderId="23" xfId="0" applyBorder="1" applyAlignment="1">
      <alignment vertical="center"/>
    </xf>
    <xf numFmtId="0" fontId="0" fillId="0" borderId="24" xfId="0" applyBorder="1" applyAlignment="1">
      <alignment vertical="center"/>
    </xf>
    <xf numFmtId="0" fontId="0" fillId="0" borderId="8" xfId="0" applyBorder="1" applyAlignment="1">
      <alignment vertical="center"/>
    </xf>
    <xf numFmtId="0" fontId="0" fillId="0" borderId="9" xfId="0" applyBorder="1" applyAlignment="1">
      <alignment vertical="center"/>
    </xf>
    <xf numFmtId="10" fontId="3" fillId="0" borderId="2" xfId="2" applyNumberFormat="1" applyFont="1" applyBorder="1" applyAlignment="1">
      <alignment horizontal="left"/>
    </xf>
    <xf numFmtId="9" fontId="3" fillId="3" borderId="0" xfId="2" applyFont="1" applyFill="1" applyBorder="1" applyAlignment="1" applyProtection="1">
      <alignment horizontal="left"/>
      <protection locked="0"/>
    </xf>
    <xf numFmtId="164" fontId="3" fillId="0" borderId="2" xfId="0" applyNumberFormat="1" applyFont="1" applyBorder="1" applyAlignment="1">
      <alignment horizontal="left"/>
    </xf>
    <xf numFmtId="0" fontId="0" fillId="0" borderId="27" xfId="0" applyBorder="1" applyAlignment="1">
      <alignment horizontal="left" wrapText="1"/>
    </xf>
    <xf numFmtId="0" fontId="0" fillId="0" borderId="19" xfId="0" applyBorder="1" applyAlignment="1">
      <alignment horizontal="left" wrapText="1"/>
    </xf>
    <xf numFmtId="0" fontId="0" fillId="0" borderId="20" xfId="0" applyBorder="1" applyAlignment="1">
      <alignment horizontal="left" wrapText="1"/>
    </xf>
    <xf numFmtId="0" fontId="0" fillId="0" borderId="28" xfId="0" applyBorder="1" applyAlignment="1" applyProtection="1">
      <alignment horizontal="left" vertical="top" wrapText="1"/>
      <protection hidden="1"/>
    </xf>
    <xf numFmtId="0" fontId="0" fillId="0" borderId="29" xfId="0" applyBorder="1" applyAlignment="1" applyProtection="1">
      <alignment horizontal="left" vertical="top" wrapText="1"/>
      <protection hidden="1"/>
    </xf>
    <xf numFmtId="0" fontId="0" fillId="0" borderId="30" xfId="0" applyBorder="1" applyAlignment="1" applyProtection="1">
      <alignment horizontal="left" vertical="top" wrapText="1"/>
      <protection hidden="1"/>
    </xf>
    <xf numFmtId="0" fontId="0" fillId="0" borderId="22"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4" fillId="0" borderId="22" xfId="0" applyFont="1" applyBorder="1" applyAlignment="1">
      <alignment wrapText="1"/>
    </xf>
    <xf numFmtId="0" fontId="4" fillId="0" borderId="19" xfId="0" applyFont="1" applyBorder="1" applyAlignment="1">
      <alignment wrapText="1"/>
    </xf>
    <xf numFmtId="0" fontId="4" fillId="0" borderId="21" xfId="0" applyFont="1" applyBorder="1" applyAlignment="1">
      <alignment wrapText="1"/>
    </xf>
    <xf numFmtId="0" fontId="9" fillId="0" borderId="22" xfId="0" applyFont="1" applyBorder="1" applyAlignment="1">
      <alignment vertical="center" wrapText="1"/>
    </xf>
    <xf numFmtId="0" fontId="9" fillId="0" borderId="19" xfId="0" applyFont="1" applyBorder="1" applyAlignment="1">
      <alignment vertical="center" wrapText="1"/>
    </xf>
    <xf numFmtId="0" fontId="9" fillId="0" borderId="21" xfId="0" applyFont="1" applyBorder="1" applyAlignment="1">
      <alignment vertical="center" wrapText="1"/>
    </xf>
    <xf numFmtId="0" fontId="4" fillId="0" borderId="22" xfId="0" applyFont="1" applyBorder="1" applyAlignment="1">
      <alignment horizontal="left" wrapText="1"/>
    </xf>
    <xf numFmtId="0" fontId="4" fillId="0" borderId="19" xfId="0" applyFont="1" applyBorder="1" applyAlignment="1">
      <alignment horizontal="left" wrapText="1"/>
    </xf>
    <xf numFmtId="0" fontId="4" fillId="0" borderId="20" xfId="0" applyFont="1" applyBorder="1" applyAlignment="1">
      <alignment horizontal="left" wrapText="1"/>
    </xf>
    <xf numFmtId="0" fontId="5" fillId="0" borderId="1" xfId="0" applyFont="1" applyBorder="1" applyAlignment="1">
      <alignment horizontal="left" vertical="center"/>
    </xf>
    <xf numFmtId="0" fontId="5" fillId="0" borderId="0" xfId="0" applyFont="1" applyAlignment="1">
      <alignment horizontal="left" vertical="center"/>
    </xf>
    <xf numFmtId="0" fontId="5" fillId="0" borderId="18" xfId="0" applyFont="1" applyBorder="1" applyAlignment="1">
      <alignment horizontal="left" vertical="center"/>
    </xf>
    <xf numFmtId="0" fontId="0" fillId="0" borderId="1" xfId="0" applyBorder="1" applyAlignment="1">
      <alignment horizontal="left" vertical="top" wrapText="1"/>
    </xf>
    <xf numFmtId="0" fontId="0" fillId="0" borderId="0" xfId="0" applyAlignment="1">
      <alignment horizontal="left" vertical="top" wrapText="1"/>
    </xf>
    <xf numFmtId="0" fontId="0" fillId="0" borderId="18" xfId="0" applyBorder="1" applyAlignment="1">
      <alignment horizontal="left" vertical="top" wrapText="1"/>
    </xf>
    <xf numFmtId="0" fontId="13" fillId="0" borderId="1" xfId="0" applyFont="1" applyBorder="1" applyAlignment="1">
      <alignment vertical="center"/>
    </xf>
    <xf numFmtId="0" fontId="13" fillId="0" borderId="0" xfId="0" applyFont="1" applyAlignment="1">
      <alignment vertical="center"/>
    </xf>
    <xf numFmtId="0" fontId="13" fillId="0" borderId="18" xfId="0" applyFont="1" applyBorder="1" applyAlignment="1">
      <alignment vertical="center"/>
    </xf>
    <xf numFmtId="0" fontId="0" fillId="0" borderId="1" xfId="0" applyBorder="1" applyAlignment="1">
      <alignment vertical="top" wrapText="1"/>
    </xf>
    <xf numFmtId="0" fontId="0" fillId="0" borderId="0" xfId="0" applyAlignment="1">
      <alignment vertical="top" wrapText="1"/>
    </xf>
    <xf numFmtId="0" fontId="0" fillId="0" borderId="18" xfId="0" applyBorder="1" applyAlignment="1">
      <alignment vertical="top" wrapText="1"/>
    </xf>
    <xf numFmtId="0" fontId="5" fillId="0" borderId="1" xfId="0" applyFont="1" applyBorder="1"/>
    <xf numFmtId="0" fontId="5" fillId="0" borderId="0" xfId="0" applyFont="1"/>
    <xf numFmtId="0" fontId="5" fillId="0" borderId="18" xfId="0" applyFont="1" applyBorder="1"/>
    <xf numFmtId="0" fontId="11" fillId="3" borderId="14" xfId="1" applyFont="1" applyFill="1" applyBorder="1" applyAlignment="1" applyProtection="1">
      <alignment horizontal="center" vertical="center"/>
      <protection locked="0"/>
    </xf>
    <xf numFmtId="0" fontId="11" fillId="3" borderId="15" xfId="1" applyFont="1" applyFill="1" applyBorder="1" applyAlignment="1" applyProtection="1">
      <alignment horizontal="center" vertical="center"/>
      <protection locked="0"/>
    </xf>
    <xf numFmtId="0" fontId="11" fillId="3" borderId="16" xfId="1" applyFont="1" applyFill="1" applyBorder="1" applyAlignment="1" applyProtection="1">
      <alignment horizontal="center" vertical="center"/>
      <protection locked="0"/>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1" fontId="0" fillId="0" borderId="14" xfId="2" applyNumberFormat="1" applyFont="1" applyBorder="1" applyAlignment="1">
      <alignment horizontal="center" vertical="center"/>
    </xf>
    <xf numFmtId="1" fontId="0" fillId="0" borderId="15" xfId="2" applyNumberFormat="1" applyFont="1" applyBorder="1" applyAlignment="1">
      <alignment horizontal="center" vertical="center"/>
    </xf>
    <xf numFmtId="1" fontId="0" fillId="0" borderId="16" xfId="2" applyNumberFormat="1" applyFont="1" applyBorder="1" applyAlignment="1">
      <alignment horizontal="center" vertical="center"/>
    </xf>
    <xf numFmtId="0" fontId="11" fillId="3" borderId="25" xfId="1" applyFont="1" applyFill="1" applyBorder="1" applyAlignment="1" applyProtection="1">
      <alignment horizontal="center" vertical="center"/>
      <protection locked="0"/>
    </xf>
    <xf numFmtId="0" fontId="0" fillId="0" borderId="25" xfId="0" applyBorder="1" applyAlignment="1">
      <alignment horizontal="center" vertical="center"/>
    </xf>
    <xf numFmtId="1" fontId="0" fillId="0" borderId="25" xfId="2" applyNumberFormat="1" applyFont="1" applyBorder="1" applyAlignment="1">
      <alignment horizontal="center" vertical="center"/>
    </xf>
    <xf numFmtId="0" fontId="11" fillId="3" borderId="26" xfId="1" applyFont="1" applyFill="1" applyBorder="1" applyAlignment="1" applyProtection="1">
      <alignment horizontal="center" vertical="center"/>
      <protection locked="0"/>
    </xf>
    <xf numFmtId="0" fontId="0" fillId="0" borderId="26" xfId="0" applyBorder="1" applyAlignment="1">
      <alignment horizontal="center" vertical="center"/>
    </xf>
    <xf numFmtId="1" fontId="0" fillId="0" borderId="26" xfId="2" applyNumberFormat="1" applyFont="1" applyBorder="1" applyAlignment="1">
      <alignment horizontal="center" vertical="center"/>
    </xf>
    <xf numFmtId="0" fontId="14" fillId="0" borderId="17" xfId="0" applyFont="1" applyBorder="1" applyAlignment="1">
      <alignment horizontal="center" vertical="center"/>
    </xf>
    <xf numFmtId="0" fontId="14" fillId="0" borderId="22" xfId="0" applyFont="1" applyBorder="1" applyAlignment="1">
      <alignment horizontal="left" vertical="center" wrapText="1"/>
    </xf>
    <xf numFmtId="0" fontId="14" fillId="0" borderId="12" xfId="0" applyFont="1" applyBorder="1" applyAlignment="1">
      <alignment horizontal="center" vertical="center"/>
    </xf>
    <xf numFmtId="0" fontId="14" fillId="0" borderId="21" xfId="0" applyFont="1" applyBorder="1" applyAlignment="1">
      <alignment horizontal="left" vertical="center" wrapText="1"/>
    </xf>
    <xf numFmtId="0" fontId="14" fillId="0" borderId="10" xfId="0" applyFont="1" applyBorder="1" applyAlignment="1">
      <alignment horizontal="center" vertical="center"/>
    </xf>
    <xf numFmtId="0" fontId="14" fillId="0" borderId="19" xfId="0" applyFont="1" applyBorder="1" applyAlignment="1">
      <alignment horizontal="left" vertical="center" wrapText="1"/>
    </xf>
    <xf numFmtId="0" fontId="14" fillId="0" borderId="11" xfId="0" applyFont="1" applyBorder="1" applyAlignment="1">
      <alignment horizontal="center" vertical="center"/>
    </xf>
    <xf numFmtId="0" fontId="14" fillId="0" borderId="20" xfId="0" applyFont="1" applyBorder="1" applyAlignment="1">
      <alignment horizontal="left" vertical="center" wrapText="1"/>
    </xf>
    <xf numFmtId="49" fontId="3" fillId="3" borderId="0" xfId="2" applyNumberFormat="1" applyFont="1" applyFill="1" applyBorder="1" applyAlignment="1" applyProtection="1">
      <alignment horizontal="left"/>
      <protection locked="0"/>
    </xf>
    <xf numFmtId="0" fontId="3" fillId="0" borderId="7" xfId="0" applyFont="1" applyBorder="1" applyProtection="1"/>
  </cellXfs>
  <cellStyles count="3">
    <cellStyle name="Goed" xfId="1" builtinId="26"/>
    <cellStyle name="Procent" xfId="2" builtinId="5"/>
    <cellStyle name="Standaard" xfId="0" builtinId="0"/>
  </cellStyles>
  <dxfs count="0"/>
  <tableStyles count="0" defaultTableStyle="TableStyleMedium2" defaultPivotStyle="PivotStyleLight16"/>
  <colors>
    <mruColors>
      <color rgb="FFFFCC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2497455</xdr:colOff>
      <xdr:row>1</xdr:row>
      <xdr:rowOff>20955</xdr:rowOff>
    </xdr:from>
    <xdr:to>
      <xdr:col>3</xdr:col>
      <xdr:colOff>17145</xdr:colOff>
      <xdr:row>6</xdr:row>
      <xdr:rowOff>15875</xdr:rowOff>
    </xdr:to>
    <xdr:pic>
      <xdr:nvPicPr>
        <xdr:cNvPr id="5" name="Afbeelding 4" descr="Afbeelding met symbool, logo, Lettertype, embleem&#10;&#10;Automatisch gegenereerde beschrijving">
          <a:extLst>
            <a:ext uri="{FF2B5EF4-FFF2-40B4-BE49-F238E27FC236}">
              <a16:creationId xmlns:a16="http://schemas.microsoft.com/office/drawing/2014/main" id="{D39D174B-9460-AD9E-E954-3C4BE4168EF5}"/>
            </a:ext>
          </a:extLst>
        </xdr:cNvPr>
        <xdr:cNvPicPr>
          <a:picLocks noChangeAspect="1"/>
        </xdr:cNvPicPr>
      </xdr:nvPicPr>
      <xdr:blipFill>
        <a:blip xmlns:r="http://schemas.openxmlformats.org/officeDocument/2006/relationships" r:embed="rId1"/>
        <a:stretch>
          <a:fillRect/>
        </a:stretch>
      </xdr:blipFill>
      <xdr:spPr>
        <a:xfrm>
          <a:off x="5288280" y="192405"/>
          <a:ext cx="1322070" cy="1299845"/>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72"/>
  <sheetViews>
    <sheetView showGridLines="0" tabSelected="1" workbookViewId="0">
      <selection activeCell="A2" sqref="A2"/>
    </sheetView>
  </sheetViews>
  <sheetFormatPr defaultRowHeight="13.2" x14ac:dyDescent="0.25"/>
  <cols>
    <col min="1" max="1" width="40.6640625" customWidth="1"/>
    <col min="2" max="2" width="36.6640625" customWidth="1"/>
    <col min="3" max="3" width="18.6640625" customWidth="1"/>
    <col min="4" max="4" width="16.77734375" style="11" customWidth="1"/>
    <col min="5" max="5" width="9.109375" style="11"/>
    <col min="6" max="6" width="13.33203125" style="11" customWidth="1"/>
    <col min="7" max="7" width="93.109375" style="39" customWidth="1"/>
    <col min="9" max="9" width="9.109375" hidden="1" customWidth="1"/>
  </cols>
  <sheetData>
    <row r="1" spans="1:9" ht="13.8" thickBot="1" x14ac:dyDescent="0.3"/>
    <row r="2" spans="1:9" s="8" customFormat="1" ht="23.25" customHeight="1" x14ac:dyDescent="0.4">
      <c r="A2" s="48" t="s">
        <v>40</v>
      </c>
      <c r="B2" s="34"/>
      <c r="C2" s="34"/>
      <c r="D2" s="34"/>
      <c r="E2" s="34"/>
      <c r="F2" s="34"/>
      <c r="G2" s="124"/>
    </row>
    <row r="3" spans="1:9" s="8" customFormat="1" ht="12.75" customHeight="1" x14ac:dyDescent="0.4">
      <c r="A3" s="35"/>
      <c r="G3" s="36"/>
    </row>
    <row r="4" spans="1:9" s="8" customFormat="1" ht="22.8" x14ac:dyDescent="0.4">
      <c r="A4" s="35" t="s">
        <v>34</v>
      </c>
      <c r="B4" s="64"/>
      <c r="D4" s="8" t="s">
        <v>33</v>
      </c>
      <c r="F4" s="40"/>
      <c r="G4" s="63">
        <f>F67</f>
        <v>0</v>
      </c>
    </row>
    <row r="5" spans="1:9" s="8" customFormat="1" ht="22.2" customHeight="1" x14ac:dyDescent="0.4">
      <c r="A5" s="35" t="s">
        <v>41</v>
      </c>
      <c r="B5" s="123"/>
      <c r="G5" s="36"/>
    </row>
    <row r="6" spans="1:9" s="8" customFormat="1" ht="22.8" x14ac:dyDescent="0.4">
      <c r="A6" s="35"/>
      <c r="D6" s="8" t="s">
        <v>16</v>
      </c>
      <c r="G6" s="65">
        <v>400000</v>
      </c>
    </row>
    <row r="7" spans="1:9" s="8" customFormat="1" ht="19.2" customHeight="1" thickBot="1" x14ac:dyDescent="0.45">
      <c r="A7" s="37"/>
      <c r="B7" s="33"/>
      <c r="C7" s="17"/>
      <c r="D7" s="21"/>
      <c r="E7" s="21"/>
      <c r="F7" s="21"/>
      <c r="G7" s="50"/>
    </row>
    <row r="8" spans="1:9" s="8" customFormat="1" ht="23.4" thickBot="1" x14ac:dyDescent="0.45">
      <c r="A8" s="38" t="s">
        <v>18</v>
      </c>
      <c r="B8" s="17"/>
      <c r="C8" s="17"/>
      <c r="D8" s="21"/>
      <c r="E8" s="21"/>
      <c r="F8" s="21"/>
      <c r="G8" s="50"/>
    </row>
    <row r="9" spans="1:9" x14ac:dyDescent="0.25">
      <c r="A9" s="1"/>
      <c r="G9" s="69" t="s">
        <v>39</v>
      </c>
    </row>
    <row r="10" spans="1:9" s="10" customFormat="1" ht="17.399999999999999" x14ac:dyDescent="0.3">
      <c r="A10" s="9" t="s">
        <v>25</v>
      </c>
      <c r="D10" s="27" t="s">
        <v>26</v>
      </c>
      <c r="E10" s="13"/>
      <c r="F10" s="42"/>
      <c r="G10" s="70"/>
      <c r="I10" s="10">
        <v>3</v>
      </c>
    </row>
    <row r="11" spans="1:9" s="10" customFormat="1" ht="15" x14ac:dyDescent="0.25">
      <c r="A11" s="9" t="s">
        <v>24</v>
      </c>
      <c r="D11" s="13"/>
      <c r="E11" s="13"/>
      <c r="F11" s="13"/>
      <c r="G11" s="70"/>
      <c r="I11" s="10">
        <v>2</v>
      </c>
    </row>
    <row r="12" spans="1:9" s="18" customFormat="1" ht="15.6" x14ac:dyDescent="0.3">
      <c r="A12" s="9" t="s">
        <v>37</v>
      </c>
      <c r="D12" s="14"/>
      <c r="E12" s="14"/>
      <c r="F12" s="14"/>
      <c r="G12" s="70"/>
      <c r="I12" s="10">
        <v>0</v>
      </c>
    </row>
    <row r="13" spans="1:9" s="18" customFormat="1" ht="15.6" x14ac:dyDescent="0.3">
      <c r="A13" s="9" t="s">
        <v>38</v>
      </c>
      <c r="D13" s="14"/>
      <c r="E13" s="14"/>
      <c r="F13" s="14"/>
      <c r="G13" s="70"/>
    </row>
    <row r="14" spans="1:9" ht="12.75" customHeight="1" thickBot="1" x14ac:dyDescent="0.3">
      <c r="A14" s="1"/>
      <c r="G14" s="71"/>
    </row>
    <row r="15" spans="1:9" s="45" customFormat="1" ht="15.75" customHeight="1" x14ac:dyDescent="0.25">
      <c r="A15" s="59"/>
      <c r="B15" s="60"/>
      <c r="C15" s="60"/>
      <c r="D15" s="115" t="s">
        <v>36</v>
      </c>
      <c r="E15" s="115" t="s">
        <v>3</v>
      </c>
      <c r="F15" s="115" t="s">
        <v>5</v>
      </c>
      <c r="G15" s="120" t="s">
        <v>6</v>
      </c>
    </row>
    <row r="16" spans="1:9" s="45" customFormat="1" ht="15.75" customHeight="1" x14ac:dyDescent="0.25">
      <c r="A16" s="61"/>
      <c r="B16" s="62"/>
      <c r="C16" s="62"/>
      <c r="D16" s="117" t="s">
        <v>17</v>
      </c>
      <c r="E16" s="117"/>
      <c r="F16" s="117" t="s">
        <v>4</v>
      </c>
      <c r="G16" s="118"/>
    </row>
    <row r="17" spans="1:8" ht="12.75" customHeight="1" x14ac:dyDescent="0.25">
      <c r="A17" s="1"/>
      <c r="D17" s="100"/>
      <c r="E17" s="103">
        <v>1</v>
      </c>
      <c r="F17" s="106">
        <f>D17*E17</f>
        <v>0</v>
      </c>
      <c r="G17" s="72"/>
    </row>
    <row r="18" spans="1:8" s="10" customFormat="1" ht="15.6" x14ac:dyDescent="0.25">
      <c r="A18" s="85" t="s">
        <v>1</v>
      </c>
      <c r="B18" s="86"/>
      <c r="C18" s="87"/>
      <c r="D18" s="101"/>
      <c r="E18" s="104"/>
      <c r="F18" s="107"/>
      <c r="G18" s="73"/>
    </row>
    <row r="19" spans="1:8" s="10" customFormat="1" ht="54.9" customHeight="1" x14ac:dyDescent="0.25">
      <c r="A19" s="94" t="s">
        <v>31</v>
      </c>
      <c r="B19" s="95"/>
      <c r="C19" s="96"/>
      <c r="D19" s="101"/>
      <c r="E19" s="104"/>
      <c r="F19" s="107"/>
      <c r="G19" s="73"/>
    </row>
    <row r="20" spans="1:8" s="10" customFormat="1" ht="12.75" customHeight="1" thickBot="1" x14ac:dyDescent="0.3">
      <c r="A20" s="19"/>
      <c r="B20" s="20"/>
      <c r="C20" s="20"/>
      <c r="D20" s="109"/>
      <c r="E20" s="110"/>
      <c r="F20" s="111"/>
      <c r="G20" s="74"/>
    </row>
    <row r="21" spans="1:8" s="10" customFormat="1" ht="23.4" thickBot="1" x14ac:dyDescent="0.45">
      <c r="A21" s="38" t="s">
        <v>19</v>
      </c>
      <c r="B21" s="17"/>
      <c r="C21" s="17"/>
      <c r="D21" s="21"/>
      <c r="E21" s="21"/>
      <c r="F21" s="21"/>
      <c r="G21" s="50"/>
      <c r="H21" s="8"/>
    </row>
    <row r="22" spans="1:8" x14ac:dyDescent="0.25">
      <c r="A22" s="1"/>
      <c r="G22" s="51"/>
    </row>
    <row r="23" spans="1:8" ht="17.399999999999999" x14ac:dyDescent="0.3">
      <c r="A23" s="9" t="s">
        <v>5</v>
      </c>
      <c r="B23" s="10"/>
      <c r="C23" s="10"/>
      <c r="D23" s="27" t="s">
        <v>27</v>
      </c>
      <c r="E23" s="13"/>
      <c r="F23" s="13"/>
      <c r="G23" s="52"/>
      <c r="H23" s="10"/>
    </row>
    <row r="24" spans="1:8" ht="15" x14ac:dyDescent="0.25">
      <c r="A24" s="9" t="s">
        <v>21</v>
      </c>
      <c r="B24" s="10"/>
      <c r="C24" s="10"/>
      <c r="D24" s="13"/>
      <c r="E24" s="13"/>
      <c r="F24" s="13"/>
      <c r="G24" s="52"/>
      <c r="H24" s="10"/>
    </row>
    <row r="25" spans="1:8" ht="15.6" x14ac:dyDescent="0.3">
      <c r="A25" s="9" t="s">
        <v>22</v>
      </c>
      <c r="B25" s="18"/>
      <c r="C25" s="18"/>
      <c r="D25" s="14"/>
      <c r="E25" s="14"/>
      <c r="F25" s="14"/>
      <c r="G25" s="53"/>
      <c r="H25" s="18"/>
    </row>
    <row r="26" spans="1:8" ht="15.6" x14ac:dyDescent="0.3">
      <c r="A26" s="9" t="s">
        <v>23</v>
      </c>
      <c r="B26" s="18"/>
      <c r="C26" s="18"/>
      <c r="D26" s="14"/>
      <c r="E26" s="14"/>
      <c r="F26" s="14"/>
      <c r="G26" s="53"/>
      <c r="H26" s="18"/>
    </row>
    <row r="27" spans="1:8" x14ac:dyDescent="0.25">
      <c r="A27" s="1"/>
      <c r="G27" s="51"/>
    </row>
    <row r="28" spans="1:8" s="45" customFormat="1" ht="15.75" customHeight="1" x14ac:dyDescent="0.25">
      <c r="A28" s="59"/>
      <c r="B28" s="60"/>
      <c r="C28" s="60"/>
      <c r="D28" s="115" t="s">
        <v>36</v>
      </c>
      <c r="E28" s="115" t="s">
        <v>3</v>
      </c>
      <c r="F28" s="115" t="s">
        <v>5</v>
      </c>
      <c r="G28" s="116" t="s">
        <v>6</v>
      </c>
    </row>
    <row r="29" spans="1:8" s="45" customFormat="1" ht="15.75" customHeight="1" x14ac:dyDescent="0.25">
      <c r="A29" s="61"/>
      <c r="B29" s="62"/>
      <c r="C29" s="62"/>
      <c r="D29" s="117" t="s">
        <v>17</v>
      </c>
      <c r="E29" s="117"/>
      <c r="F29" s="117" t="s">
        <v>4</v>
      </c>
      <c r="G29" s="118"/>
    </row>
    <row r="30" spans="1:8" ht="12.75" customHeight="1" x14ac:dyDescent="0.25">
      <c r="A30" s="1"/>
      <c r="D30" s="100"/>
      <c r="E30" s="103">
        <v>1</v>
      </c>
      <c r="F30" s="106">
        <f>D30*E30</f>
        <v>0</v>
      </c>
      <c r="G30" s="72"/>
    </row>
    <row r="31" spans="1:8" ht="15.6" x14ac:dyDescent="0.3">
      <c r="A31" s="97" t="s">
        <v>7</v>
      </c>
      <c r="B31" s="98"/>
      <c r="C31" s="99"/>
      <c r="D31" s="101"/>
      <c r="E31" s="104"/>
      <c r="F31" s="107"/>
      <c r="G31" s="73"/>
      <c r="H31" s="10"/>
    </row>
    <row r="32" spans="1:8" s="44" customFormat="1" ht="15" x14ac:dyDescent="0.25">
      <c r="A32" s="88" t="s">
        <v>14</v>
      </c>
      <c r="B32" s="89"/>
      <c r="C32" s="90"/>
      <c r="D32" s="101"/>
      <c r="E32" s="104"/>
      <c r="F32" s="107"/>
      <c r="G32" s="73"/>
      <c r="H32" s="43"/>
    </row>
    <row r="33" spans="1:8" ht="12.75" customHeight="1" x14ac:dyDescent="0.25">
      <c r="A33" s="22"/>
      <c r="B33" s="23"/>
      <c r="C33" s="23"/>
      <c r="D33" s="102"/>
      <c r="E33" s="105"/>
      <c r="F33" s="108"/>
      <c r="G33" s="75"/>
      <c r="H33" s="10"/>
    </row>
    <row r="34" spans="1:8" ht="12.75" customHeight="1" x14ac:dyDescent="0.25">
      <c r="A34" s="9"/>
      <c r="B34" s="10"/>
      <c r="C34" s="10"/>
      <c r="D34" s="100"/>
      <c r="E34" s="103">
        <v>1</v>
      </c>
      <c r="F34" s="106">
        <f>D34*E34</f>
        <v>0</v>
      </c>
      <c r="G34" s="76"/>
      <c r="H34" s="10"/>
    </row>
    <row r="35" spans="1:8" ht="15.6" x14ac:dyDescent="0.3">
      <c r="A35" s="97" t="s">
        <v>8</v>
      </c>
      <c r="B35" s="98"/>
      <c r="C35" s="99"/>
      <c r="D35" s="101"/>
      <c r="E35" s="104"/>
      <c r="F35" s="107"/>
      <c r="G35" s="77"/>
      <c r="H35" s="10"/>
    </row>
    <row r="36" spans="1:8" ht="15" customHeight="1" x14ac:dyDescent="0.25">
      <c r="A36" s="88" t="s">
        <v>13</v>
      </c>
      <c r="B36" s="89"/>
      <c r="C36" s="90"/>
      <c r="D36" s="101"/>
      <c r="E36" s="104"/>
      <c r="F36" s="107"/>
      <c r="G36" s="77"/>
      <c r="H36" s="10"/>
    </row>
    <row r="37" spans="1:8" ht="12.75" customHeight="1" x14ac:dyDescent="0.25">
      <c r="A37" s="22"/>
      <c r="B37" s="23"/>
      <c r="C37" s="23"/>
      <c r="D37" s="102"/>
      <c r="E37" s="105"/>
      <c r="F37" s="108"/>
      <c r="G37" s="78"/>
      <c r="H37" s="10"/>
    </row>
    <row r="38" spans="1:8" ht="12.75" customHeight="1" x14ac:dyDescent="0.25">
      <c r="A38" s="9"/>
      <c r="B38" s="10"/>
      <c r="C38" s="10"/>
      <c r="D38" s="100"/>
      <c r="E38" s="103">
        <v>3</v>
      </c>
      <c r="F38" s="106">
        <f>D38*E38</f>
        <v>0</v>
      </c>
      <c r="G38" s="79"/>
      <c r="H38" s="10"/>
    </row>
    <row r="39" spans="1:8" ht="15" x14ac:dyDescent="0.25">
      <c r="A39" s="91" t="s">
        <v>9</v>
      </c>
      <c r="B39" s="92"/>
      <c r="C39" s="93"/>
      <c r="D39" s="101"/>
      <c r="E39" s="104"/>
      <c r="F39" s="107"/>
      <c r="G39" s="80"/>
      <c r="H39" s="10"/>
    </row>
    <row r="40" spans="1:8" ht="45" customHeight="1" x14ac:dyDescent="0.25">
      <c r="A40" s="88" t="s">
        <v>30</v>
      </c>
      <c r="B40" s="89"/>
      <c r="C40" s="90"/>
      <c r="D40" s="101"/>
      <c r="E40" s="104"/>
      <c r="F40" s="107"/>
      <c r="G40" s="80"/>
      <c r="H40" s="10"/>
    </row>
    <row r="41" spans="1:8" ht="12.75" customHeight="1" x14ac:dyDescent="0.25">
      <c r="A41" s="22"/>
      <c r="B41" s="23"/>
      <c r="C41" s="23"/>
      <c r="D41" s="102"/>
      <c r="E41" s="105"/>
      <c r="F41" s="108"/>
      <c r="G41" s="81"/>
      <c r="H41" s="10"/>
    </row>
    <row r="42" spans="1:8" ht="12.75" customHeight="1" x14ac:dyDescent="0.25">
      <c r="A42" s="9"/>
      <c r="B42" s="10"/>
      <c r="C42" s="10"/>
      <c r="D42" s="100"/>
      <c r="E42" s="103">
        <v>5</v>
      </c>
      <c r="F42" s="106">
        <f>D42*E42</f>
        <v>0</v>
      </c>
      <c r="G42" s="82"/>
      <c r="H42" s="10"/>
    </row>
    <row r="43" spans="1:8" ht="15.6" x14ac:dyDescent="0.25">
      <c r="A43" s="85" t="s">
        <v>28</v>
      </c>
      <c r="B43" s="86"/>
      <c r="C43" s="87"/>
      <c r="D43" s="101"/>
      <c r="E43" s="104"/>
      <c r="F43" s="107"/>
      <c r="G43" s="83"/>
      <c r="H43" s="10"/>
    </row>
    <row r="44" spans="1:8" ht="80.099999999999994" customHeight="1" x14ac:dyDescent="0.25">
      <c r="A44" s="88" t="s">
        <v>29</v>
      </c>
      <c r="B44" s="89"/>
      <c r="C44" s="90"/>
      <c r="D44" s="101"/>
      <c r="E44" s="104"/>
      <c r="F44" s="107"/>
      <c r="G44" s="83"/>
    </row>
    <row r="45" spans="1:8" ht="12.75" customHeight="1" thickBot="1" x14ac:dyDescent="0.3">
      <c r="A45" s="19"/>
      <c r="B45" s="20"/>
      <c r="C45" s="20"/>
      <c r="D45" s="109"/>
      <c r="E45" s="110"/>
      <c r="F45" s="111"/>
      <c r="G45" s="84"/>
    </row>
    <row r="46" spans="1:8" ht="23.4" thickBot="1" x14ac:dyDescent="0.45">
      <c r="A46" s="38" t="s">
        <v>20</v>
      </c>
      <c r="B46" s="17"/>
      <c r="C46" s="17"/>
      <c r="D46" s="21"/>
      <c r="E46" s="21"/>
      <c r="F46" s="21"/>
      <c r="G46" s="50"/>
    </row>
    <row r="47" spans="1:8" x14ac:dyDescent="0.25">
      <c r="A47" s="1"/>
      <c r="G47" s="51"/>
    </row>
    <row r="48" spans="1:8" ht="17.399999999999999" x14ac:dyDescent="0.3">
      <c r="A48" s="9" t="s">
        <v>5</v>
      </c>
      <c r="B48" s="10"/>
      <c r="C48" s="10"/>
      <c r="D48" s="27" t="s">
        <v>26</v>
      </c>
      <c r="E48" s="13"/>
      <c r="F48" s="13"/>
      <c r="G48" s="52"/>
    </row>
    <row r="49" spans="1:7" ht="15" x14ac:dyDescent="0.25">
      <c r="A49" s="9" t="s">
        <v>24</v>
      </c>
      <c r="B49" s="10"/>
      <c r="C49" s="10"/>
      <c r="D49" s="13"/>
      <c r="E49" s="13"/>
      <c r="F49" s="13"/>
      <c r="G49" s="52"/>
    </row>
    <row r="50" spans="1:7" ht="15.6" x14ac:dyDescent="0.3">
      <c r="A50" s="9" t="s">
        <v>37</v>
      </c>
      <c r="B50" s="18"/>
      <c r="C50" s="18"/>
      <c r="D50" s="14"/>
      <c r="E50" s="14"/>
      <c r="F50" s="14"/>
      <c r="G50" s="53"/>
    </row>
    <row r="51" spans="1:7" ht="15.6" x14ac:dyDescent="0.3">
      <c r="A51" s="9" t="s">
        <v>38</v>
      </c>
      <c r="B51" s="18"/>
      <c r="C51" s="18"/>
      <c r="D51" s="14"/>
      <c r="E51" s="14"/>
      <c r="F51" s="14"/>
      <c r="G51" s="53"/>
    </row>
    <row r="52" spans="1:7" ht="13.8" thickBot="1" x14ac:dyDescent="0.3">
      <c r="A52" s="2"/>
      <c r="B52" s="3"/>
      <c r="C52" s="3"/>
      <c r="D52" s="12"/>
      <c r="E52" s="12"/>
      <c r="F52" s="12"/>
      <c r="G52" s="54"/>
    </row>
    <row r="53" spans="1:7" s="45" customFormat="1" ht="15.75" customHeight="1" x14ac:dyDescent="0.25">
      <c r="A53" s="41"/>
      <c r="D53" s="115" t="s">
        <v>36</v>
      </c>
      <c r="E53" s="119" t="s">
        <v>3</v>
      </c>
      <c r="F53" s="119" t="s">
        <v>5</v>
      </c>
      <c r="G53" s="120" t="s">
        <v>6</v>
      </c>
    </row>
    <row r="54" spans="1:7" s="45" customFormat="1" ht="15.75" customHeight="1" thickBot="1" x14ac:dyDescent="0.3">
      <c r="A54" s="46"/>
      <c r="B54" s="47"/>
      <c r="C54" s="47"/>
      <c r="D54" s="121" t="s">
        <v>17</v>
      </c>
      <c r="E54" s="121"/>
      <c r="F54" s="121" t="s">
        <v>4</v>
      </c>
      <c r="G54" s="122"/>
    </row>
    <row r="55" spans="1:7" ht="12.75" customHeight="1" x14ac:dyDescent="0.25">
      <c r="A55" s="1"/>
      <c r="D55" s="112"/>
      <c r="E55" s="113">
        <v>1</v>
      </c>
      <c r="F55" s="114">
        <f>D55*E55</f>
        <v>0</v>
      </c>
      <c r="G55" s="66"/>
    </row>
    <row r="56" spans="1:7" ht="15.6" x14ac:dyDescent="0.25">
      <c r="A56" s="85" t="s">
        <v>10</v>
      </c>
      <c r="B56" s="86"/>
      <c r="C56" s="87"/>
      <c r="D56" s="101"/>
      <c r="E56" s="104"/>
      <c r="F56" s="107"/>
      <c r="G56" s="67"/>
    </row>
    <row r="57" spans="1:7" ht="45" customHeight="1" x14ac:dyDescent="0.25">
      <c r="A57" s="88" t="s">
        <v>32</v>
      </c>
      <c r="B57" s="89"/>
      <c r="C57" s="90"/>
      <c r="D57" s="101"/>
      <c r="E57" s="104"/>
      <c r="F57" s="107"/>
      <c r="G57" s="67"/>
    </row>
    <row r="58" spans="1:7" ht="12.75" customHeight="1" thickBot="1" x14ac:dyDescent="0.3">
      <c r="A58" s="19"/>
      <c r="B58" s="20"/>
      <c r="C58" s="20"/>
      <c r="D58" s="109"/>
      <c r="E58" s="110"/>
      <c r="F58" s="111"/>
      <c r="G58" s="68"/>
    </row>
    <row r="59" spans="1:7" x14ac:dyDescent="0.25">
      <c r="A59" s="1"/>
      <c r="G59" s="51"/>
    </row>
    <row r="60" spans="1:7" x14ac:dyDescent="0.25">
      <c r="A60" s="1"/>
      <c r="G60" s="51"/>
    </row>
    <row r="61" spans="1:7" ht="13.8" thickBot="1" x14ac:dyDescent="0.3">
      <c r="A61" s="1"/>
      <c r="G61" s="51"/>
    </row>
    <row r="62" spans="1:7" x14ac:dyDescent="0.25">
      <c r="A62" s="5"/>
      <c r="B62" s="7"/>
      <c r="C62" s="7"/>
      <c r="D62" s="16"/>
      <c r="E62" s="16"/>
      <c r="F62" s="16"/>
      <c r="G62" s="55"/>
    </row>
    <row r="63" spans="1:7" s="4" customFormat="1" ht="17.399999999999999" x14ac:dyDescent="0.3">
      <c r="A63" s="6"/>
      <c r="B63" s="4" t="s">
        <v>15</v>
      </c>
      <c r="D63" s="24">
        <f>F17/3</f>
        <v>0</v>
      </c>
      <c r="E63" s="15">
        <v>0.3</v>
      </c>
      <c r="F63" s="24">
        <f>D63*E63</f>
        <v>0</v>
      </c>
      <c r="G63" s="56"/>
    </row>
    <row r="64" spans="1:7" s="4" customFormat="1" ht="17.399999999999999" x14ac:dyDescent="0.3">
      <c r="A64" s="6"/>
      <c r="B64" s="4" t="s">
        <v>2</v>
      </c>
      <c r="D64" s="24">
        <f>(SUM(F30:F45))/30</f>
        <v>0</v>
      </c>
      <c r="E64" s="15">
        <v>0.4</v>
      </c>
      <c r="F64" s="24">
        <f>D64*E64</f>
        <v>0</v>
      </c>
      <c r="G64" s="56"/>
    </row>
    <row r="65" spans="1:7" s="4" customFormat="1" ht="18" thickBot="1" x14ac:dyDescent="0.35">
      <c r="A65" s="6"/>
      <c r="B65" s="4" t="s">
        <v>0</v>
      </c>
      <c r="D65" s="24">
        <f>F55/3</f>
        <v>0</v>
      </c>
      <c r="E65" s="15">
        <v>0.3</v>
      </c>
      <c r="F65" s="25">
        <f t="shared" ref="F65" si="0">D65*E65</f>
        <v>0</v>
      </c>
      <c r="G65" s="56"/>
    </row>
    <row r="66" spans="1:7" x14ac:dyDescent="0.25">
      <c r="A66" s="1"/>
      <c r="G66" s="51"/>
    </row>
    <row r="67" spans="1:7" s="27" customFormat="1" ht="17.399999999999999" x14ac:dyDescent="0.3">
      <c r="A67" s="26"/>
      <c r="B67" s="27" t="s">
        <v>35</v>
      </c>
      <c r="D67" s="28"/>
      <c r="E67" s="28"/>
      <c r="F67" s="29">
        <f>SUM(F63:F66)</f>
        <v>0</v>
      </c>
      <c r="G67" s="57"/>
    </row>
    <row r="68" spans="1:7" x14ac:dyDescent="0.25">
      <c r="A68" s="1"/>
      <c r="G68" s="51"/>
    </row>
    <row r="69" spans="1:7" s="10" customFormat="1" ht="17.399999999999999" x14ac:dyDescent="0.3">
      <c r="A69" s="9"/>
      <c r="B69" s="30" t="s">
        <v>11</v>
      </c>
      <c r="C69" s="49">
        <f>IF(G4&gt;B4,((G4-B4)*0.15*G6*2),0)/2</f>
        <v>0</v>
      </c>
      <c r="D69" s="13"/>
      <c r="E69" s="13"/>
      <c r="F69" s="13"/>
      <c r="G69" s="52"/>
    </row>
    <row r="70" spans="1:7" x14ac:dyDescent="0.25">
      <c r="A70" s="1"/>
      <c r="G70" s="51"/>
    </row>
    <row r="71" spans="1:7" s="30" customFormat="1" ht="17.399999999999999" x14ac:dyDescent="0.3">
      <c r="A71" s="31"/>
      <c r="B71" s="30" t="s">
        <v>12</v>
      </c>
      <c r="C71" s="49">
        <f>IF(B4&gt;G4,((B4-G4)*0.15*G6*4),0)</f>
        <v>0</v>
      </c>
      <c r="D71" s="32"/>
      <c r="E71" s="32"/>
      <c r="F71" s="32"/>
      <c r="G71" s="58"/>
    </row>
    <row r="72" spans="1:7" ht="13.8" thickBot="1" x14ac:dyDescent="0.3">
      <c r="A72" s="2"/>
      <c r="B72" s="3"/>
      <c r="C72" s="3"/>
      <c r="D72" s="12"/>
      <c r="E72" s="12"/>
      <c r="F72" s="12"/>
      <c r="G72" s="54"/>
    </row>
  </sheetData>
  <sheetProtection selectLockedCells="1"/>
  <mergeCells count="37">
    <mergeCell ref="D55:D58"/>
    <mergeCell ref="E55:E58"/>
    <mergeCell ref="F55:F58"/>
    <mergeCell ref="D38:D41"/>
    <mergeCell ref="E38:E41"/>
    <mergeCell ref="F38:F41"/>
    <mergeCell ref="D42:D45"/>
    <mergeCell ref="E42:E45"/>
    <mergeCell ref="F42:F45"/>
    <mergeCell ref="D34:D37"/>
    <mergeCell ref="E34:E37"/>
    <mergeCell ref="F34:F37"/>
    <mergeCell ref="D17:D20"/>
    <mergeCell ref="E17:E20"/>
    <mergeCell ref="F17:F20"/>
    <mergeCell ref="D30:D33"/>
    <mergeCell ref="E30:E33"/>
    <mergeCell ref="F30:F33"/>
    <mergeCell ref="A18:C18"/>
    <mergeCell ref="A19:C19"/>
    <mergeCell ref="A31:C31"/>
    <mergeCell ref="A32:C32"/>
    <mergeCell ref="A35:C35"/>
    <mergeCell ref="A43:C43"/>
    <mergeCell ref="A44:C44"/>
    <mergeCell ref="A56:C56"/>
    <mergeCell ref="A57:C57"/>
    <mergeCell ref="A36:C36"/>
    <mergeCell ref="A39:C39"/>
    <mergeCell ref="A40:C40"/>
    <mergeCell ref="G55:G58"/>
    <mergeCell ref="G9:G14"/>
    <mergeCell ref="G17:G20"/>
    <mergeCell ref="G30:G33"/>
    <mergeCell ref="G34:G37"/>
    <mergeCell ref="G38:G41"/>
    <mergeCell ref="G42:G45"/>
  </mergeCells>
  <dataValidations count="1">
    <dataValidation type="list" allowBlank="1" showInputMessage="1" showErrorMessage="1" sqref="D55:D58 D30:D45 D17" xr:uid="{FD67177A-D983-4D16-9B82-E4A514F7CBD7}">
      <formula1>$I$10:$I$12</formula1>
    </dataValidation>
  </dataValidations>
  <printOptions horizontalCentered="1"/>
  <pageMargins left="0.70866141732283472" right="0.70866141732283472" top="0.63" bottom="0.6" header="0.31496062992125984" footer="0.31496062992125984"/>
  <pageSetup paperSize="9" scale="58" fitToHeight="0" orientation="landscape" r:id="rId1"/>
  <headerFooter>
    <oddHeader>&amp;F</oddHeader>
    <oddFooter>Pagina &amp;P van &amp;N</oddFooter>
  </headerFooter>
  <rowBreaks count="1" manualBreakCount="1">
    <brk id="4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E74F9614CE5D418268523BE12B6CDD" ma:contentTypeVersion="16" ma:contentTypeDescription="Een nieuw document maken." ma:contentTypeScope="" ma:versionID="74a0c285bff2e75d89c27c17c589c65c">
  <xsd:schema xmlns:xsd="http://www.w3.org/2001/XMLSchema" xmlns:xs="http://www.w3.org/2001/XMLSchema" xmlns:p="http://schemas.microsoft.com/office/2006/metadata/properties" xmlns:ns2="6d51f16b-6971-42bd-ad33-5e2bb52cb201" xmlns:ns3="a89afb74-1e0d-4848-88c4-4d8eb5b75cc9" targetNamespace="http://schemas.microsoft.com/office/2006/metadata/properties" ma:root="true" ma:fieldsID="c3a05f0d4ce671877717291fc27463ae" ns2:_="" ns3:_="">
    <xsd:import namespace="6d51f16b-6971-42bd-ad33-5e2bb52cb201"/>
    <xsd:import namespace="a89afb74-1e0d-4848-88c4-4d8eb5b75c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Inkoper"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1f16b-6971-42bd-ad33-5e2bb52cb2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826512e2-4467-4850-af5f-22fbe741efb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Inkoper" ma:index="21" nillable="true" ma:displayName="Inkoper" ma:format="Dropdown" ma:list="UserInfo" ma:SharePointGroup="0" ma:internalName="Inkop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22" nillable="true" ma:displayName="Status" ma:format="Dropdown" ma:internalName="Status">
      <xsd:simpleType>
        <xsd:restriction base="dms:Choice">
          <xsd:enumeration value="Inkoop aangemeld"/>
          <xsd:enumeration value="Inkoop gestart"/>
          <xsd:enumeration value="Inkoop afgerond"/>
        </xsd:restriction>
      </xsd:simpleType>
    </xsd:element>
  </xsd:schema>
  <xsd:schema xmlns:xsd="http://www.w3.org/2001/XMLSchema" xmlns:xs="http://www.w3.org/2001/XMLSchema" xmlns:dms="http://schemas.microsoft.com/office/2006/documentManagement/types" xmlns:pc="http://schemas.microsoft.com/office/infopath/2007/PartnerControls" targetNamespace="a89afb74-1e0d-4848-88c4-4d8eb5b75cc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d51f16b-6971-42bd-ad33-5e2bb52cb201">
      <Terms xmlns="http://schemas.microsoft.com/office/infopath/2007/PartnerControls"/>
    </lcf76f155ced4ddcb4097134ff3c332f>
    <Inkoper xmlns="6d51f16b-6971-42bd-ad33-5e2bb52cb201">
      <UserInfo>
        <DisplayName/>
        <AccountId xsi:nil="true"/>
        <AccountType/>
      </UserInfo>
    </Inkoper>
    <Status xmlns="6d51f16b-6971-42bd-ad33-5e2bb52cb20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F76320-9174-45E2-B7AB-500EF20B73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51f16b-6971-42bd-ad33-5e2bb52cb201"/>
    <ds:schemaRef ds:uri="a89afb74-1e0d-4848-88c4-4d8eb5b75c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9641C5-4D10-42A8-B749-31BAB212DF7D}">
  <ds:schemaRefs>
    <ds:schemaRef ds:uri="http://schemas.microsoft.com/office/2006/documentManagement/types"/>
    <ds:schemaRef ds:uri="http://purl.org/dc/elements/1.1/"/>
    <ds:schemaRef ds:uri="http://purl.org/dc/terms/"/>
    <ds:schemaRef ds:uri="6d51f16b-6971-42bd-ad33-5e2bb52cb201"/>
    <ds:schemaRef ds:uri="http://schemas.microsoft.com/office/infopath/2007/PartnerControls"/>
    <ds:schemaRef ds:uri="http://schemas.microsoft.com/office/2006/metadata/properties"/>
    <ds:schemaRef ds:uri="http://purl.org/dc/dcmitype/"/>
    <ds:schemaRef ds:uri="http://schemas.openxmlformats.org/package/2006/metadata/core-properties"/>
    <ds:schemaRef ds:uri="a89afb74-1e0d-4848-88c4-4d8eb5b75cc9"/>
    <ds:schemaRef ds:uri="http://www.w3.org/XML/1998/namespace"/>
  </ds:schemaRefs>
</ds:datastoreItem>
</file>

<file path=customXml/itemProps3.xml><?xml version="1.0" encoding="utf-8"?>
<ds:datastoreItem xmlns:ds="http://schemas.openxmlformats.org/officeDocument/2006/customXml" ds:itemID="{4B91DCF3-5488-48E4-B0F7-16878F61D6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EMVI</vt:lpstr>
      <vt:lpstr>EMVI!Afdrukbereik</vt:lpstr>
    </vt:vector>
  </TitlesOfParts>
  <Company>Gemeente Hoorn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Invulformat aanbod prestatiemeting</dc:title>
  <dc:creator>ramon.otto@agv.nl</dc:creator>
  <cp:lastModifiedBy>Ramon Otto</cp:lastModifiedBy>
  <cp:lastPrinted>2026-08-11T08:37:21Z</cp:lastPrinted>
  <dcterms:created xsi:type="dcterms:W3CDTF">2020-11-18T12:22:55Z</dcterms:created>
  <dcterms:modified xsi:type="dcterms:W3CDTF">2026-08-11T08:56:39Z</dcterms:modified>
  <cp:category>EMVI; prestatiemeting</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0x0101000AE74F9614CE5D418268523BE12B6CDD</vt:lpwstr>
  </property>
  <property fmtid="{D5CDD505-2E9C-101B-9397-08002B2CF9AE}" pid="3" name="Order">
    <vt:r8>100</vt:r8>
  </property>
  <property fmtid="{D5CDD505-2E9C-101B-9397-08002B2CF9AE}" pid="4" name="MediaServiceImageTags">
    <vt:lpwstr/>
  </property>
</Properties>
</file>