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T:\rvo\HDO_IUCRVO\Inkoop boven EU\2. AT2\2026\202605121 - SA 67 Geophysical Site Investigation (WOZ)\2 Aanbestedingsdoc\DEF\"/>
    </mc:Choice>
  </mc:AlternateContent>
  <xr:revisionPtr revIDLastSave="0" documentId="8_{EB91C982-2AC7-49BC-A642-252F46BCDBD5}" xr6:coauthVersionLast="47" xr6:coauthVersionMax="47" xr10:uidLastSave="{00000000-0000-0000-0000-000000000000}"/>
  <bookViews>
    <workbookView xWindow="-120" yWindow="-120" windowWidth="51840" windowHeight="21240" xr2:uid="{00000000-000D-0000-FFFF-FFFF00000000}"/>
  </bookViews>
  <sheets>
    <sheet name="Annex 3a - Personnel" sheetId="1" r:id="rId1"/>
    <sheet name="Annex 3b&amp;c - Vessels&amp;Equipment " sheetId="2" r:id="rId2"/>
    <sheet name="Annex 3d - Acq. Parameters" sheetId="3" r:id="rId3"/>
    <sheet name="INFO" sheetId="4" state="hidden" r:id="rId4"/>
  </sheets>
  <definedNames>
    <definedName name="_xlnm.Print_Area" localSheetId="0">'Annex 3a - Personnel'!$B$1:$E$27</definedName>
    <definedName name="_xlnm.Print_Area" localSheetId="1">'Annex 3b&amp;c - Vessels&amp;Equipment '!$B$1:$F$20</definedName>
    <definedName name="_xlnm.Print_Area" localSheetId="2">'Annex 3d - Acq. Parameters'!$B$1:$G$9</definedName>
    <definedName name="_xlnm.Print_Titles" localSheetId="0">'Annex 3a - Personnel'!$7:$7</definedName>
    <definedName name="_xlnm.Print_Titles" localSheetId="1">'Annex 3b&amp;c - Vessels&amp;Equipment '!$8:$9</definedName>
    <definedName name="_xlnm.Print_Titles" localSheetId="2">'Annex 3d - Acq. Parameters'!#REF!</definedName>
    <definedName name="Personnel_Codes">'Annex 3a - Personnel'!$B$8:$B$35</definedName>
    <definedName name="Personnel_Names">'Annex 3a - Personnel'!$C$8:$C$35</definedName>
    <definedName name="Personnel_Scores">'Annex 3a - Personnel'!#REF!</definedName>
    <definedName name="Task">'Annex 3a - Personnel'!$D$8:$D$35</definedName>
    <definedName name="Vessel_A">'Annex 3b&amp;c - Vessels&amp;Equipment '!$D$10</definedName>
    <definedName name="Vessel_B">'Annex 3b&amp;c - Vessels&amp;Equipment '!$F$10</definedName>
    <definedName name="Vessel_C">'Annex 3b&amp;c - Vessels&amp;Equipment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3" l="1"/>
  <c r="G23" i="3"/>
  <c r="G30" i="3"/>
  <c r="G34" i="3" l="1"/>
</calcChain>
</file>

<file path=xl/sharedStrings.xml><?xml version="1.0" encoding="utf-8"?>
<sst xmlns="http://schemas.openxmlformats.org/spreadsheetml/2006/main" count="199" uniqueCount="151">
  <si>
    <t xml:space="preserve">
</t>
  </si>
  <si>
    <t>Name</t>
  </si>
  <si>
    <t>Task</t>
  </si>
  <si>
    <t>A.1</t>
  </si>
  <si>
    <t>Project Manager</t>
  </si>
  <si>
    <t>Minimal 5 years experience or 3 similar projects</t>
  </si>
  <si>
    <t>YES</t>
  </si>
  <si>
    <t>A.2</t>
  </si>
  <si>
    <t>Data Processing Manager</t>
  </si>
  <si>
    <t>NO</t>
  </si>
  <si>
    <t>A.3</t>
  </si>
  <si>
    <t>A.4</t>
  </si>
  <si>
    <t>QHSEE manager</t>
  </si>
  <si>
    <t>A.5</t>
  </si>
  <si>
    <t>Surveyor I</t>
  </si>
  <si>
    <t>A.6</t>
  </si>
  <si>
    <t>Surveyor II</t>
  </si>
  <si>
    <t>A.7</t>
  </si>
  <si>
    <t>(Sub) seabed geophysicist I</t>
  </si>
  <si>
    <t>A.8</t>
  </si>
  <si>
    <t>(Sub) seabed geophysicist II</t>
  </si>
  <si>
    <t>A.9</t>
  </si>
  <si>
    <t>A.10</t>
  </si>
  <si>
    <t>USV pilot (only in case of USV offers)</t>
  </si>
  <si>
    <t>B) Other team members</t>
  </si>
  <si>
    <t>B.1</t>
  </si>
  <si>
    <t>B.2</t>
  </si>
  <si>
    <t>B.3</t>
  </si>
  <si>
    <t>B.4</t>
  </si>
  <si>
    <t>B.5</t>
  </si>
  <si>
    <t>B.6</t>
  </si>
  <si>
    <t>B.7</t>
  </si>
  <si>
    <t xml:space="preserve">Scoring for this selection criterion will be based on the motivations provided in this tab. Details on the scoring can be found in the Tender Document.
Please ensure that up-to-date specification sheets of all vessels and equipment proposed are issued with the proposal as appendix to the PEP for reference. 
</t>
  </si>
  <si>
    <t xml:space="preserve">Preferences with respect to Equipment </t>
  </si>
  <si>
    <t>Proposed Vessel</t>
  </si>
  <si>
    <t>Proposed Vessel (optional 2nd vessel)</t>
  </si>
  <si>
    <t>Survey Vessel(s) and marine crew</t>
  </si>
  <si>
    <t>Survey Vessel #1</t>
  </si>
  <si>
    <t>Survey Vessel #2</t>
  </si>
  <si>
    <t>Names of the vessels proposed:</t>
  </si>
  <si>
    <t>MBES is required to run on all vessels</t>
  </si>
  <si>
    <t xml:space="preserve">Motivation for vessel(s) general set-up and suitability. A dedicated geophysical survey vessel(s) with appropriate set up [e.g. a range of towing locations/methods, A-frame(s)] is strongly preferred. </t>
  </si>
  <si>
    <t>include motivation</t>
  </si>
  <si>
    <t xml:space="preserve">Motivation as to vessel or USV capability to allow for the envisaged survey to be done with minimum of disturbances, compromise or interference. A dedicated low-noise geophysical survey vessel(s) or USV with appropriate set up is strongly advised. </t>
  </si>
  <si>
    <t>Motivation of track-record of the vessel. Vessel(s) already or previously mobilised and ready to use (working and tested) equipment are preferred.</t>
  </si>
  <si>
    <t>Details on the vessel safe workable limits.</t>
  </si>
  <si>
    <t>Survey equipment</t>
  </si>
  <si>
    <t>Mark / Type equipment used</t>
  </si>
  <si>
    <t>Motivations to provide in the yellow cells:</t>
  </si>
  <si>
    <r>
      <t xml:space="preserve">Motivation on the </t>
    </r>
    <r>
      <rPr>
        <b/>
        <sz val="10"/>
        <color theme="1"/>
        <rFont val="Calibri"/>
        <family val="2"/>
        <scheme val="minor"/>
      </rPr>
      <t>MBES</t>
    </r>
    <r>
      <rPr>
        <sz val="10"/>
        <color theme="1"/>
        <rFont val="Calibri"/>
        <family val="2"/>
        <scheme val="minor"/>
      </rPr>
      <t xml:space="preserve"> survey equipment chosen for carrying out the WORK.
Availability of spare </t>
    </r>
    <r>
      <rPr>
        <b/>
        <sz val="10"/>
        <color theme="1"/>
        <rFont val="Calibri"/>
        <family val="2"/>
        <scheme val="minor"/>
      </rPr>
      <t>MBES</t>
    </r>
    <r>
      <rPr>
        <sz val="10"/>
        <color theme="1"/>
        <rFont val="Calibri"/>
        <family val="2"/>
        <scheme val="minor"/>
      </rPr>
      <t xml:space="preserve"> equipment to Contractor in case of breakdowns.</t>
    </r>
  </si>
  <si>
    <r>
      <t xml:space="preserve">Motivation on the </t>
    </r>
    <r>
      <rPr>
        <b/>
        <sz val="10"/>
        <color theme="1"/>
        <rFont val="Calibri"/>
        <family val="2"/>
        <scheme val="minor"/>
      </rPr>
      <t>3D UHRS</t>
    </r>
    <r>
      <rPr>
        <sz val="10"/>
        <color theme="1"/>
        <rFont val="Calibri"/>
        <family val="2"/>
        <scheme val="minor"/>
      </rPr>
      <t xml:space="preserve"> survey equipment chosen for carrying out the WORK.
Availability of spare </t>
    </r>
    <r>
      <rPr>
        <b/>
        <sz val="10"/>
        <color theme="1"/>
        <rFont val="Calibri"/>
        <family val="2"/>
        <scheme val="minor"/>
      </rPr>
      <t>3D UHRS</t>
    </r>
    <r>
      <rPr>
        <sz val="10"/>
        <color theme="1"/>
        <rFont val="Calibri"/>
        <family val="2"/>
        <scheme val="minor"/>
      </rPr>
      <t xml:space="preserve"> equipment to Contractor in case of breakdowns.</t>
    </r>
  </si>
  <si>
    <t>1
1
1</t>
  </si>
  <si>
    <t>1
1</t>
  </si>
  <si>
    <t>Tenderer is requested to specify the acquisition parameters that will be achieved, using the vessels &amp; equipment as specified in Annex 3b.</t>
  </si>
  <si>
    <t>1
1
1
1
1
1
1
1
1
1</t>
  </si>
  <si>
    <t>Acquisition parameters for the work</t>
  </si>
  <si>
    <t>Scoring criteria</t>
  </si>
  <si>
    <t>Bin size - rounded</t>
  </si>
  <si>
    <t>Score</t>
  </si>
  <si>
    <t>2 x 2 m</t>
  </si>
  <si>
    <t>3 x 3 m</t>
  </si>
  <si>
    <t xml:space="preserve">4 x 4 m </t>
  </si>
  <si>
    <t>5 x 5 m</t>
  </si>
  <si>
    <r>
      <t xml:space="preserve">Nominal fold offered by Tenderer
</t>
    </r>
    <r>
      <rPr>
        <i/>
        <sz val="11"/>
        <color rgb="FF000000"/>
        <rFont val="Calibri"/>
        <family val="2"/>
      </rPr>
      <t>Not less than 24</t>
    </r>
  </si>
  <si>
    <t>Nominal fold</t>
  </si>
  <si>
    <t>≥ 48</t>
  </si>
  <si>
    <t>42-47</t>
  </si>
  <si>
    <t>36-41</t>
  </si>
  <si>
    <t>30-35</t>
  </si>
  <si>
    <t>24-29</t>
  </si>
  <si>
    <r>
      <rPr>
        <b/>
        <i/>
        <sz val="11"/>
        <color rgb="FF000000"/>
        <rFont val="Calibri"/>
        <family val="2"/>
      </rPr>
      <t xml:space="preserve">Maximum offset offered by Tenderer
</t>
    </r>
    <r>
      <rPr>
        <i/>
        <sz val="11"/>
        <color rgb="FF000000"/>
        <rFont val="Calibri"/>
        <family val="2"/>
      </rPr>
      <t xml:space="preserve">Not less than 90 m and not greater than 150 m
</t>
    </r>
  </si>
  <si>
    <t>Maximum offset (m)</t>
  </si>
  <si>
    <t>140-150</t>
  </si>
  <si>
    <t>130-139</t>
  </si>
  <si>
    <t>120-129</t>
  </si>
  <si>
    <t>100-119</t>
  </si>
  <si>
    <t>90-99</t>
  </si>
  <si>
    <t>Minimum offset (m)</t>
  </si>
  <si>
    <t xml:space="preserve"> ≤10</t>
  </si>
  <si>
    <t>n.a.</t>
  </si>
  <si>
    <t>A) Onshore team </t>
  </si>
  <si>
    <t>B) Offshore team</t>
  </si>
  <si>
    <t>Project management </t>
  </si>
  <si>
    <t>(Senior) seabed geophysicists (online and offline)</t>
  </si>
  <si>
    <t>Package management</t>
  </si>
  <si>
    <t>(Senior) sub-seabed geophysicists (online and offline)</t>
  </si>
  <si>
    <t>Deliverables management</t>
  </si>
  <si>
    <t>(Senior) surveyors (online and offline)</t>
  </si>
  <si>
    <t>Gis coordination</t>
  </si>
  <si>
    <t>Party chief</t>
  </si>
  <si>
    <t>Data Processing </t>
  </si>
  <si>
    <t>Data processing</t>
  </si>
  <si>
    <t>Lead geologist / Lead geophysicist</t>
  </si>
  <si>
    <t>Gis processing / coordination</t>
  </si>
  <si>
    <t>Quality management</t>
  </si>
  <si>
    <t>Offshore engineer</t>
  </si>
  <si>
    <t>Other</t>
  </si>
  <si>
    <t>Geologist</t>
  </si>
  <si>
    <t>Geophysical operations</t>
  </si>
  <si>
    <t>Engineer </t>
  </si>
  <si>
    <t>Eduction level</t>
  </si>
  <si>
    <t>Score attributed to eduction level</t>
  </si>
  <si>
    <t>Doctoral degree (PhD)</t>
  </si>
  <si>
    <t>Master degree (MSc)</t>
  </si>
  <si>
    <t>Bachelor degree (BSc)</t>
  </si>
  <si>
    <t>Associate degree (AS, AAS, AAT)</t>
  </si>
  <si>
    <t>Pre-university education (FDEng, HNC, CertHE)</t>
  </si>
  <si>
    <t>Number of relevant geophysical soil investigations executed</t>
  </si>
  <si>
    <t>Score attributed to experience  with Geophysical projects</t>
  </si>
  <si>
    <t>1-2 projects</t>
  </si>
  <si>
    <t>3-5 projects</t>
  </si>
  <si>
    <t>6-10 projects</t>
  </si>
  <si>
    <t>11-20  projects</t>
  </si>
  <si>
    <t>21-30 projects</t>
  </si>
  <si>
    <t>&gt;30 projects</t>
  </si>
  <si>
    <t>No. of years working in similair role as appointed in this project</t>
  </si>
  <si>
    <t>Score attributed to experience  with role</t>
  </si>
  <si>
    <t>0-2 yrs</t>
  </si>
  <si>
    <t>2-5 yrs</t>
  </si>
  <si>
    <t>6-10 yrs</t>
  </si>
  <si>
    <t>11-15 yrs</t>
  </si>
  <si>
    <t>16-20 yrs</t>
  </si>
  <si>
    <t>&gt;20 yrs</t>
  </si>
  <si>
    <t>Party Chief</t>
  </si>
  <si>
    <t xml:space="preserve">Significant wave height (max) = 
Current speed =
Wind speed @10m = </t>
  </si>
  <si>
    <t>A.optional</t>
  </si>
  <si>
    <t>Number of years of experience and number of relevant projects</t>
  </si>
  <si>
    <t>Short description of why offered personel is suitable for the role
(max. 750 charachters)
Description is part of the overall team composition assessment</t>
  </si>
  <si>
    <t xml:space="preserve">CV provided
Yes/No
</t>
  </si>
  <si>
    <t>Tenderer is requested to provide motivations for the proposed vessel(s) and equipment for carrying out the investigation within the scope of the agreement and Contract. 
Contracting Authority aims that the Work is executed with state of the art vessel(s) and equipment.</t>
  </si>
  <si>
    <t>Only yellow fields are to be filled out by the Tenderer.</t>
  </si>
  <si>
    <t>NAME COMPANY</t>
  </si>
  <si>
    <t>Parameter range based on the  requirement as stated in Annex 6 Section IV_Scope of Work.</t>
  </si>
  <si>
    <r>
      <t xml:space="preserve">Minimum offset offered by Tenderer
</t>
    </r>
    <r>
      <rPr>
        <i/>
        <sz val="11"/>
        <color rgb="FF000000"/>
        <rFont val="Calibri"/>
        <family val="2"/>
      </rPr>
      <t>As close as feasible to the source, yielding processable traces, and not exceed 10 m</t>
    </r>
  </si>
  <si>
    <t>Lead Engineer (geologist / geophysicist)</t>
  </si>
  <si>
    <t>A) Key project members</t>
  </si>
  <si>
    <t>Key project members to be included as a minimum:
Onshore team:
•   	1 x Project manager;
•   	1 x Data processing manager;
•   	1 x Lead Engineer (geologist or geophysicist);
•   	1 x QHSEE manager;
•   	In case USVs are offered, the position of the pilot(s) is considered a key position as well.
Offshore team:
•   	Party chief;
•   	2 x (Senior) surveyors; 
•   	2 x (Senior) (sub) seabed geophysicists;
•   	1 x (Senior) QHSSE manager.
All key project members should have at least 5 year experience or have conducted 3 similar projects in the same role. All details should be submitted by the Tenderer in Annex 3a as part of the proposal.
Tenderer shall include a motivation why the specific person has been assigned for the task in the specific team. This motivation shall elaborate on:
•   	Experience and expertise with the task and role;
•   	Familiarity with the other team members offered;
•   	Familiarity with the vessel;
•   	Familiarity with the equipment, methods, data processing and software (where applicable);
•   	Which relevant projects the person has worked on.</t>
  </si>
  <si>
    <r>
      <t xml:space="preserve">Bin size (rounded) offered by Tenderer
</t>
    </r>
    <r>
      <rPr>
        <i/>
        <sz val="11"/>
        <rFont val="Calibri"/>
        <family val="2"/>
      </rPr>
      <t>Not less than 2m and not greater than 6.25m</t>
    </r>
  </si>
  <si>
    <t>6.25 x 6.25 m</t>
  </si>
  <si>
    <r>
      <t xml:space="preserve">Motivation on the proposed </t>
    </r>
    <r>
      <rPr>
        <b/>
        <sz val="10"/>
        <rFont val="Calibri"/>
        <family val="2"/>
        <scheme val="minor"/>
      </rPr>
      <t>auxiliary survey equipment</t>
    </r>
    <r>
      <rPr>
        <sz val="10"/>
        <rFont val="Calibri"/>
        <family val="2"/>
        <scheme val="minor"/>
      </rPr>
      <t xml:space="preserve"> chosen for carrying out the WORK (E.g Sound velocity profiler, sound velocity sensors,  etc.). </t>
    </r>
  </si>
  <si>
    <t>Motivation for vessel positioning capabilities (e.g. DP, USBL, motion compensation, positioning and navigation equipment suitability for high vertical and horizontal accuracy data acquisition).</t>
  </si>
  <si>
    <t>&lt;VESSEL NAME&gt;</t>
  </si>
  <si>
    <t>Subscore bin size:</t>
  </si>
  <si>
    <t>Subscore nominal fold:</t>
  </si>
  <si>
    <t>Subscore maximum offset:</t>
  </si>
  <si>
    <t>Total score for Annex 3d:</t>
  </si>
  <si>
    <t>POINTS</t>
  </si>
  <si>
    <t>Minimum requirement</t>
  </si>
  <si>
    <t>Lot 2 - Annex 3a Qualifications of the Project team that are proposed to execute the work 
(Tender: WOZFB26001).</t>
  </si>
  <si>
    <t>Lot 2 - Annex 3d Acquisition parameters
Tender: WOZFB26001</t>
  </si>
  <si>
    <t>Lot 2 - Annex 3b&amp;c Qualifications of the vessels &amp; equipment that are proposed to execute the work
Tender: WOZFB26001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</si>
</sst>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u/>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b/>
      <sz val="10"/>
      <color theme="0"/>
      <name val="Calibri"/>
      <family val="2"/>
      <scheme val="minor"/>
    </font>
    <font>
      <b/>
      <sz val="12"/>
      <color rgb="FF0000FF"/>
      <name val="Calibri"/>
      <family val="2"/>
      <scheme val="minor"/>
    </font>
    <font>
      <i/>
      <sz val="10"/>
      <color rgb="FF0000FF"/>
      <name val="Calibri"/>
      <family val="2"/>
      <scheme val="minor"/>
    </font>
    <font>
      <sz val="10"/>
      <color rgb="FFFFFFFF"/>
      <name val="Calibri"/>
      <family val="2"/>
      <scheme val="minor"/>
    </font>
    <font>
      <sz val="8"/>
      <name val="Calibri"/>
      <family val="2"/>
      <scheme val="minor"/>
    </font>
    <font>
      <i/>
      <sz val="10"/>
      <name val="Calibri"/>
      <family val="2"/>
      <scheme val="minor"/>
    </font>
    <font>
      <b/>
      <i/>
      <sz val="10"/>
      <name val="Calibri"/>
      <family val="2"/>
      <scheme val="minor"/>
    </font>
    <font>
      <sz val="11"/>
      <color theme="0"/>
      <name val="Calibri"/>
      <family val="2"/>
      <scheme val="minor"/>
    </font>
    <font>
      <i/>
      <sz val="11"/>
      <color theme="0"/>
      <name val="Calibri"/>
      <family val="2"/>
      <scheme val="minor"/>
    </font>
    <font>
      <b/>
      <sz val="16"/>
      <color theme="1"/>
      <name val="Calibri"/>
      <family val="2"/>
      <scheme val="minor"/>
    </font>
    <font>
      <b/>
      <sz val="16"/>
      <name val="Calibri"/>
      <family val="2"/>
      <scheme val="minor"/>
    </font>
    <font>
      <i/>
      <sz val="11"/>
      <color rgb="FF0000FF"/>
      <name val="Calibri"/>
      <family val="2"/>
      <scheme val="minor"/>
    </font>
    <font>
      <b/>
      <sz val="11"/>
      <color rgb="FFFFFFFF"/>
      <name val="Calibri"/>
      <family val="2"/>
      <scheme val="minor"/>
    </font>
    <font>
      <sz val="11"/>
      <color rgb="FF000000"/>
      <name val="Calibri"/>
      <family val="2"/>
      <scheme val="minor"/>
    </font>
    <font>
      <sz val="11"/>
      <name val="Calibri"/>
      <family val="2"/>
      <scheme val="minor"/>
    </font>
    <font>
      <b/>
      <i/>
      <sz val="11"/>
      <name val="Calibri"/>
      <family val="2"/>
      <scheme val="minor"/>
    </font>
    <font>
      <sz val="11"/>
      <color rgb="FF000000"/>
      <name val="Calibri"/>
      <family val="2"/>
    </font>
    <font>
      <b/>
      <i/>
      <sz val="11"/>
      <color rgb="FF000000"/>
      <name val="Calibri"/>
      <family val="2"/>
    </font>
    <font>
      <i/>
      <sz val="11"/>
      <color rgb="FF000000"/>
      <name val="Calibri"/>
      <family val="2"/>
    </font>
    <font>
      <sz val="8"/>
      <color rgb="FF000000"/>
      <name val="Segoe UI"/>
      <family val="2"/>
    </font>
    <font>
      <sz val="10"/>
      <color rgb="FFFF0000"/>
      <name val="Calibri"/>
      <family val="2"/>
      <scheme val="minor"/>
    </font>
    <font>
      <b/>
      <i/>
      <sz val="11"/>
      <name val="Calibri"/>
      <family val="2"/>
    </font>
    <font>
      <i/>
      <sz val="11"/>
      <name val="Calibri"/>
      <family val="2"/>
    </font>
    <font>
      <sz val="10"/>
      <name val="Calibri"/>
      <family val="2"/>
      <scheme val="minor"/>
    </font>
    <font>
      <b/>
      <sz val="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rgb="FFFFFF99"/>
        <bgColor indexed="64"/>
      </patternFill>
    </fill>
    <fill>
      <patternFill patternType="solid">
        <fgColor theme="3" tint="-0.249977111117893"/>
        <bgColor indexed="64"/>
      </patternFill>
    </fill>
    <fill>
      <patternFill patternType="solid">
        <fgColor theme="0"/>
        <bgColor indexed="64"/>
      </patternFill>
    </fill>
    <fill>
      <patternFill patternType="solid">
        <fgColor rgb="FF4472C4"/>
        <bgColor indexed="64"/>
      </patternFill>
    </fill>
    <fill>
      <patternFill patternType="solid">
        <fgColor rgb="FFCFD5EA"/>
        <bgColor indexed="64"/>
      </patternFill>
    </fill>
    <fill>
      <patternFill patternType="solid">
        <fgColor rgb="FF70AD47"/>
        <bgColor indexed="64"/>
      </patternFill>
    </fill>
    <fill>
      <patternFill patternType="solid">
        <fgColor rgb="FFFFFF00"/>
        <bgColor indexed="64"/>
      </patternFill>
    </fill>
    <fill>
      <patternFill patternType="solid">
        <fgColor rgb="FFFFC000"/>
        <bgColor indexed="64"/>
      </patternFill>
    </fill>
    <fill>
      <patternFill patternType="solid">
        <fgColor theme="5"/>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rgb="FFFFFFFF"/>
      </left>
      <right style="medium">
        <color rgb="FFFFFFFF"/>
      </right>
      <top style="thick">
        <color rgb="FFFFFFFF"/>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128">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7" fillId="0" borderId="0" xfId="0" applyFont="1" applyProtection="1">
      <protection locked="0"/>
    </xf>
    <xf numFmtId="0" fontId="5" fillId="0" borderId="0" xfId="0" applyFont="1" applyProtection="1">
      <protection locked="0"/>
    </xf>
    <xf numFmtId="0" fontId="6" fillId="0" borderId="0" xfId="0" applyFont="1" applyAlignment="1" applyProtection="1">
      <alignment vertical="top" wrapText="1"/>
      <protection locked="0"/>
    </xf>
    <xf numFmtId="0" fontId="0" fillId="0" borderId="0" xfId="0" applyAlignment="1" applyProtection="1">
      <alignment vertical="top" wrapText="1"/>
      <protection locked="0"/>
    </xf>
    <xf numFmtId="0" fontId="5" fillId="0" borderId="0" xfId="0" applyFont="1" applyAlignment="1" applyProtection="1">
      <alignment vertical="top" wrapText="1"/>
      <protection locked="0"/>
    </xf>
    <xf numFmtId="0" fontId="9" fillId="2" borderId="1" xfId="1" applyFont="1" applyFill="1" applyBorder="1" applyAlignment="1" applyProtection="1">
      <alignment horizontal="left" vertical="top"/>
      <protection locked="0"/>
    </xf>
    <xf numFmtId="0" fontId="9" fillId="0" borderId="4" xfId="1" applyFont="1" applyBorder="1" applyAlignment="1" applyProtection="1">
      <alignment horizontal="left" vertical="top"/>
      <protection locked="0"/>
    </xf>
    <xf numFmtId="0" fontId="9" fillId="2" borderId="2" xfId="1" applyFont="1" applyFill="1" applyBorder="1" applyAlignment="1" applyProtection="1">
      <alignment vertical="top"/>
      <protection locked="0"/>
    </xf>
    <xf numFmtId="0" fontId="10" fillId="0" borderId="0" xfId="0" applyFont="1" applyProtection="1">
      <protection locked="0"/>
    </xf>
    <xf numFmtId="0" fontId="14" fillId="3" borderId="1" xfId="1" applyFont="1" applyFill="1" applyBorder="1" applyAlignment="1" applyProtection="1">
      <alignment horizontal="left" vertical="center" wrapText="1"/>
      <protection locked="0"/>
    </xf>
    <xf numFmtId="0" fontId="14" fillId="0" borderId="4" xfId="1" applyFont="1" applyBorder="1" applyAlignment="1" applyProtection="1">
      <alignment horizontal="left" vertical="center" wrapText="1"/>
      <protection locked="0"/>
    </xf>
    <xf numFmtId="0" fontId="15" fillId="0" borderId="0" xfId="0" applyFont="1" applyAlignment="1" applyProtection="1">
      <alignment vertical="center"/>
      <protection locked="0"/>
    </xf>
    <xf numFmtId="0" fontId="15" fillId="4" borderId="1" xfId="1" applyFont="1" applyFill="1" applyBorder="1" applyAlignment="1" applyProtection="1">
      <alignment horizontal="left" vertical="center" wrapText="1"/>
      <protection locked="0"/>
    </xf>
    <xf numFmtId="0" fontId="13" fillId="0" borderId="4" xfId="1" applyFont="1" applyBorder="1" applyAlignment="1" applyProtection="1">
      <alignment horizontal="left" vertical="center" wrapText="1"/>
      <protection locked="0"/>
    </xf>
    <xf numFmtId="0" fontId="5" fillId="0" borderId="0" xfId="0" applyFont="1" applyAlignment="1" applyProtection="1">
      <alignment vertical="center"/>
      <protection locked="0"/>
    </xf>
    <xf numFmtId="0" fontId="5" fillId="0" borderId="1"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2" fillId="3" borderId="1" xfId="1" applyFont="1" applyFill="1" applyBorder="1" applyAlignment="1" applyProtection="1">
      <alignment horizontal="left" wrapText="1"/>
      <protection locked="0"/>
    </xf>
    <xf numFmtId="0" fontId="11" fillId="0" borderId="4" xfId="1" applyFont="1" applyBorder="1" applyAlignment="1" applyProtection="1">
      <alignment horizontal="left" wrapText="1"/>
      <protection locked="0"/>
    </xf>
    <xf numFmtId="0" fontId="11" fillId="3" borderId="1" xfId="1" applyFont="1" applyFill="1" applyBorder="1" applyAlignment="1" applyProtection="1">
      <alignment horizontal="center" vertical="center" wrapText="1"/>
      <protection locked="0"/>
    </xf>
    <xf numFmtId="0" fontId="5" fillId="4" borderId="1" xfId="1" applyFont="1" applyFill="1" applyBorder="1" applyAlignment="1" applyProtection="1">
      <alignment horizontal="left" vertical="top" wrapText="1"/>
      <protection locked="0"/>
    </xf>
    <xf numFmtId="0" fontId="13" fillId="0" borderId="4" xfId="1" applyFont="1" applyBorder="1" applyAlignment="1" applyProtection="1">
      <alignment horizontal="left" vertical="top" wrapText="1"/>
      <protection locked="0"/>
    </xf>
    <xf numFmtId="0" fontId="5" fillId="0" borderId="1" xfId="0" applyFont="1" applyBorder="1" applyAlignment="1" applyProtection="1">
      <alignment vertical="center" wrapText="1"/>
      <protection locked="0"/>
    </xf>
    <xf numFmtId="0" fontId="13" fillId="0" borderId="4" xfId="0" applyFont="1" applyBorder="1" applyAlignment="1" applyProtection="1">
      <alignment horizontal="right" vertical="center" wrapText="1"/>
      <protection locked="0"/>
    </xf>
    <xf numFmtId="0" fontId="6" fillId="4" borderId="1" xfId="1" applyFont="1" applyFill="1" applyBorder="1" applyAlignment="1">
      <alignment horizontal="left" vertical="center"/>
    </xf>
    <xf numFmtId="0" fontId="5" fillId="4" borderId="1" xfId="1" applyFont="1" applyFill="1" applyBorder="1" applyAlignment="1">
      <alignment horizontal="left" vertical="center"/>
    </xf>
    <xf numFmtId="0" fontId="5" fillId="4" borderId="1" xfId="1" applyFont="1" applyFill="1" applyBorder="1" applyAlignment="1">
      <alignment horizontal="right" vertical="center"/>
    </xf>
    <xf numFmtId="0" fontId="8" fillId="6" borderId="1" xfId="0" applyFont="1" applyFill="1" applyBorder="1" applyAlignment="1" applyProtection="1">
      <alignment horizontal="left" vertical="top" wrapText="1"/>
      <protection locked="0"/>
    </xf>
    <xf numFmtId="0" fontId="17" fillId="6" borderId="1" xfId="0" applyFont="1" applyFill="1" applyBorder="1" applyAlignment="1" applyProtection="1">
      <alignment vertical="top"/>
      <protection locked="0"/>
    </xf>
    <xf numFmtId="0" fontId="19" fillId="0" borderId="4" xfId="0" applyFont="1" applyBorder="1" applyAlignment="1">
      <alignment horizontal="right" vertical="center" wrapText="1"/>
    </xf>
    <xf numFmtId="0" fontId="18" fillId="6" borderId="1" xfId="0" applyFont="1" applyFill="1" applyBorder="1" applyAlignment="1" applyProtection="1">
      <alignment horizontal="left" vertical="top" wrapText="1"/>
      <protection locked="0"/>
    </xf>
    <xf numFmtId="0" fontId="4" fillId="2" borderId="5" xfId="0" applyFont="1" applyFill="1" applyBorder="1" applyProtection="1">
      <protection locked="0"/>
    </xf>
    <xf numFmtId="0" fontId="4" fillId="2" borderId="6" xfId="0" applyFont="1" applyFill="1" applyBorder="1" applyProtection="1">
      <protection locked="0"/>
    </xf>
    <xf numFmtId="0" fontId="5" fillId="0" borderId="0" xfId="0" applyFont="1" applyAlignment="1">
      <alignment horizontal="left" vertical="top"/>
    </xf>
    <xf numFmtId="0" fontId="13" fillId="7" borderId="0" xfId="0" applyFont="1" applyFill="1" applyAlignment="1">
      <alignment horizontal="left" vertical="top"/>
    </xf>
    <xf numFmtId="0" fontId="13" fillId="7" borderId="0" xfId="0" applyFont="1" applyFill="1" applyAlignment="1">
      <alignment horizontal="left" vertical="top" wrapText="1"/>
    </xf>
    <xf numFmtId="0" fontId="5" fillId="4" borderId="0" xfId="1" applyFont="1" applyFill="1" applyAlignment="1">
      <alignment horizontal="right" vertical="center"/>
    </xf>
    <xf numFmtId="2" fontId="5" fillId="0" borderId="0" xfId="0" applyNumberFormat="1" applyFont="1" applyAlignment="1">
      <alignment horizontal="left" vertical="top"/>
    </xf>
    <xf numFmtId="0" fontId="16" fillId="2" borderId="0" xfId="0" applyFont="1" applyFill="1" applyAlignment="1">
      <alignment horizontal="center" vertical="top" wrapText="1"/>
    </xf>
    <xf numFmtId="0" fontId="5" fillId="0" borderId="0" xfId="0" applyFont="1" applyAlignment="1">
      <alignment horizontal="center" vertical="top"/>
    </xf>
    <xf numFmtId="2" fontId="0" fillId="0" borderId="0" xfId="0" applyNumberFormat="1" applyAlignment="1">
      <alignment vertical="top"/>
    </xf>
    <xf numFmtId="2" fontId="13" fillId="7" borderId="0" xfId="0" applyNumberFormat="1" applyFont="1" applyFill="1" applyAlignment="1">
      <alignment horizontal="left" vertical="top" wrapText="1"/>
    </xf>
    <xf numFmtId="0" fontId="5" fillId="0" borderId="0" xfId="0" quotePrefix="1" applyFont="1" applyAlignment="1">
      <alignment horizontal="left" vertical="top"/>
    </xf>
    <xf numFmtId="0" fontId="1" fillId="0" borderId="0" xfId="0" applyFont="1" applyAlignment="1">
      <alignment horizontal="left" vertical="top" wrapText="1"/>
    </xf>
    <xf numFmtId="0" fontId="4" fillId="0" borderId="0" xfId="0" applyFont="1" applyAlignment="1">
      <alignment horizontal="left" vertical="top" wrapText="1"/>
    </xf>
    <xf numFmtId="0" fontId="23" fillId="0" borderId="0" xfId="0" applyFont="1" applyAlignment="1">
      <alignment horizontal="left" vertical="top" wrapText="1"/>
    </xf>
    <xf numFmtId="0" fontId="13" fillId="0" borderId="0" xfId="0" applyFont="1" applyAlignment="1">
      <alignment horizontal="center" vertical="top"/>
    </xf>
    <xf numFmtId="0" fontId="23" fillId="0" borderId="0" xfId="0" applyFont="1" applyAlignment="1">
      <alignment horizontal="center" vertical="center"/>
    </xf>
    <xf numFmtId="0" fontId="24" fillId="0" borderId="0" xfId="0" applyFont="1" applyAlignment="1">
      <alignment vertical="top"/>
    </xf>
    <xf numFmtId="0" fontId="23" fillId="0" borderId="0" xfId="0" applyFont="1" applyAlignment="1">
      <alignment vertical="top"/>
    </xf>
    <xf numFmtId="0" fontId="23" fillId="0" borderId="0" xfId="0" applyFont="1" applyProtection="1">
      <protection locked="0"/>
    </xf>
    <xf numFmtId="0" fontId="23" fillId="0" borderId="0" xfId="0" applyFont="1" applyAlignment="1" applyProtection="1">
      <alignment horizontal="left" vertical="top" wrapText="1"/>
      <protection locked="0"/>
    </xf>
    <xf numFmtId="0" fontId="19" fillId="0" borderId="8" xfId="0" applyFont="1" applyBorder="1" applyAlignment="1">
      <alignment horizontal="right" vertical="center" wrapText="1"/>
    </xf>
    <xf numFmtId="0" fontId="13" fillId="0" borderId="8" xfId="0" applyFont="1" applyBorder="1" applyAlignment="1" applyProtection="1">
      <alignment horizontal="right" vertical="center" wrapText="1"/>
      <protection locked="0"/>
    </xf>
    <xf numFmtId="0" fontId="16" fillId="2" borderId="7" xfId="0" applyFont="1" applyFill="1" applyBorder="1" applyAlignment="1">
      <alignment horizontal="center" vertical="top" wrapText="1"/>
    </xf>
    <xf numFmtId="0" fontId="18" fillId="8" borderId="1" xfId="0" applyFont="1" applyFill="1" applyBorder="1" applyAlignment="1">
      <alignment vertical="top"/>
    </xf>
    <xf numFmtId="0" fontId="0" fillId="0" borderId="0" xfId="0" applyProtection="1">
      <protection locked="0"/>
    </xf>
    <xf numFmtId="0" fontId="0" fillId="0" borderId="0" xfId="0" applyAlignment="1" applyProtection="1">
      <alignment horizontal="left"/>
      <protection locked="0"/>
    </xf>
    <xf numFmtId="0" fontId="0" fillId="0" borderId="0" xfId="0" applyAlignment="1" applyProtection="1">
      <alignment vertical="top"/>
      <protection locked="0"/>
    </xf>
    <xf numFmtId="0" fontId="23"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0" xfId="0" applyFont="1" applyAlignment="1" applyProtection="1">
      <alignment horizontal="center" vertical="top" wrapText="1"/>
      <protection locked="0"/>
    </xf>
    <xf numFmtId="0" fontId="23" fillId="0" borderId="0" xfId="0" applyFont="1" applyAlignment="1" applyProtection="1">
      <alignment vertical="top" wrapText="1"/>
      <protection locked="0"/>
    </xf>
    <xf numFmtId="0" fontId="1" fillId="0" borderId="0" xfId="0" applyFont="1" applyAlignment="1" applyProtection="1">
      <alignment horizontal="center" vertical="center" wrapText="1"/>
      <protection locked="0"/>
    </xf>
    <xf numFmtId="9" fontId="0" fillId="0" borderId="0" xfId="0" applyNumberForma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0" fontId="28" fillId="9" borderId="9" xfId="0" applyFont="1" applyFill="1" applyBorder="1" applyAlignment="1">
      <alignment horizontal="center" vertical="center" wrapText="1" readingOrder="1"/>
    </xf>
    <xf numFmtId="0" fontId="29" fillId="10" borderId="10" xfId="0" applyFont="1" applyFill="1" applyBorder="1" applyAlignment="1">
      <alignment horizontal="center" vertical="center" wrapText="1" readingOrder="1"/>
    </xf>
    <xf numFmtId="0" fontId="29" fillId="11" borderId="10" xfId="0" applyFont="1" applyFill="1" applyBorder="1" applyAlignment="1">
      <alignment horizontal="center" vertical="center" wrapText="1" readingOrder="1"/>
    </xf>
    <xf numFmtId="0" fontId="29" fillId="12" borderId="11" xfId="0" applyFont="1" applyFill="1" applyBorder="1" applyAlignment="1">
      <alignment horizontal="center" vertical="center" wrapText="1" readingOrder="1"/>
    </xf>
    <xf numFmtId="0" fontId="29" fillId="13" borderId="11" xfId="0" applyFont="1" applyFill="1" applyBorder="1" applyAlignment="1">
      <alignment horizontal="center" vertical="center" wrapText="1" readingOrder="1"/>
    </xf>
    <xf numFmtId="0" fontId="29" fillId="14" borderId="11" xfId="0" applyFont="1" applyFill="1" applyBorder="1" applyAlignment="1">
      <alignment horizontal="center" vertical="center" wrapText="1" readingOrder="1"/>
    </xf>
    <xf numFmtId="0" fontId="29" fillId="5" borderId="11" xfId="0" applyFont="1" applyFill="1" applyBorder="1" applyAlignment="1">
      <alignment horizontal="center" vertical="center" wrapText="1" readingOrder="1"/>
    </xf>
    <xf numFmtId="49" fontId="29" fillId="10" borderId="10" xfId="0" applyNumberFormat="1" applyFont="1" applyFill="1" applyBorder="1" applyAlignment="1">
      <alignment horizontal="center" vertical="center" wrapText="1" readingOrder="1"/>
    </xf>
    <xf numFmtId="49" fontId="29" fillId="10" borderId="10" xfId="0" quotePrefix="1" applyNumberFormat="1" applyFont="1" applyFill="1" applyBorder="1" applyAlignment="1">
      <alignment horizontal="center" vertical="center" wrapText="1" readingOrder="1"/>
    </xf>
    <xf numFmtId="0" fontId="30" fillId="0" borderId="0" xfId="0" applyFont="1" applyProtection="1">
      <protection locked="0"/>
    </xf>
    <xf numFmtId="0" fontId="30" fillId="0" borderId="0" xfId="0" applyFont="1" applyAlignment="1">
      <alignment horizontal="left"/>
    </xf>
    <xf numFmtId="0" fontId="30" fillId="0" borderId="0" xfId="0" applyFont="1" applyAlignment="1" applyProtection="1">
      <alignment horizontal="left"/>
      <protection locked="0"/>
    </xf>
    <xf numFmtId="0" fontId="0" fillId="0" borderId="0" xfId="0" applyAlignment="1">
      <alignment horizontal="left" vertical="top" wrapText="1"/>
    </xf>
    <xf numFmtId="0" fontId="16" fillId="2" borderId="1" xfId="0" applyFont="1" applyFill="1" applyBorder="1" applyAlignment="1">
      <alignment horizontal="left" vertical="top" wrapText="1"/>
    </xf>
    <xf numFmtId="0" fontId="36" fillId="0" borderId="0" xfId="0" applyFont="1" applyProtection="1">
      <protection locked="0"/>
    </xf>
    <xf numFmtId="0" fontId="21" fillId="8" borderId="1" xfId="0" applyFont="1" applyFill="1" applyBorder="1" applyAlignment="1">
      <alignment vertical="top"/>
    </xf>
    <xf numFmtId="0" fontId="21" fillId="0" borderId="1" xfId="0" applyFont="1" applyBorder="1" applyAlignment="1">
      <alignment vertical="top" wrapText="1"/>
    </xf>
    <xf numFmtId="0" fontId="16" fillId="2" borderId="1" xfId="0" applyFont="1" applyFill="1" applyBorder="1" applyAlignment="1">
      <alignment vertical="top" wrapText="1"/>
    </xf>
    <xf numFmtId="0" fontId="32" fillId="0" borderId="0" xfId="0" applyFont="1" applyAlignment="1">
      <alignment horizontal="left" vertical="top" wrapText="1"/>
    </xf>
    <xf numFmtId="0" fontId="0" fillId="0" borderId="0" xfId="0" applyAlignment="1" applyProtection="1">
      <alignment horizontal="left" vertical="top" wrapText="1"/>
      <protection locked="0"/>
    </xf>
    <xf numFmtId="9" fontId="0" fillId="0" borderId="0" xfId="0" applyNumberFormat="1" applyAlignment="1" applyProtection="1">
      <alignment horizontal="center" vertical="top"/>
      <protection locked="0"/>
    </xf>
    <xf numFmtId="0" fontId="30" fillId="10" borderId="10" xfId="0" applyFont="1" applyFill="1" applyBorder="1" applyAlignment="1">
      <alignment horizontal="center" vertical="center" wrapText="1" readingOrder="1"/>
    </xf>
    <xf numFmtId="0" fontId="39" fillId="0" borderId="1" xfId="0" applyFont="1" applyBorder="1" applyAlignment="1" applyProtection="1">
      <alignment vertical="center" wrapText="1"/>
      <protection locked="0"/>
    </xf>
    <xf numFmtId="0" fontId="39" fillId="0" borderId="1" xfId="0" applyFont="1" applyBorder="1" applyAlignment="1" applyProtection="1">
      <alignment horizontal="left" vertical="center" wrapText="1"/>
      <protection locked="0"/>
    </xf>
    <xf numFmtId="0" fontId="8" fillId="6" borderId="1" xfId="0" applyFont="1" applyFill="1" applyBorder="1" applyAlignment="1" applyProtection="1">
      <alignment horizontal="left" vertical="center"/>
      <protection locked="0"/>
    </xf>
    <xf numFmtId="0" fontId="18" fillId="6" borderId="1" xfId="0" applyFont="1" applyFill="1" applyBorder="1" applyAlignment="1" applyProtection="1">
      <alignment vertical="top"/>
      <protection locked="0"/>
    </xf>
    <xf numFmtId="0" fontId="21" fillId="6" borderId="1" xfId="0" applyFont="1" applyFill="1" applyBorder="1" applyAlignment="1" applyProtection="1">
      <alignment vertical="top"/>
      <protection locked="0"/>
    </xf>
    <xf numFmtId="0" fontId="18" fillId="6" borderId="1" xfId="0" applyFont="1" applyFill="1" applyBorder="1" applyAlignment="1" applyProtection="1">
      <alignment vertical="top" wrapText="1"/>
      <protection locked="0"/>
    </xf>
    <xf numFmtId="1" fontId="18" fillId="6" borderId="1" xfId="0" applyNumberFormat="1" applyFont="1" applyFill="1" applyBorder="1" applyAlignment="1" applyProtection="1">
      <alignment horizontal="center" vertical="top" wrapText="1"/>
      <protection locked="0"/>
    </xf>
    <xf numFmtId="0" fontId="2" fillId="0" borderId="0" xfId="0" applyFont="1"/>
    <xf numFmtId="0" fontId="29" fillId="8" borderId="15" xfId="0" applyFont="1" applyFill="1" applyBorder="1" applyAlignment="1">
      <alignment horizontal="center" vertical="center" wrapText="1" readingOrder="1"/>
    </xf>
    <xf numFmtId="0" fontId="25" fillId="15" borderId="5" xfId="0" applyFont="1" applyFill="1" applyBorder="1"/>
    <xf numFmtId="0" fontId="0" fillId="15" borderId="16" xfId="0" applyFill="1" applyBorder="1" applyProtection="1">
      <protection locked="0"/>
    </xf>
    <xf numFmtId="0" fontId="25" fillId="15" borderId="18" xfId="0" applyFont="1" applyFill="1" applyBorder="1"/>
    <xf numFmtId="0" fontId="1" fillId="15" borderId="17" xfId="0" applyFont="1" applyFill="1" applyBorder="1" applyProtection="1">
      <protection locked="0"/>
    </xf>
    <xf numFmtId="0" fontId="2" fillId="0" borderId="0" xfId="0" applyFont="1" applyAlignment="1">
      <alignment horizontal="left" vertical="center"/>
    </xf>
    <xf numFmtId="0" fontId="26" fillId="0" borderId="0" xfId="0" applyFont="1" applyAlignment="1" applyProtection="1">
      <alignment vertical="top" wrapText="1"/>
      <protection locked="0"/>
    </xf>
    <xf numFmtId="0" fontId="0" fillId="0" borderId="0" xfId="0" applyAlignment="1">
      <alignment vertical="top"/>
    </xf>
    <xf numFmtId="0" fontId="33" fillId="15" borderId="12" xfId="0" applyFont="1" applyFill="1" applyBorder="1" applyAlignment="1">
      <alignment horizontal="left" vertical="top" wrapText="1"/>
    </xf>
    <xf numFmtId="0" fontId="31" fillId="15" borderId="4" xfId="0" applyFont="1" applyFill="1" applyBorder="1" applyAlignment="1">
      <alignment horizontal="left" vertical="top"/>
    </xf>
    <xf numFmtId="0" fontId="31" fillId="15" borderId="13" xfId="0" applyFont="1" applyFill="1" applyBorder="1" applyAlignment="1">
      <alignment horizontal="left" vertical="top"/>
    </xf>
    <xf numFmtId="0" fontId="27" fillId="6" borderId="12" xfId="0" applyFont="1" applyFill="1" applyBorder="1" applyAlignment="1" applyProtection="1">
      <alignment horizontal="center" vertical="top"/>
      <protection locked="0"/>
    </xf>
    <xf numFmtId="0" fontId="27" fillId="6" borderId="4" xfId="0" applyFont="1" applyFill="1" applyBorder="1" applyAlignment="1" applyProtection="1">
      <alignment horizontal="center" vertical="top"/>
      <protection locked="0"/>
    </xf>
    <xf numFmtId="0" fontId="27" fillId="6" borderId="13" xfId="0" applyFont="1" applyFill="1" applyBorder="1" applyAlignment="1" applyProtection="1">
      <alignment horizontal="center" vertical="top"/>
      <protection locked="0"/>
    </xf>
    <xf numFmtId="0" fontId="0" fillId="0" borderId="0" xfId="0" applyAlignment="1" applyProtection="1">
      <alignment horizontal="left" vertical="top" wrapText="1"/>
      <protection locked="0"/>
    </xf>
    <xf numFmtId="0" fontId="37" fillId="15" borderId="12" xfId="0" applyFont="1" applyFill="1" applyBorder="1" applyAlignment="1">
      <alignment horizontal="left" vertical="top" wrapText="1"/>
    </xf>
    <xf numFmtId="0" fontId="32" fillId="0" borderId="0" xfId="0" applyFont="1" applyAlignment="1">
      <alignment horizontal="left" vertical="top" wrapText="1"/>
    </xf>
    <xf numFmtId="0" fontId="0" fillId="0" borderId="0" xfId="0" applyAlignment="1">
      <alignment horizontal="left" vertical="top" wrapText="1"/>
    </xf>
    <xf numFmtId="0" fontId="26" fillId="0" borderId="0" xfId="0" applyFont="1" applyAlignment="1">
      <alignment horizontal="left" vertical="top" wrapText="1"/>
    </xf>
    <xf numFmtId="0" fontId="22" fillId="0" borderId="2" xfId="0" applyFont="1" applyBorder="1" applyAlignment="1">
      <alignment horizontal="right" vertical="top" wrapText="1"/>
    </xf>
    <xf numFmtId="0" fontId="22" fillId="0" borderId="3" xfId="0" applyFont="1" applyBorder="1" applyAlignment="1">
      <alignment horizontal="right" vertical="top" wrapText="1"/>
    </xf>
    <xf numFmtId="0" fontId="22" fillId="0" borderId="7" xfId="0" applyFont="1" applyBorder="1" applyAlignment="1">
      <alignment horizontal="right" vertical="top" wrapText="1"/>
    </xf>
    <xf numFmtId="0" fontId="1" fillId="0" borderId="0" xfId="0" applyFont="1" applyAlignment="1" applyProtection="1">
      <alignment horizontal="center" vertical="center" wrapText="1"/>
      <protection locked="0"/>
    </xf>
    <xf numFmtId="0" fontId="0" fillId="0" borderId="0" xfId="0"/>
    <xf numFmtId="0" fontId="0" fillId="0" borderId="14" xfId="0" applyBorder="1"/>
    <xf numFmtId="0" fontId="25" fillId="0" borderId="0" xfId="0" applyFont="1" applyAlignment="1" applyProtection="1">
      <alignment vertical="top" wrapText="1"/>
      <protection locked="0"/>
    </xf>
    <xf numFmtId="0" fontId="0" fillId="0" borderId="0" xfId="0" applyAlignment="1">
      <alignment vertical="top" wrapText="1"/>
    </xf>
  </cellXfs>
  <cellStyles count="2">
    <cellStyle name="Normal 2" xfId="1" xr:uid="{00000000-0005-0000-0000-000000000000}"/>
    <cellStyle name="Standaard" xfId="0" builtinId="0"/>
  </cellStyles>
  <dxfs count="5">
    <dxf>
      <font>
        <color rgb="FF0000FF"/>
      </font>
      <fill>
        <patternFill>
          <bgColor rgb="FFFFFF99"/>
        </patternFill>
      </fill>
    </dxf>
    <dxf>
      <font>
        <color theme="1"/>
      </font>
      <fill>
        <patternFill>
          <bgColor rgb="FF92D050"/>
        </patternFill>
      </fill>
    </dxf>
    <dxf>
      <font>
        <color auto="1"/>
      </font>
      <fill>
        <patternFill>
          <bgColor theme="5" tint="0.39994506668294322"/>
        </patternFill>
      </fill>
    </dxf>
    <dxf>
      <font>
        <color theme="1"/>
      </font>
      <fill>
        <patternFill>
          <bgColor rgb="FF92D050"/>
        </patternFill>
      </fill>
    </dxf>
    <dxf>
      <font>
        <color auto="1"/>
      </font>
      <fill>
        <patternFill>
          <bgColor theme="5" tint="0.39994506668294322"/>
        </patternFill>
      </fill>
    </dxf>
  </dxfs>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C$19" noThreeD="1"/>
</file>

<file path=xl/ctrlProps/ctrlProp2.xml><?xml version="1.0" encoding="utf-8"?>
<formControlPr xmlns="http://schemas.microsoft.com/office/spreadsheetml/2009/9/main" objectType="CheckBox" fmlaLink="$C$20" noThreeD="1"/>
</file>

<file path=xl/ctrlProps/ctrlProp3.xml><?xml version="1.0" encoding="utf-8"?>
<formControlPr xmlns="http://schemas.microsoft.com/office/spreadsheetml/2009/9/main" objectType="CheckBox" fmlaLink="E$19" noThreeD="1"/>
</file>

<file path=xl/ctrlProps/ctrlProp4.xml><?xml version="1.0" encoding="utf-8"?>
<formControlPr xmlns="http://schemas.microsoft.com/office/spreadsheetml/2009/9/main" objectType="CheckBox" fmlaLink="E$20"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107950</xdr:colOff>
          <xdr:row>9</xdr:row>
          <xdr:rowOff>400050</xdr:rowOff>
        </xdr:from>
        <xdr:to>
          <xdr:col>3</xdr:col>
          <xdr:colOff>638175</xdr:colOff>
          <xdr:row>9</xdr:row>
          <xdr:rowOff>666750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2355850</xdr:colOff>
          <xdr:row>9</xdr:row>
          <xdr:rowOff>381000</xdr:rowOff>
        </xdr:from>
        <xdr:to>
          <xdr:col>3</xdr:col>
          <xdr:colOff>3038475</xdr:colOff>
          <xdr:row>9</xdr:row>
          <xdr:rowOff>676275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9</xdr:row>
          <xdr:rowOff>374650</xdr:rowOff>
        </xdr:from>
        <xdr:to>
          <xdr:col>5</xdr:col>
          <xdr:colOff>666750</xdr:colOff>
          <xdr:row>9</xdr:row>
          <xdr:rowOff>685800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2400300</xdr:colOff>
          <xdr:row>9</xdr:row>
          <xdr:rowOff>374650</xdr:rowOff>
        </xdr:from>
        <xdr:to>
          <xdr:col>5</xdr:col>
          <xdr:colOff>3162300</xdr:colOff>
          <xdr:row>9</xdr:row>
          <xdr:rowOff>676275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L38"/>
  <sheetViews>
    <sheetView tabSelected="1" zoomScale="85" zoomScaleNormal="85" zoomScaleSheetLayoutView="115" workbookViewId="0">
      <selection activeCell="B2" sqref="B2:E2"/>
    </sheetView>
  </sheetViews>
  <sheetFormatPr defaultColWidth="9.26953125" defaultRowHeight="14.5" x14ac:dyDescent="0.35"/>
  <cols>
    <col min="1" max="1" width="4.26953125" style="2" customWidth="1"/>
    <col min="2" max="2" width="11.7265625" style="2" customWidth="1"/>
    <col min="3" max="3" width="24.7265625" style="2" customWidth="1"/>
    <col min="4" max="4" width="47.453125" style="2" bestFit="1" customWidth="1"/>
    <col min="5" max="5" width="36.7265625" style="2" customWidth="1"/>
    <col min="6" max="6" width="75.453125" style="2" customWidth="1"/>
    <col min="7" max="7" width="13" style="2" customWidth="1"/>
    <col min="8" max="8" width="9.26953125" style="53" customWidth="1"/>
    <col min="9" max="9" width="58.26953125" style="2" hidden="1" customWidth="1"/>
    <col min="10" max="10" width="55.453125" style="2" bestFit="1" customWidth="1"/>
    <col min="11" max="11" width="36.453125" style="2" bestFit="1" customWidth="1"/>
    <col min="12" max="12" width="26.7265625" style="2" bestFit="1" customWidth="1"/>
    <col min="13" max="16384" width="9.26953125" style="2"/>
  </cols>
  <sheetData>
    <row r="2" spans="2:12" ht="42" customHeight="1" x14ac:dyDescent="0.35">
      <c r="B2" s="119" t="s">
        <v>148</v>
      </c>
      <c r="C2" s="119"/>
      <c r="D2" s="119"/>
      <c r="E2" s="119"/>
      <c r="F2" s="47"/>
      <c r="G2" s="47"/>
      <c r="H2" s="48"/>
    </row>
    <row r="3" spans="2:12" ht="360" customHeight="1" x14ac:dyDescent="0.35">
      <c r="B3" s="117" t="s">
        <v>136</v>
      </c>
      <c r="C3" s="118"/>
      <c r="D3" s="118"/>
      <c r="E3" s="118"/>
      <c r="F3" s="118"/>
      <c r="G3" s="118"/>
      <c r="H3" s="49" t="s">
        <v>0</v>
      </c>
    </row>
    <row r="5" spans="2:12" ht="31.5" customHeight="1" x14ac:dyDescent="0.35">
      <c r="B5" s="123" t="s">
        <v>130</v>
      </c>
      <c r="C5" s="124"/>
      <c r="D5" s="125"/>
      <c r="E5" s="95" t="s">
        <v>131</v>
      </c>
      <c r="F5" s="83"/>
      <c r="G5" s="83"/>
      <c r="H5" s="49"/>
    </row>
    <row r="6" spans="2:12" x14ac:dyDescent="0.35">
      <c r="B6" s="89"/>
      <c r="C6" s="83"/>
      <c r="D6" s="83"/>
      <c r="E6" s="83"/>
      <c r="F6" s="83"/>
      <c r="G6" s="83"/>
      <c r="H6" s="49"/>
    </row>
    <row r="7" spans="2:12" s="43" customFormat="1" ht="39" x14ac:dyDescent="0.35">
      <c r="B7" s="84"/>
      <c r="C7" s="84" t="s">
        <v>1</v>
      </c>
      <c r="D7" s="88" t="s">
        <v>2</v>
      </c>
      <c r="E7" s="58" t="s">
        <v>126</v>
      </c>
      <c r="F7" s="42" t="s">
        <v>127</v>
      </c>
      <c r="G7" s="42" t="s">
        <v>128</v>
      </c>
      <c r="H7" s="50"/>
      <c r="K7" s="37"/>
    </row>
    <row r="8" spans="2:12" s="3" customFormat="1" x14ac:dyDescent="0.35">
      <c r="B8" s="28" t="s">
        <v>135</v>
      </c>
      <c r="C8" s="29"/>
      <c r="D8" s="29"/>
      <c r="E8" s="30"/>
      <c r="F8" s="40"/>
      <c r="G8" s="40"/>
      <c r="H8" s="51"/>
      <c r="K8" s="37"/>
    </row>
    <row r="9" spans="2:12" s="1" customFormat="1" ht="26" x14ac:dyDescent="0.35">
      <c r="B9" s="86" t="s">
        <v>3</v>
      </c>
      <c r="C9" s="96" t="s">
        <v>1</v>
      </c>
      <c r="D9" s="87" t="s">
        <v>4</v>
      </c>
      <c r="E9" s="98" t="s">
        <v>5</v>
      </c>
      <c r="F9" s="98"/>
      <c r="G9" s="99"/>
      <c r="H9" s="52"/>
      <c r="I9" s="1" t="s">
        <v>6</v>
      </c>
      <c r="K9" s="37"/>
    </row>
    <row r="10" spans="2:12" s="1" customFormat="1" ht="26" x14ac:dyDescent="0.35">
      <c r="B10" s="86" t="s">
        <v>7</v>
      </c>
      <c r="C10" s="96" t="s">
        <v>1</v>
      </c>
      <c r="D10" s="87" t="s">
        <v>8</v>
      </c>
      <c r="E10" s="98" t="s">
        <v>5</v>
      </c>
      <c r="F10" s="98"/>
      <c r="G10" s="99"/>
      <c r="H10" s="52"/>
      <c r="I10" s="1" t="s">
        <v>9</v>
      </c>
      <c r="K10" s="37"/>
    </row>
    <row r="11" spans="2:12" s="1" customFormat="1" ht="26" x14ac:dyDescent="0.35">
      <c r="B11" s="86" t="s">
        <v>10</v>
      </c>
      <c r="C11" s="96" t="s">
        <v>1</v>
      </c>
      <c r="D11" s="87" t="s">
        <v>134</v>
      </c>
      <c r="E11" s="98" t="s">
        <v>5</v>
      </c>
      <c r="F11" s="98"/>
      <c r="G11" s="99"/>
      <c r="H11" s="52"/>
      <c r="K11" s="37"/>
      <c r="L11" s="37"/>
    </row>
    <row r="12" spans="2:12" s="1" customFormat="1" ht="26" x14ac:dyDescent="0.35">
      <c r="B12" s="86" t="s">
        <v>11</v>
      </c>
      <c r="C12" s="96" t="s">
        <v>1</v>
      </c>
      <c r="D12" s="87" t="s">
        <v>12</v>
      </c>
      <c r="E12" s="98" t="s">
        <v>5</v>
      </c>
      <c r="F12" s="98"/>
      <c r="G12" s="99"/>
      <c r="H12" s="52"/>
      <c r="K12" s="37"/>
      <c r="L12" s="37"/>
    </row>
    <row r="13" spans="2:12" s="1" customFormat="1" ht="26" x14ac:dyDescent="0.35">
      <c r="B13" s="86" t="s">
        <v>13</v>
      </c>
      <c r="C13" s="97" t="s">
        <v>1</v>
      </c>
      <c r="D13" s="87" t="s">
        <v>123</v>
      </c>
      <c r="E13" s="98" t="s">
        <v>5</v>
      </c>
      <c r="F13" s="98"/>
      <c r="G13" s="99"/>
      <c r="H13" s="52"/>
      <c r="K13" s="37"/>
      <c r="L13" s="37"/>
    </row>
    <row r="14" spans="2:12" s="1" customFormat="1" ht="26" x14ac:dyDescent="0.35">
      <c r="B14" s="86" t="s">
        <v>15</v>
      </c>
      <c r="C14" s="96" t="s">
        <v>1</v>
      </c>
      <c r="D14" s="87" t="s">
        <v>14</v>
      </c>
      <c r="E14" s="98" t="s">
        <v>5</v>
      </c>
      <c r="F14" s="98"/>
      <c r="G14" s="99"/>
      <c r="H14" s="52"/>
      <c r="K14" s="37"/>
      <c r="L14" s="37"/>
    </row>
    <row r="15" spans="2:12" s="1" customFormat="1" ht="26" x14ac:dyDescent="0.35">
      <c r="B15" s="86" t="s">
        <v>17</v>
      </c>
      <c r="C15" s="96" t="s">
        <v>1</v>
      </c>
      <c r="D15" s="87" t="s">
        <v>16</v>
      </c>
      <c r="E15" s="98" t="s">
        <v>5</v>
      </c>
      <c r="F15" s="98"/>
      <c r="G15" s="99"/>
      <c r="H15" s="52"/>
      <c r="K15" s="37"/>
      <c r="L15" s="37"/>
    </row>
    <row r="16" spans="2:12" s="1" customFormat="1" ht="26" x14ac:dyDescent="0.35">
      <c r="B16" s="86" t="s">
        <v>19</v>
      </c>
      <c r="C16" s="96" t="s">
        <v>1</v>
      </c>
      <c r="D16" s="87" t="s">
        <v>18</v>
      </c>
      <c r="E16" s="98" t="s">
        <v>5</v>
      </c>
      <c r="F16" s="98"/>
      <c r="G16" s="99"/>
      <c r="H16" s="52"/>
      <c r="K16" s="37"/>
      <c r="L16" s="37"/>
    </row>
    <row r="17" spans="2:12" s="1" customFormat="1" ht="26" x14ac:dyDescent="0.35">
      <c r="B17" s="86" t="s">
        <v>21</v>
      </c>
      <c r="C17" s="96" t="s">
        <v>1</v>
      </c>
      <c r="D17" s="87" t="s">
        <v>20</v>
      </c>
      <c r="E17" s="98" t="s">
        <v>5</v>
      </c>
      <c r="F17" s="98"/>
      <c r="G17" s="99"/>
      <c r="H17" s="52"/>
      <c r="K17" s="37"/>
      <c r="L17" s="37"/>
    </row>
    <row r="18" spans="2:12" s="1" customFormat="1" ht="26" x14ac:dyDescent="0.35">
      <c r="B18" s="86" t="s">
        <v>22</v>
      </c>
      <c r="C18" s="96" t="s">
        <v>1</v>
      </c>
      <c r="D18" s="87" t="s">
        <v>12</v>
      </c>
      <c r="E18" s="98" t="s">
        <v>5</v>
      </c>
      <c r="F18" s="98"/>
      <c r="G18" s="99"/>
      <c r="H18" s="52"/>
      <c r="K18" s="37"/>
      <c r="L18" s="37"/>
    </row>
    <row r="19" spans="2:12" s="1" customFormat="1" ht="26" x14ac:dyDescent="0.35">
      <c r="B19" s="59" t="s">
        <v>125</v>
      </c>
      <c r="C19" s="96" t="s">
        <v>1</v>
      </c>
      <c r="D19" s="87" t="s">
        <v>23</v>
      </c>
      <c r="E19" s="98" t="s">
        <v>5</v>
      </c>
      <c r="F19" s="98"/>
      <c r="G19" s="99"/>
      <c r="H19" s="52"/>
      <c r="K19" s="37"/>
      <c r="L19" s="37"/>
    </row>
    <row r="20" spans="2:12" s="1" customFormat="1" x14ac:dyDescent="0.35">
      <c r="B20" s="28" t="s">
        <v>24</v>
      </c>
      <c r="C20" s="29"/>
      <c r="D20" s="29"/>
      <c r="E20" s="30"/>
      <c r="F20" s="30"/>
      <c r="G20" s="30"/>
      <c r="H20" s="52"/>
      <c r="K20" s="37"/>
      <c r="L20" s="37"/>
    </row>
    <row r="21" spans="2:12" s="1" customFormat="1" x14ac:dyDescent="0.35">
      <c r="B21" s="59" t="s">
        <v>25</v>
      </c>
      <c r="C21" s="96"/>
      <c r="D21" s="96"/>
      <c r="E21" s="96"/>
      <c r="F21" s="98"/>
      <c r="G21" s="99"/>
      <c r="H21" s="52"/>
      <c r="K21" s="37"/>
      <c r="L21" s="37"/>
    </row>
    <row r="22" spans="2:12" s="1" customFormat="1" x14ac:dyDescent="0.35">
      <c r="B22" s="59" t="s">
        <v>26</v>
      </c>
      <c r="C22" s="96"/>
      <c r="D22" s="96"/>
      <c r="E22" s="96"/>
      <c r="F22" s="98"/>
      <c r="G22" s="99"/>
      <c r="H22" s="52"/>
      <c r="K22" s="37"/>
      <c r="L22" s="37"/>
    </row>
    <row r="23" spans="2:12" s="1" customFormat="1" x14ac:dyDescent="0.35">
      <c r="B23" s="59" t="s">
        <v>27</v>
      </c>
      <c r="C23" s="96"/>
      <c r="D23" s="96"/>
      <c r="E23" s="96"/>
      <c r="F23" s="98"/>
      <c r="G23" s="99"/>
      <c r="H23" s="52"/>
      <c r="L23" s="37"/>
    </row>
    <row r="24" spans="2:12" s="1" customFormat="1" x14ac:dyDescent="0.35">
      <c r="B24" s="59" t="s">
        <v>28</v>
      </c>
      <c r="C24" s="96"/>
      <c r="D24" s="96"/>
      <c r="E24" s="96"/>
      <c r="F24" s="98"/>
      <c r="G24" s="99"/>
      <c r="H24" s="52"/>
      <c r="L24" s="37"/>
    </row>
    <row r="25" spans="2:12" s="1" customFormat="1" x14ac:dyDescent="0.35">
      <c r="B25" s="59" t="s">
        <v>29</v>
      </c>
      <c r="C25" s="96"/>
      <c r="D25" s="96"/>
      <c r="E25" s="96"/>
      <c r="F25" s="98"/>
      <c r="G25" s="99"/>
      <c r="H25" s="52"/>
      <c r="L25" s="37"/>
    </row>
    <row r="26" spans="2:12" s="1" customFormat="1" x14ac:dyDescent="0.35">
      <c r="B26" s="59" t="s">
        <v>30</v>
      </c>
      <c r="C26" s="96"/>
      <c r="D26" s="96"/>
      <c r="E26" s="96"/>
      <c r="F26" s="98"/>
      <c r="G26" s="99"/>
      <c r="H26" s="52"/>
    </row>
    <row r="27" spans="2:12" s="1" customFormat="1" x14ac:dyDescent="0.35">
      <c r="B27" s="59" t="s">
        <v>31</v>
      </c>
      <c r="C27" s="96"/>
      <c r="D27" s="96"/>
      <c r="E27" s="96"/>
      <c r="F27" s="98"/>
      <c r="G27" s="99"/>
      <c r="H27" s="52"/>
    </row>
    <row r="28" spans="2:12" x14ac:dyDescent="0.35">
      <c r="B28" s="120"/>
      <c r="C28" s="121"/>
      <c r="D28" s="121"/>
      <c r="E28" s="121"/>
      <c r="F28" s="121"/>
      <c r="G28" s="122"/>
    </row>
    <row r="35" spans="1:12" x14ac:dyDescent="0.35">
      <c r="K35" s="3"/>
    </row>
    <row r="36" spans="1:12" ht="30" customHeight="1" x14ac:dyDescent="0.35"/>
    <row r="37" spans="1:12" s="3" customFormat="1" x14ac:dyDescent="0.35">
      <c r="A37" s="2"/>
      <c r="B37" s="2"/>
      <c r="C37" s="2"/>
      <c r="D37" s="2"/>
      <c r="E37" s="2"/>
      <c r="F37" s="2"/>
      <c r="G37" s="2"/>
      <c r="H37" s="51"/>
      <c r="I37" s="2"/>
      <c r="J37" s="2"/>
      <c r="K37" s="2"/>
      <c r="L37" s="2"/>
    </row>
    <row r="38" spans="1:12" x14ac:dyDescent="0.35">
      <c r="L38" s="3"/>
    </row>
  </sheetData>
  <sheetProtection algorithmName="SHA-512" hashValue="gM7lkcqjvqDVK1rzSf7dk29lRMlQzfejSDUMi1esonCaAzPwuc5NNvJ6SzvsytUP2KIe1mkJoE988oMCuqCLaw==" saltValue="GmnZuS0sNl+Z9zHna+r6bA==" spinCount="100000" sheet="1" objects="1" scenarios="1"/>
  <mergeCells count="4">
    <mergeCell ref="B3:G3"/>
    <mergeCell ref="B2:E2"/>
    <mergeCell ref="B28:G28"/>
    <mergeCell ref="B5:D5"/>
  </mergeCells>
  <phoneticPr fontId="20" type="noConversion"/>
  <conditionalFormatting sqref="G9:G19">
    <cfRule type="cellIs" dxfId="4" priority="3" operator="equal">
      <formula>$I$10</formula>
    </cfRule>
    <cfRule type="cellIs" dxfId="3" priority="4" operator="equal">
      <formula>$I$9</formula>
    </cfRule>
  </conditionalFormatting>
  <conditionalFormatting sqref="G21:G27">
    <cfRule type="cellIs" dxfId="2" priority="1" operator="equal">
      <formula>$I$10</formula>
    </cfRule>
    <cfRule type="cellIs" dxfId="1" priority="2" operator="equal">
      <formula>$I$9</formula>
    </cfRule>
  </conditionalFormatting>
  <dataValidations count="2">
    <dataValidation type="textLength" operator="lessThan" allowBlank="1" showInputMessage="1" showErrorMessage="1" sqref="F21:F27 F9:F19" xr:uid="{454DE6AB-75EB-4C10-9889-4EEFF6352964}">
      <formula1>750</formula1>
    </dataValidation>
    <dataValidation type="list" allowBlank="1" showInputMessage="1" showErrorMessage="1" sqref="G9:G19 G21:G27" xr:uid="{2FBABFDF-4CEC-4140-A7A8-60A30A7E4BCE}">
      <formula1>$I$8:$I$10</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16" min="1"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I21"/>
  <sheetViews>
    <sheetView zoomScale="85" zoomScaleNormal="85" zoomScaleSheetLayoutView="40" workbookViewId="0">
      <selection activeCell="B2" sqref="B2:D2"/>
    </sheetView>
  </sheetViews>
  <sheetFormatPr defaultColWidth="8.7265625" defaultRowHeight="14.5" x14ac:dyDescent="0.35"/>
  <cols>
    <col min="1" max="1" width="2.7265625" style="5" customWidth="1"/>
    <col min="2" max="2" width="83.453125" style="5" customWidth="1"/>
    <col min="3" max="3" width="8" style="5" bestFit="1" customWidth="1"/>
    <col min="4" max="4" width="83.7265625" style="5" customWidth="1"/>
    <col min="5" max="5" width="8" style="5" bestFit="1" customWidth="1"/>
    <col min="6" max="6" width="83.7265625" style="5" customWidth="1"/>
    <col min="7" max="7" width="8" style="5" bestFit="1" customWidth="1"/>
    <col min="8" max="8" width="9.26953125" customWidth="1"/>
    <col min="9" max="19" width="9.26953125" style="5" customWidth="1"/>
    <col min="20" max="16384" width="8.7265625" style="5"/>
  </cols>
  <sheetData>
    <row r="1" spans="2:9" ht="15.5" x14ac:dyDescent="0.35">
      <c r="B1" s="4"/>
    </row>
    <row r="2" spans="2:9" ht="52.5" customHeight="1" x14ac:dyDescent="0.35">
      <c r="B2" s="126" t="s">
        <v>150</v>
      </c>
      <c r="C2" s="127"/>
      <c r="D2" s="127"/>
      <c r="E2" s="6"/>
      <c r="F2" s="6"/>
    </row>
    <row r="3" spans="2:9" ht="69" customHeight="1" x14ac:dyDescent="0.35">
      <c r="B3" s="7" t="s">
        <v>129</v>
      </c>
    </row>
    <row r="4" spans="2:9" ht="87" customHeight="1" x14ac:dyDescent="0.35">
      <c r="B4" s="7" t="s">
        <v>32</v>
      </c>
    </row>
    <row r="5" spans="2:9" x14ac:dyDescent="0.35">
      <c r="B5" s="7"/>
    </row>
    <row r="6" spans="2:9" ht="36" customHeight="1" x14ac:dyDescent="0.35">
      <c r="B6" s="67" t="s">
        <v>130</v>
      </c>
      <c r="D6" s="95" t="s">
        <v>131</v>
      </c>
    </row>
    <row r="7" spans="2:9" x14ac:dyDescent="0.35">
      <c r="B7" s="8"/>
    </row>
    <row r="8" spans="2:9" s="12" customFormat="1" ht="18.5" x14ac:dyDescent="0.45">
      <c r="B8" s="9" t="s">
        <v>33</v>
      </c>
      <c r="C8" s="10"/>
      <c r="D8" s="11" t="s">
        <v>34</v>
      </c>
      <c r="E8" s="10"/>
      <c r="F8" s="11" t="s">
        <v>35</v>
      </c>
      <c r="H8"/>
    </row>
    <row r="9" spans="2:9" s="15" customFormat="1" ht="26.9" customHeight="1" x14ac:dyDescent="0.35">
      <c r="B9" s="13" t="s">
        <v>36</v>
      </c>
      <c r="C9" s="14"/>
      <c r="D9" s="13" t="s">
        <v>37</v>
      </c>
      <c r="E9" s="14"/>
      <c r="F9" s="13" t="s">
        <v>38</v>
      </c>
      <c r="H9"/>
    </row>
    <row r="10" spans="2:9" s="18" customFormat="1" ht="61.5" customHeight="1" x14ac:dyDescent="0.35">
      <c r="B10" s="16" t="s">
        <v>39</v>
      </c>
      <c r="C10" s="17"/>
      <c r="D10" s="32" t="s">
        <v>141</v>
      </c>
      <c r="E10" s="17"/>
      <c r="F10" s="32" t="s">
        <v>141</v>
      </c>
      <c r="H10"/>
    </row>
    <row r="11" spans="2:9" s="18" customFormat="1" ht="15.5" x14ac:dyDescent="0.35">
      <c r="B11" s="16"/>
      <c r="C11" s="17"/>
      <c r="D11" s="34" t="s">
        <v>40</v>
      </c>
      <c r="E11" s="17"/>
      <c r="F11" s="34" t="s">
        <v>40</v>
      </c>
      <c r="H11"/>
    </row>
    <row r="12" spans="2:9" ht="75" customHeight="1" x14ac:dyDescent="0.35">
      <c r="B12" s="19" t="s">
        <v>41</v>
      </c>
      <c r="C12" s="20"/>
      <c r="D12" s="31" t="s">
        <v>42</v>
      </c>
      <c r="E12" s="20"/>
      <c r="F12" s="31" t="s">
        <v>42</v>
      </c>
    </row>
    <row r="13" spans="2:9" ht="75" customHeight="1" x14ac:dyDescent="0.35">
      <c r="B13" s="94" t="s">
        <v>140</v>
      </c>
      <c r="C13" s="20"/>
      <c r="D13" s="31" t="s">
        <v>42</v>
      </c>
      <c r="E13" s="20"/>
      <c r="F13" s="31" t="s">
        <v>42</v>
      </c>
    </row>
    <row r="14" spans="2:9" ht="75" customHeight="1" x14ac:dyDescent="0.35">
      <c r="B14" s="19" t="s">
        <v>43</v>
      </c>
      <c r="C14" s="20"/>
      <c r="D14" s="31" t="s">
        <v>42</v>
      </c>
      <c r="E14" s="20"/>
      <c r="F14" s="31" t="s">
        <v>42</v>
      </c>
    </row>
    <row r="15" spans="2:9" ht="75" customHeight="1" x14ac:dyDescent="0.35">
      <c r="B15" s="19" t="s">
        <v>44</v>
      </c>
      <c r="C15" s="20"/>
      <c r="D15" s="31" t="s">
        <v>42</v>
      </c>
      <c r="E15" s="20"/>
      <c r="F15" s="31" t="s">
        <v>42</v>
      </c>
    </row>
    <row r="16" spans="2:9" ht="75" customHeight="1" x14ac:dyDescent="0.35">
      <c r="B16" s="19" t="s">
        <v>45</v>
      </c>
      <c r="C16" s="20"/>
      <c r="D16" s="31" t="s">
        <v>124</v>
      </c>
      <c r="E16" s="20"/>
      <c r="F16" s="31" t="s">
        <v>124</v>
      </c>
      <c r="I16" s="4"/>
    </row>
    <row r="17" spans="2:9" s="4" customFormat="1" ht="15.5" x14ac:dyDescent="0.35">
      <c r="B17" s="21" t="s">
        <v>46</v>
      </c>
      <c r="C17" s="22"/>
      <c r="D17" s="23" t="s">
        <v>47</v>
      </c>
      <c r="E17" s="22"/>
      <c r="F17" s="23" t="s">
        <v>47</v>
      </c>
      <c r="H17"/>
    </row>
    <row r="18" spans="2:9" s="4" customFormat="1" ht="15.5" x14ac:dyDescent="0.35">
      <c r="B18" s="24" t="s">
        <v>48</v>
      </c>
      <c r="C18" s="25"/>
      <c r="D18" s="24"/>
      <c r="E18" s="25"/>
      <c r="F18" s="24"/>
      <c r="H18"/>
      <c r="I18" s="5"/>
    </row>
    <row r="19" spans="2:9" ht="60.65" customHeight="1" x14ac:dyDescent="0.35">
      <c r="B19" s="26" t="s">
        <v>49</v>
      </c>
      <c r="C19" s="33" t="b">
        <v>0</v>
      </c>
      <c r="D19" s="31" t="s">
        <v>42</v>
      </c>
      <c r="E19" s="33" t="b">
        <v>0</v>
      </c>
      <c r="F19" s="31" t="s">
        <v>42</v>
      </c>
      <c r="G19" s="56" t="b">
        <v>1</v>
      </c>
    </row>
    <row r="20" spans="2:9" ht="60.65" customHeight="1" x14ac:dyDescent="0.35">
      <c r="B20" s="26" t="s">
        <v>50</v>
      </c>
      <c r="C20" s="27" t="b">
        <v>0</v>
      </c>
      <c r="D20" s="31" t="s">
        <v>42</v>
      </c>
      <c r="E20" s="27" t="b">
        <v>0</v>
      </c>
      <c r="F20" s="31" t="s">
        <v>42</v>
      </c>
      <c r="G20" s="57" t="b">
        <v>0</v>
      </c>
    </row>
    <row r="21" spans="2:9" ht="52" customHeight="1" x14ac:dyDescent="0.35">
      <c r="B21" s="93" t="s">
        <v>139</v>
      </c>
      <c r="D21" s="31" t="s">
        <v>42</v>
      </c>
      <c r="E21" s="85"/>
      <c r="F21" s="31" t="s">
        <v>42</v>
      </c>
    </row>
  </sheetData>
  <sheetProtection formatRows="0"/>
  <mergeCells count="1">
    <mergeCell ref="B2:D2"/>
  </mergeCells>
  <conditionalFormatting sqref="F12:F16">
    <cfRule type="expression" dxfId="0" priority="214">
      <formula>OR($E$19=TRUE,#REF!=TRUE,#REF!=TRUE,#REF!=TRUE,$E$20=TRUE,#REF!=TRUE,#REF!=TRUE,#REF!=TRUE)</formula>
    </cfRule>
  </conditionalFormatting>
  <pageMargins left="0.70866141732283472" right="0.70866141732283472" top="0.74803149606299213" bottom="0.74803149606299213" header="0.31496062992125984" footer="0.31496062992125984"/>
  <pageSetup paperSize="9" scale="51" fitToHeight="0" orientation="landscape" r:id="rId1"/>
  <rowBreaks count="1" manualBreakCount="1">
    <brk id="16" min="1" max="5" man="1"/>
  </rowBreaks>
  <colBreaks count="1" manualBreakCount="1">
    <brk id="4" max="20" man="1"/>
  </col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3</xdr:col>
                    <xdr:colOff>107950</xdr:colOff>
                    <xdr:row>9</xdr:row>
                    <xdr:rowOff>400050</xdr:rowOff>
                  </from>
                  <to>
                    <xdr:col>3</xdr:col>
                    <xdr:colOff>641350</xdr:colOff>
                    <xdr:row>9</xdr:row>
                    <xdr:rowOff>666750</xdr:rowOff>
                  </to>
                </anchor>
              </controlPr>
            </control>
          </mc:Choice>
        </mc:AlternateContent>
        <mc:AlternateContent xmlns:mc="http://schemas.openxmlformats.org/markup-compatibility/2006">
          <mc:Choice Requires="x14">
            <control shapeId="2059" r:id="rId5" name="Check Box 11">
              <controlPr locked="0" defaultSize="0" autoFill="0" autoLine="0" autoPict="0">
                <anchor moveWithCells="1">
                  <from>
                    <xdr:col>3</xdr:col>
                    <xdr:colOff>2355850</xdr:colOff>
                    <xdr:row>9</xdr:row>
                    <xdr:rowOff>381000</xdr:rowOff>
                  </from>
                  <to>
                    <xdr:col>3</xdr:col>
                    <xdr:colOff>3041650</xdr:colOff>
                    <xdr:row>9</xdr:row>
                    <xdr:rowOff>679450</xdr:rowOff>
                  </to>
                </anchor>
              </controlPr>
            </control>
          </mc:Choice>
        </mc:AlternateContent>
        <mc:AlternateContent xmlns:mc="http://schemas.openxmlformats.org/markup-compatibility/2006">
          <mc:Choice Requires="x14">
            <control shapeId="2135" r:id="rId6" name="Check Box 87">
              <controlPr defaultSize="0" autoFill="0" autoLine="0" autoPict="0">
                <anchor moveWithCells="1">
                  <from>
                    <xdr:col>5</xdr:col>
                    <xdr:colOff>171450</xdr:colOff>
                    <xdr:row>9</xdr:row>
                    <xdr:rowOff>374650</xdr:rowOff>
                  </from>
                  <to>
                    <xdr:col>5</xdr:col>
                    <xdr:colOff>666750</xdr:colOff>
                    <xdr:row>9</xdr:row>
                    <xdr:rowOff>685800</xdr:rowOff>
                  </to>
                </anchor>
              </controlPr>
            </control>
          </mc:Choice>
        </mc:AlternateContent>
        <mc:AlternateContent xmlns:mc="http://schemas.openxmlformats.org/markup-compatibility/2006">
          <mc:Choice Requires="x14">
            <control shapeId="2139" r:id="rId7" name="Check Box 91">
              <controlPr locked="0" defaultSize="0" autoFill="0" autoLine="0" autoPict="0">
                <anchor moveWithCells="1">
                  <from>
                    <xdr:col>5</xdr:col>
                    <xdr:colOff>2400300</xdr:colOff>
                    <xdr:row>9</xdr:row>
                    <xdr:rowOff>374650</xdr:rowOff>
                  </from>
                  <to>
                    <xdr:col>5</xdr:col>
                    <xdr:colOff>3162300</xdr:colOff>
                    <xdr:row>9</xdr:row>
                    <xdr:rowOff>679450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Q48"/>
  <sheetViews>
    <sheetView zoomScaleNormal="100" zoomScaleSheetLayoutView="85" workbookViewId="0">
      <selection activeCell="B2" sqref="B2:C2"/>
    </sheetView>
  </sheetViews>
  <sheetFormatPr defaultColWidth="9.26953125" defaultRowHeight="14.5" x14ac:dyDescent="0.35"/>
  <cols>
    <col min="1" max="1" width="3.26953125" style="60" customWidth="1"/>
    <col min="2" max="3" width="38.453125" style="60" customWidth="1"/>
    <col min="4" max="4" width="3.453125" style="60" customWidth="1"/>
    <col min="5" max="5" width="25.26953125" style="60" customWidth="1"/>
    <col min="6" max="6" width="14" style="60" customWidth="1"/>
    <col min="7" max="7" width="31.7265625" style="60" customWidth="1"/>
    <col min="8" max="8" width="9.26953125" style="54"/>
    <col min="9" max="16384" width="9.26953125" style="60"/>
  </cols>
  <sheetData>
    <row r="1" spans="2:17" ht="18" customHeight="1" x14ac:dyDescent="0.35">
      <c r="H1" s="63" t="s">
        <v>51</v>
      </c>
    </row>
    <row r="2" spans="2:17" ht="47.25" customHeight="1" x14ac:dyDescent="0.35">
      <c r="B2" s="107" t="s">
        <v>149</v>
      </c>
      <c r="C2" s="108"/>
      <c r="D2" s="64"/>
      <c r="E2" s="65"/>
      <c r="F2" s="64"/>
      <c r="G2" s="64"/>
      <c r="H2" s="66" t="s">
        <v>52</v>
      </c>
      <c r="I2" s="67"/>
      <c r="J2" s="64"/>
      <c r="K2" s="64"/>
      <c r="L2" s="64"/>
      <c r="M2" s="67"/>
      <c r="N2" s="64"/>
      <c r="O2" s="64"/>
      <c r="P2" s="64"/>
      <c r="Q2" s="67"/>
    </row>
    <row r="3" spans="2:17" s="62" customFormat="1" ht="30" customHeight="1" x14ac:dyDescent="0.35">
      <c r="B3" s="115" t="s">
        <v>53</v>
      </c>
      <c r="C3" s="115"/>
      <c r="D3" s="115"/>
      <c r="E3" s="115"/>
      <c r="F3" s="115"/>
      <c r="G3" s="115"/>
      <c r="H3" s="66" t="s">
        <v>51</v>
      </c>
      <c r="I3" s="91"/>
      <c r="M3" s="91"/>
      <c r="Q3" s="91"/>
    </row>
    <row r="4" spans="2:17" ht="29.25" customHeight="1" x14ac:dyDescent="0.35">
      <c r="B4" s="115" t="s">
        <v>132</v>
      </c>
      <c r="C4" s="115"/>
      <c r="D4" s="115"/>
      <c r="E4" s="115"/>
      <c r="F4" s="115"/>
      <c r="G4" s="115"/>
      <c r="H4" s="63" t="s">
        <v>54</v>
      </c>
      <c r="I4" s="68"/>
      <c r="M4" s="68"/>
      <c r="Q4" s="68"/>
    </row>
    <row r="5" spans="2:17" x14ac:dyDescent="0.35">
      <c r="B5" s="90"/>
      <c r="C5" s="90"/>
      <c r="D5" s="90"/>
      <c r="E5" s="90"/>
      <c r="F5" s="90"/>
      <c r="G5" s="90"/>
      <c r="H5" s="63"/>
      <c r="I5" s="68"/>
      <c r="M5" s="68"/>
      <c r="Q5" s="68"/>
    </row>
    <row r="6" spans="2:17" ht="29.25" customHeight="1" x14ac:dyDescent="0.35">
      <c r="B6" s="67" t="s">
        <v>130</v>
      </c>
      <c r="C6" s="95" t="s">
        <v>131</v>
      </c>
      <c r="E6" s="90"/>
      <c r="F6" s="90"/>
      <c r="G6" s="90"/>
      <c r="H6" s="63"/>
      <c r="I6" s="68"/>
      <c r="M6" s="68"/>
      <c r="Q6" s="68"/>
    </row>
    <row r="7" spans="2:17" x14ac:dyDescent="0.35">
      <c r="E7" s="69"/>
      <c r="I7" s="70"/>
      <c r="M7" s="70"/>
      <c r="Q7" s="70"/>
    </row>
    <row r="8" spans="2:17" x14ac:dyDescent="0.35">
      <c r="B8" s="35" t="s">
        <v>55</v>
      </c>
      <c r="C8" s="36"/>
      <c r="D8" s="36"/>
      <c r="E8" s="36" t="s">
        <v>56</v>
      </c>
      <c r="F8" s="36"/>
      <c r="G8" s="36"/>
    </row>
    <row r="9" spans="2:17" ht="15" thickBot="1" x14ac:dyDescent="0.4">
      <c r="E9" s="61"/>
    </row>
    <row r="10" spans="2:17" s="62" customFormat="1" x14ac:dyDescent="0.35">
      <c r="B10" s="116" t="s">
        <v>137</v>
      </c>
      <c r="C10" s="112"/>
      <c r="D10" s="60"/>
      <c r="E10" s="71" t="s">
        <v>57</v>
      </c>
      <c r="F10" s="71" t="s">
        <v>58</v>
      </c>
      <c r="G10" s="60"/>
      <c r="H10" s="54"/>
    </row>
    <row r="11" spans="2:17" s="62" customFormat="1" ht="15.5" thickTop="1" thickBot="1" x14ac:dyDescent="0.4">
      <c r="B11" s="110"/>
      <c r="C11" s="113"/>
      <c r="D11" s="60"/>
      <c r="E11" s="72" t="s">
        <v>59</v>
      </c>
      <c r="F11" s="73">
        <v>5</v>
      </c>
      <c r="G11" s="60"/>
      <c r="H11" s="54"/>
    </row>
    <row r="12" spans="2:17" s="62" customFormat="1" ht="15.5" thickTop="1" thickBot="1" x14ac:dyDescent="0.4">
      <c r="B12" s="110"/>
      <c r="C12" s="113"/>
      <c r="D12" s="60"/>
      <c r="E12" s="72" t="s">
        <v>60</v>
      </c>
      <c r="F12" s="74">
        <v>4</v>
      </c>
      <c r="G12" s="60"/>
      <c r="H12" s="54"/>
    </row>
    <row r="13" spans="2:17" s="62" customFormat="1" ht="15.5" thickTop="1" thickBot="1" x14ac:dyDescent="0.4">
      <c r="B13" s="110"/>
      <c r="C13" s="113"/>
      <c r="D13" s="60"/>
      <c r="E13" s="72" t="s">
        <v>61</v>
      </c>
      <c r="F13" s="75">
        <v>3</v>
      </c>
      <c r="G13" s="60"/>
      <c r="H13" s="54"/>
    </row>
    <row r="14" spans="2:17" s="62" customFormat="1" ht="15.5" thickTop="1" thickBot="1" x14ac:dyDescent="0.4">
      <c r="B14" s="110"/>
      <c r="C14" s="113"/>
      <c r="D14" s="60"/>
      <c r="E14" s="72" t="s">
        <v>62</v>
      </c>
      <c r="F14" s="76">
        <v>2</v>
      </c>
      <c r="G14"/>
      <c r="H14" s="54"/>
    </row>
    <row r="15" spans="2:17" s="62" customFormat="1" ht="15.5" thickTop="1" thickBot="1" x14ac:dyDescent="0.4">
      <c r="B15" s="111"/>
      <c r="C15" s="114"/>
      <c r="D15" s="60"/>
      <c r="E15" s="92" t="s">
        <v>138</v>
      </c>
      <c r="F15" s="77">
        <v>1</v>
      </c>
      <c r="G15" s="100" t="s">
        <v>142</v>
      </c>
      <c r="H15" s="54"/>
    </row>
    <row r="16" spans="2:17" s="62" customFormat="1" ht="15" thickBot="1" x14ac:dyDescent="0.4">
      <c r="B16" s="81"/>
      <c r="C16"/>
      <c r="D16" s="60"/>
      <c r="E16"/>
      <c r="F16"/>
      <c r="G16" s="100" t="str">
        <f>IF(C10=2,5,IF(C10=3,4,IF(C10=4,3,IF(C10=5,2,IF(C10=6.25,1,"Please submit valid bin size")))))</f>
        <v>Please submit valid bin size</v>
      </c>
      <c r="H16" s="54"/>
    </row>
    <row r="17" spans="2:8" s="62" customFormat="1" x14ac:dyDescent="0.35">
      <c r="B17" s="109" t="s">
        <v>63</v>
      </c>
      <c r="C17" s="112"/>
      <c r="D17" s="60"/>
      <c r="E17" s="71" t="s">
        <v>64</v>
      </c>
      <c r="F17" s="71" t="s">
        <v>58</v>
      </c>
      <c r="G17"/>
      <c r="H17" s="54"/>
    </row>
    <row r="18" spans="2:8" s="62" customFormat="1" ht="15.5" thickTop="1" thickBot="1" x14ac:dyDescent="0.4">
      <c r="B18" s="110"/>
      <c r="C18" s="113"/>
      <c r="D18" s="60"/>
      <c r="E18" s="78" t="s">
        <v>65</v>
      </c>
      <c r="F18" s="73">
        <v>5</v>
      </c>
      <c r="G18"/>
      <c r="H18" s="54"/>
    </row>
    <row r="19" spans="2:8" ht="15.5" thickTop="1" thickBot="1" x14ac:dyDescent="0.4">
      <c r="B19" s="110"/>
      <c r="C19" s="113"/>
      <c r="E19" s="79" t="s">
        <v>66</v>
      </c>
      <c r="F19" s="74">
        <v>4</v>
      </c>
      <c r="G19"/>
      <c r="H19" s="55"/>
    </row>
    <row r="20" spans="2:8" ht="15.5" thickTop="1" thickBot="1" x14ac:dyDescent="0.4">
      <c r="B20" s="110"/>
      <c r="C20" s="113"/>
      <c r="E20" s="79" t="s">
        <v>67</v>
      </c>
      <c r="F20" s="75">
        <v>3</v>
      </c>
      <c r="G20"/>
      <c r="H20" s="55"/>
    </row>
    <row r="21" spans="2:8" ht="15.5" thickTop="1" thickBot="1" x14ac:dyDescent="0.4">
      <c r="B21" s="110"/>
      <c r="C21" s="113"/>
      <c r="E21" s="79" t="s">
        <v>68</v>
      </c>
      <c r="F21" s="76">
        <v>2</v>
      </c>
      <c r="G21"/>
      <c r="H21" s="55"/>
    </row>
    <row r="22" spans="2:8" ht="15.5" thickTop="1" thickBot="1" x14ac:dyDescent="0.4">
      <c r="B22" s="111"/>
      <c r="C22" s="114"/>
      <c r="E22" s="78" t="s">
        <v>69</v>
      </c>
      <c r="F22" s="77">
        <v>1</v>
      </c>
      <c r="G22" s="100" t="s">
        <v>143</v>
      </c>
      <c r="H22" s="55"/>
    </row>
    <row r="23" spans="2:8" ht="15" thickBot="1" x14ac:dyDescent="0.4">
      <c r="B23" s="82"/>
      <c r="G23" s="100" t="str">
        <f>IF(C17&gt;=48,5,IF(AND(C17&gt;=42,C17&lt;48),4,IF(AND(C17&gt;=36,C17&lt;42),3,IF(AND(C17&gt;=30,C17&lt;36),2,IF(AND(C17&gt;=24,C17&lt;30),1,"Please submit valid nominal fold")))))</f>
        <v>Please submit valid nominal fold</v>
      </c>
      <c r="H23" s="55"/>
    </row>
    <row r="24" spans="2:8" s="62" customFormat="1" x14ac:dyDescent="0.35">
      <c r="B24" s="109" t="s">
        <v>70</v>
      </c>
      <c r="C24" s="112"/>
      <c r="D24" s="60"/>
      <c r="E24" s="71" t="s">
        <v>71</v>
      </c>
      <c r="F24" s="71" t="s">
        <v>58</v>
      </c>
      <c r="G24"/>
      <c r="H24" s="54"/>
    </row>
    <row r="25" spans="2:8" s="62" customFormat="1" ht="15.5" thickTop="1" thickBot="1" x14ac:dyDescent="0.4">
      <c r="B25" s="110"/>
      <c r="C25" s="113"/>
      <c r="D25" s="60"/>
      <c r="E25" s="72" t="s">
        <v>72</v>
      </c>
      <c r="F25" s="73">
        <v>5</v>
      </c>
      <c r="G25"/>
      <c r="H25" s="54"/>
    </row>
    <row r="26" spans="2:8" s="62" customFormat="1" ht="15.5" thickTop="1" thickBot="1" x14ac:dyDescent="0.4">
      <c r="B26" s="110"/>
      <c r="C26" s="113"/>
      <c r="D26" s="60"/>
      <c r="E26" s="72" t="s">
        <v>73</v>
      </c>
      <c r="F26" s="74">
        <v>4</v>
      </c>
      <c r="G26"/>
      <c r="H26" s="54"/>
    </row>
    <row r="27" spans="2:8" s="62" customFormat="1" ht="15.5" thickTop="1" thickBot="1" x14ac:dyDescent="0.4">
      <c r="B27" s="110"/>
      <c r="C27" s="113"/>
      <c r="D27" s="60"/>
      <c r="E27" s="72" t="s">
        <v>74</v>
      </c>
      <c r="F27" s="75">
        <v>3</v>
      </c>
      <c r="G27"/>
      <c r="H27" s="54"/>
    </row>
    <row r="28" spans="2:8" s="62" customFormat="1" ht="15.5" thickTop="1" thickBot="1" x14ac:dyDescent="0.4">
      <c r="B28" s="110"/>
      <c r="C28" s="113"/>
      <c r="D28" s="60"/>
      <c r="E28" s="72" t="s">
        <v>75</v>
      </c>
      <c r="F28" s="76">
        <v>2</v>
      </c>
      <c r="G28"/>
      <c r="H28" s="54"/>
    </row>
    <row r="29" spans="2:8" s="62" customFormat="1" ht="15.5" thickTop="1" thickBot="1" x14ac:dyDescent="0.4">
      <c r="B29" s="111"/>
      <c r="C29" s="114"/>
      <c r="D29" s="60"/>
      <c r="E29" s="72" t="s">
        <v>76</v>
      </c>
      <c r="F29" s="77">
        <v>1</v>
      </c>
      <c r="G29" s="100" t="s">
        <v>144</v>
      </c>
      <c r="H29" s="54"/>
    </row>
    <row r="30" spans="2:8" s="62" customFormat="1" ht="15" thickBot="1" x14ac:dyDescent="0.4">
      <c r="B30" s="80"/>
      <c r="C30" s="60"/>
      <c r="D30" s="60"/>
      <c r="E30"/>
      <c r="F30"/>
      <c r="G30" s="100" t="str">
        <f>IF(AND(C24&gt;=140,C24&lt;=150),5,IF(AND(C24&gt;=130,C24&lt;140),4,IF(AND(C24&gt;=120,C24&lt;130),3,IF(AND(C24&gt;=100,C24&lt;120),2,IF(AND(C24&gt;=90,C24&lt;100),1,"Please submit valid maximum offset")))))</f>
        <v>Please submit valid maximum offset</v>
      </c>
      <c r="H30" s="54"/>
    </row>
    <row r="31" spans="2:8" s="62" customFormat="1" ht="15" thickBot="1" x14ac:dyDescent="0.4">
      <c r="B31" s="109" t="s">
        <v>133</v>
      </c>
      <c r="C31" s="112"/>
      <c r="D31" s="60"/>
      <c r="E31" s="71" t="s">
        <v>77</v>
      </c>
      <c r="F31" s="71" t="s">
        <v>58</v>
      </c>
      <c r="H31" s="54"/>
    </row>
    <row r="32" spans="2:8" s="62" customFormat="1" ht="38.25" customHeight="1" thickTop="1" thickBot="1" x14ac:dyDescent="0.4">
      <c r="B32" s="111"/>
      <c r="C32" s="114"/>
      <c r="D32" s="60"/>
      <c r="E32" s="72" t="s">
        <v>78</v>
      </c>
      <c r="F32" s="101" t="s">
        <v>79</v>
      </c>
      <c r="G32" s="106" t="s">
        <v>147</v>
      </c>
      <c r="H32" s="54"/>
    </row>
    <row r="33" spans="2:8" ht="21" x14ac:dyDescent="0.5">
      <c r="F33" s="102" t="s">
        <v>145</v>
      </c>
      <c r="G33" s="103"/>
      <c r="H33" s="55"/>
    </row>
    <row r="34" spans="2:8" ht="21" x14ac:dyDescent="0.5">
      <c r="F34" s="105" t="s">
        <v>146</v>
      </c>
      <c r="G34" s="104" t="str">
        <f>IF(AND(0&lt;C31,C31&lt;=10),(G30+G23+G16)/3,"Please submit valid values")</f>
        <v>Please submit valid values</v>
      </c>
      <c r="H34" s="55"/>
    </row>
    <row r="35" spans="2:8" x14ac:dyDescent="0.35">
      <c r="H35" s="55"/>
    </row>
    <row r="36" spans="2:8" s="62" customFormat="1" x14ac:dyDescent="0.35">
      <c r="B36" s="60"/>
      <c r="C36" s="60"/>
      <c r="D36" s="60"/>
      <c r="E36" s="60"/>
      <c r="F36" s="60"/>
      <c r="G36" s="60"/>
      <c r="H36" s="55"/>
    </row>
    <row r="37" spans="2:8" s="62" customFormat="1" x14ac:dyDescent="0.35">
      <c r="B37" s="60"/>
      <c r="C37" s="60"/>
      <c r="D37" s="60"/>
      <c r="E37" s="60"/>
      <c r="F37" s="60"/>
      <c r="G37" s="60"/>
      <c r="H37" s="55"/>
    </row>
    <row r="38" spans="2:8" s="62" customFormat="1" x14ac:dyDescent="0.35">
      <c r="B38" s="60"/>
      <c r="C38" s="60"/>
      <c r="D38" s="60"/>
      <c r="E38" s="60"/>
      <c r="F38" s="60"/>
      <c r="G38" s="60"/>
      <c r="H38" s="55"/>
    </row>
    <row r="39" spans="2:8" s="62" customFormat="1" x14ac:dyDescent="0.35">
      <c r="B39" s="60"/>
      <c r="C39" s="60"/>
      <c r="D39" s="60"/>
      <c r="E39" s="60"/>
      <c r="F39" s="60"/>
      <c r="G39" s="60"/>
      <c r="H39" s="55"/>
    </row>
    <row r="40" spans="2:8" s="62" customFormat="1" x14ac:dyDescent="0.35">
      <c r="B40" s="60"/>
      <c r="C40" s="60"/>
      <c r="D40" s="60"/>
      <c r="E40" s="60"/>
      <c r="F40" s="60"/>
      <c r="G40" s="60"/>
      <c r="H40" s="55"/>
    </row>
    <row r="41" spans="2:8" s="62" customFormat="1" x14ac:dyDescent="0.35">
      <c r="B41" s="60"/>
      <c r="C41" s="60"/>
      <c r="D41" s="60"/>
      <c r="E41" s="60"/>
      <c r="F41" s="60"/>
      <c r="G41" s="60"/>
      <c r="H41" s="55"/>
    </row>
    <row r="42" spans="2:8" s="62" customFormat="1" x14ac:dyDescent="0.35">
      <c r="B42" s="60"/>
      <c r="C42" s="60"/>
      <c r="D42" s="60"/>
      <c r="E42" s="60"/>
      <c r="F42" s="60"/>
      <c r="G42" s="60"/>
      <c r="H42" s="55"/>
    </row>
    <row r="43" spans="2:8" s="62" customFormat="1" x14ac:dyDescent="0.35">
      <c r="B43" s="60"/>
      <c r="C43" s="60"/>
      <c r="D43" s="60"/>
      <c r="E43" s="60"/>
      <c r="F43" s="60"/>
      <c r="G43" s="60"/>
      <c r="H43" s="55"/>
    </row>
    <row r="44" spans="2:8" s="62" customFormat="1" x14ac:dyDescent="0.35">
      <c r="B44" s="60"/>
      <c r="C44" s="60"/>
      <c r="D44" s="60"/>
      <c r="E44" s="60"/>
      <c r="F44" s="60"/>
      <c r="G44" s="60"/>
      <c r="H44" s="55"/>
    </row>
    <row r="45" spans="2:8" s="62" customFormat="1" x14ac:dyDescent="0.35">
      <c r="B45" s="60"/>
      <c r="C45" s="60"/>
      <c r="D45" s="60"/>
      <c r="E45" s="60"/>
      <c r="F45" s="60"/>
      <c r="G45" s="60"/>
      <c r="H45" s="55"/>
    </row>
    <row r="46" spans="2:8" s="62" customFormat="1" x14ac:dyDescent="0.35">
      <c r="B46" s="60"/>
      <c r="C46" s="60"/>
      <c r="D46" s="60"/>
      <c r="E46" s="60"/>
      <c r="F46" s="60"/>
      <c r="G46" s="60"/>
      <c r="H46" s="55"/>
    </row>
    <row r="47" spans="2:8" s="62" customFormat="1" x14ac:dyDescent="0.35">
      <c r="B47" s="60"/>
      <c r="C47" s="60"/>
      <c r="D47" s="60"/>
      <c r="E47" s="60"/>
      <c r="F47" s="60"/>
      <c r="G47" s="60"/>
      <c r="H47" s="55"/>
    </row>
    <row r="48" spans="2:8" s="62" customFormat="1" x14ac:dyDescent="0.35">
      <c r="B48" s="60"/>
      <c r="C48" s="60"/>
      <c r="D48" s="60"/>
      <c r="E48" s="60"/>
      <c r="F48" s="60"/>
      <c r="G48" s="60"/>
      <c r="H48" s="55"/>
    </row>
  </sheetData>
  <mergeCells count="11">
    <mergeCell ref="B2:C2"/>
    <mergeCell ref="B17:B22"/>
    <mergeCell ref="C17:C22"/>
    <mergeCell ref="B31:B32"/>
    <mergeCell ref="C31:C32"/>
    <mergeCell ref="B3:G3"/>
    <mergeCell ref="B4:G4"/>
    <mergeCell ref="C10:C15"/>
    <mergeCell ref="B10:B15"/>
    <mergeCell ref="B24:B29"/>
    <mergeCell ref="C24:C29"/>
  </mergeCells>
  <conditionalFormatting sqref="F11:F15">
    <cfRule type="colorScale" priority="3">
      <colorScale>
        <cfvo type="min"/>
        <cfvo type="percentile" val="50"/>
        <cfvo type="max"/>
        <color rgb="FFF8696B"/>
        <color rgb="FFFFEB84"/>
        <color rgb="FF63BE7B"/>
      </colorScale>
    </cfRule>
  </conditionalFormatting>
  <conditionalFormatting sqref="F18:F22">
    <cfRule type="colorScale" priority="1">
      <colorScale>
        <cfvo type="min"/>
        <cfvo type="percentile" val="50"/>
        <cfvo type="max"/>
        <color rgb="FFF8696B"/>
        <color rgb="FFFFEB84"/>
        <color rgb="FF63BE7B"/>
      </colorScale>
    </cfRule>
  </conditionalFormatting>
  <conditionalFormatting sqref="F25:F29">
    <cfRule type="colorScale" priority="2">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tabColor rgb="FFC00000"/>
  </sheetPr>
  <dimension ref="A1:B35"/>
  <sheetViews>
    <sheetView zoomScale="130" zoomScaleNormal="130" workbookViewId="0">
      <selection activeCell="B18" sqref="B18"/>
    </sheetView>
  </sheetViews>
  <sheetFormatPr defaultColWidth="8.7265625" defaultRowHeight="14.5" x14ac:dyDescent="0.35"/>
  <cols>
    <col min="1" max="1" width="50.453125" bestFit="1" customWidth="1"/>
    <col min="2" max="2" width="45.26953125" bestFit="1" customWidth="1"/>
  </cols>
  <sheetData>
    <row r="1" spans="1:2" x14ac:dyDescent="0.35">
      <c r="A1" s="38" t="s">
        <v>80</v>
      </c>
      <c r="B1" s="38" t="s">
        <v>81</v>
      </c>
    </row>
    <row r="2" spans="1:2" x14ac:dyDescent="0.35">
      <c r="A2" s="37" t="s">
        <v>82</v>
      </c>
      <c r="B2" s="37" t="s">
        <v>83</v>
      </c>
    </row>
    <row r="3" spans="1:2" x14ac:dyDescent="0.35">
      <c r="A3" s="37" t="s">
        <v>84</v>
      </c>
      <c r="B3" s="37" t="s">
        <v>85</v>
      </c>
    </row>
    <row r="4" spans="1:2" x14ac:dyDescent="0.35">
      <c r="A4" s="37" t="s">
        <v>86</v>
      </c>
      <c r="B4" s="37" t="s">
        <v>87</v>
      </c>
    </row>
    <row r="5" spans="1:2" x14ac:dyDescent="0.35">
      <c r="A5" s="37" t="s">
        <v>88</v>
      </c>
      <c r="B5" s="37" t="s">
        <v>89</v>
      </c>
    </row>
    <row r="6" spans="1:2" x14ac:dyDescent="0.35">
      <c r="A6" s="37" t="s">
        <v>90</v>
      </c>
      <c r="B6" s="37" t="s">
        <v>91</v>
      </c>
    </row>
    <row r="7" spans="1:2" x14ac:dyDescent="0.35">
      <c r="A7" s="37" t="s">
        <v>92</v>
      </c>
      <c r="B7" s="37" t="s">
        <v>93</v>
      </c>
    </row>
    <row r="8" spans="1:2" x14ac:dyDescent="0.35">
      <c r="A8" s="37" t="s">
        <v>94</v>
      </c>
      <c r="B8" s="37" t="s">
        <v>95</v>
      </c>
    </row>
    <row r="9" spans="1:2" x14ac:dyDescent="0.35">
      <c r="A9" s="37" t="s">
        <v>96</v>
      </c>
      <c r="B9" s="37" t="s">
        <v>97</v>
      </c>
    </row>
    <row r="10" spans="1:2" x14ac:dyDescent="0.35">
      <c r="A10" s="37"/>
      <c r="B10" s="37" t="s">
        <v>98</v>
      </c>
    </row>
    <row r="11" spans="1:2" x14ac:dyDescent="0.35">
      <c r="A11" s="37"/>
      <c r="B11" s="37" t="s">
        <v>99</v>
      </c>
    </row>
    <row r="12" spans="1:2" x14ac:dyDescent="0.35">
      <c r="A12" s="1"/>
      <c r="B12" s="37" t="s">
        <v>96</v>
      </c>
    </row>
    <row r="13" spans="1:2" x14ac:dyDescent="0.35">
      <c r="A13" s="1"/>
      <c r="B13" s="37"/>
    </row>
    <row r="14" spans="1:2" x14ac:dyDescent="0.35">
      <c r="A14" s="38" t="s">
        <v>100</v>
      </c>
      <c r="B14" s="38" t="s">
        <v>101</v>
      </c>
    </row>
    <row r="15" spans="1:2" x14ac:dyDescent="0.35">
      <c r="A15" s="37" t="s">
        <v>102</v>
      </c>
      <c r="B15" s="37">
        <v>100</v>
      </c>
    </row>
    <row r="16" spans="1:2" x14ac:dyDescent="0.35">
      <c r="A16" s="37" t="s">
        <v>103</v>
      </c>
      <c r="B16" s="37">
        <v>80</v>
      </c>
    </row>
    <row r="17" spans="1:2" x14ac:dyDescent="0.35">
      <c r="A17" s="37" t="s">
        <v>104</v>
      </c>
      <c r="B17" s="37">
        <v>60</v>
      </c>
    </row>
    <row r="18" spans="1:2" x14ac:dyDescent="0.35">
      <c r="A18" s="37" t="s">
        <v>105</v>
      </c>
      <c r="B18" s="37">
        <v>50</v>
      </c>
    </row>
    <row r="19" spans="1:2" x14ac:dyDescent="0.35">
      <c r="A19" s="37" t="s">
        <v>106</v>
      </c>
      <c r="B19" s="37">
        <v>40</v>
      </c>
    </row>
    <row r="20" spans="1:2" x14ac:dyDescent="0.35">
      <c r="A20" s="37"/>
      <c r="B20" s="41"/>
    </row>
    <row r="21" spans="1:2" x14ac:dyDescent="0.35">
      <c r="A21" s="39" t="s">
        <v>107</v>
      </c>
      <c r="B21" s="38" t="s">
        <v>108</v>
      </c>
    </row>
    <row r="22" spans="1:2" x14ac:dyDescent="0.35">
      <c r="A22" s="46" t="s">
        <v>109</v>
      </c>
      <c r="B22" s="37">
        <v>50</v>
      </c>
    </row>
    <row r="23" spans="1:2" x14ac:dyDescent="0.35">
      <c r="A23" s="46" t="s">
        <v>110</v>
      </c>
      <c r="B23" s="37">
        <v>60</v>
      </c>
    </row>
    <row r="24" spans="1:2" x14ac:dyDescent="0.35">
      <c r="A24" s="46" t="s">
        <v>111</v>
      </c>
      <c r="B24" s="37">
        <v>70</v>
      </c>
    </row>
    <row r="25" spans="1:2" x14ac:dyDescent="0.35">
      <c r="A25" s="46" t="s">
        <v>112</v>
      </c>
      <c r="B25" s="37">
        <v>80</v>
      </c>
    </row>
    <row r="26" spans="1:2" x14ac:dyDescent="0.35">
      <c r="A26" s="46" t="s">
        <v>113</v>
      </c>
      <c r="B26" s="37">
        <v>90</v>
      </c>
    </row>
    <row r="27" spans="1:2" x14ac:dyDescent="0.35">
      <c r="A27" s="37" t="s">
        <v>114</v>
      </c>
      <c r="B27" s="37">
        <v>100</v>
      </c>
    </row>
    <row r="28" spans="1:2" x14ac:dyDescent="0.35">
      <c r="A28" s="44"/>
      <c r="B28" s="2"/>
    </row>
    <row r="29" spans="1:2" x14ac:dyDescent="0.35">
      <c r="A29" s="45" t="s">
        <v>115</v>
      </c>
      <c r="B29" s="38" t="s">
        <v>116</v>
      </c>
    </row>
    <row r="30" spans="1:2" x14ac:dyDescent="0.35">
      <c r="A30" s="46" t="s">
        <v>117</v>
      </c>
      <c r="B30" s="37">
        <v>50</v>
      </c>
    </row>
    <row r="31" spans="1:2" x14ac:dyDescent="0.35">
      <c r="A31" s="46" t="s">
        <v>118</v>
      </c>
      <c r="B31" s="37">
        <v>60</v>
      </c>
    </row>
    <row r="32" spans="1:2" x14ac:dyDescent="0.35">
      <c r="A32" s="46" t="s">
        <v>119</v>
      </c>
      <c r="B32" s="37">
        <v>70</v>
      </c>
    </row>
    <row r="33" spans="1:2" x14ac:dyDescent="0.35">
      <c r="A33" s="46" t="s">
        <v>120</v>
      </c>
      <c r="B33" s="37">
        <v>80</v>
      </c>
    </row>
    <row r="34" spans="1:2" x14ac:dyDescent="0.35">
      <c r="A34" s="46" t="s">
        <v>121</v>
      </c>
      <c r="B34" s="37">
        <v>90</v>
      </c>
    </row>
    <row r="35" spans="1:2" x14ac:dyDescent="0.35">
      <c r="A35" s="37" t="s">
        <v>122</v>
      </c>
      <c r="B35" s="37">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CFB524E2BEC748BA143D4B9739748A" ma:contentTypeVersion="7" ma:contentTypeDescription="Een nieuw document maken." ma:contentTypeScope="" ma:versionID="d8f124f6f668189aa07275a38a88b0a2">
  <xsd:schema xmlns:xsd="http://www.w3.org/2001/XMLSchema" xmlns:xs="http://www.w3.org/2001/XMLSchema" xmlns:p="http://schemas.microsoft.com/office/2006/metadata/properties" xmlns:ns3="592b58d2-0788-4cd5-afd7-b2cd0f175071" xmlns:ns4="8ea4e816-4296-4a01-89cc-5e9af32a6066" targetNamespace="http://schemas.microsoft.com/office/2006/metadata/properties" ma:root="true" ma:fieldsID="074fa3a38d465a1859d451e7bde72208" ns3:_="" ns4:_="">
    <xsd:import namespace="592b58d2-0788-4cd5-afd7-b2cd0f175071"/>
    <xsd:import namespace="8ea4e816-4296-4a01-89cc-5e9af32a606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2b58d2-0788-4cd5-afd7-b2cd0f175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a4e816-4296-4a01-89cc-5e9af32a606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C16E90-BBB2-4BB5-9747-70B1D24D573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C86768A-C383-4FFB-B8A7-EAF55B127953}">
  <ds:schemaRefs>
    <ds:schemaRef ds:uri="http://schemas.microsoft.com/sharepoint/v3/contenttype/forms"/>
  </ds:schemaRefs>
</ds:datastoreItem>
</file>

<file path=customXml/itemProps3.xml><?xml version="1.0" encoding="utf-8"?>
<ds:datastoreItem xmlns:ds="http://schemas.openxmlformats.org/officeDocument/2006/customXml" ds:itemID="{9E7C7C39-9FB6-41B2-88FE-9ECE5A08B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2b58d2-0788-4cd5-afd7-b2cd0f175071"/>
    <ds:schemaRef ds:uri="8ea4e816-4296-4a01-89cc-5e9af32a60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a9b9e15-83d2-4075-9282-a04e05c6580a}" enabled="1" method="Standard" siteId="{24139d14-c62c-4c47-8bdd-ce71ea1d50cf}" removed="0"/>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10</vt:i4>
      </vt:variant>
    </vt:vector>
  </HeadingPairs>
  <TitlesOfParts>
    <vt:vector size="14" baseType="lpstr">
      <vt:lpstr>Annex 3a - Personnel</vt:lpstr>
      <vt:lpstr>Annex 3b&amp;c - Vessels&amp;Equipment </vt:lpstr>
      <vt:lpstr>Annex 3d - Acq. Parameters</vt:lpstr>
      <vt:lpstr>INFO</vt:lpstr>
      <vt:lpstr>'Annex 3a - Personnel'!Afdrukbereik</vt:lpstr>
      <vt:lpstr>'Annex 3b&amp;c - Vessels&amp;Equipment '!Afdrukbereik</vt:lpstr>
      <vt:lpstr>'Annex 3d - Acq. Parameters'!Afdrukbereik</vt:lpstr>
      <vt:lpstr>'Annex 3a - Personnel'!Afdruktitels</vt:lpstr>
      <vt:lpstr>'Annex 3b&amp;c - Vessels&amp;Equipment '!Afdruktitels</vt:lpstr>
      <vt:lpstr>Personnel_Codes</vt:lpstr>
      <vt:lpstr>Personnel_Names</vt:lpstr>
      <vt:lpstr>Task</vt:lpstr>
      <vt:lpstr>Vessel_A</vt:lpstr>
      <vt:lpstr>Vessel_B</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Krieken, Y.L. van (Yvonne)</cp:lastModifiedBy>
  <cp:revision/>
  <dcterms:created xsi:type="dcterms:W3CDTF">2015-06-12T15:12:42Z</dcterms:created>
  <dcterms:modified xsi:type="dcterms:W3CDTF">2026-09-14T12:28:20Z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0x01010056CFB524E2BEC748BA143D4B9739748A</vt:lpwstr>
  </property>
  <property fmtid="{D5CDD505-2E9C-101B-9397-08002B2CF9AE}" pid="3" name="MediaServiceImageTags">
    <vt:lpwstr/>
  </property>
</Properties>
</file>