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ntrol &amp; Auditing\Inkoop\01. Actuele Productgroepen\Accountantdiensten\03 Werkdocumenten\Bijlagen\"/>
    </mc:Choice>
  </mc:AlternateContent>
  <xr:revisionPtr revIDLastSave="0" documentId="8_{BCB4FEC7-3B98-410E-94B0-4E9A0AA90AEB}" xr6:coauthVersionLast="47" xr6:coauthVersionMax="47" xr10:uidLastSave="{00000000-0000-0000-0000-000000000000}"/>
  <bookViews>
    <workbookView xWindow="28680" yWindow="-120" windowWidth="29040" windowHeight="15840" xr2:uid="{D4A31BB9-EEE5-499D-9494-C2CF543F961F}"/>
  </bookViews>
  <sheets>
    <sheet name="Prijsblad EA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3" i="1" l="1"/>
  <c r="F14" i="1"/>
  <c r="F15" i="1"/>
  <c r="F10" i="1"/>
  <c r="F16" i="1"/>
  <c r="F17" i="1"/>
  <c r="F27" i="1"/>
  <c r="F18" i="1" l="1"/>
</calcChain>
</file>

<file path=xl/sharedStrings.xml><?xml version="1.0" encoding="utf-8"?>
<sst xmlns="http://schemas.openxmlformats.org/spreadsheetml/2006/main" count="45" uniqueCount="45">
  <si>
    <t>Organisatie:</t>
  </si>
  <si>
    <t>Functie:</t>
  </si>
  <si>
    <t>Naam:</t>
  </si>
  <si>
    <t>Handtekening rechtsgeldig vertegenwoordiger:</t>
  </si>
  <si>
    <t>Datum:</t>
  </si>
  <si>
    <t>Eindscore Prijs A + B</t>
  </si>
  <si>
    <t>Max aantal  Punten</t>
  </si>
  <si>
    <t xml:space="preserve">Score B: </t>
  </si>
  <si>
    <t>Max aantal Punten</t>
  </si>
  <si>
    <t>Score A:</t>
  </si>
  <si>
    <t>Score B</t>
  </si>
  <si>
    <t>Uurtarieven met wegingsfactor = Score B</t>
  </si>
  <si>
    <t>Tarief Assistant accountant</t>
  </si>
  <si>
    <t>4b</t>
  </si>
  <si>
    <t>3b</t>
  </si>
  <si>
    <t>Subtotaal voor vergelijking</t>
  </si>
  <si>
    <t>Indicatie benodigde optionele aantal uren /jaar</t>
  </si>
  <si>
    <t>Score A</t>
  </si>
  <si>
    <t>Vaste aanneemsom (per jaar) = Score A</t>
  </si>
  <si>
    <t>3a</t>
  </si>
  <si>
    <t>2a</t>
  </si>
  <si>
    <t>1a</t>
  </si>
  <si>
    <t>Op te leveren</t>
  </si>
  <si>
    <t>Subtotaal voor vergelijking (ex. btw)</t>
  </si>
  <si>
    <t>Prijs / Tarief Invullen door Inschrijver (ex. btw)</t>
  </si>
  <si>
    <t>In te vullen door inschrijver</t>
  </si>
  <si>
    <t>Scores</t>
  </si>
  <si>
    <t>(laagste prijs/aangeboden prijs)x 150,0= score</t>
  </si>
  <si>
    <t>(laagste prijs/aangeboden prijs)x 100,0 = score</t>
  </si>
  <si>
    <t>Prijs onderdeel A:  Vaste aanneemsom per jaar
De te factureren kosten van een volledig boekjaar voor het uitvoeren van de jaarlijkse functie. U dient in het prijsblad Cel F7 t.m. F11 in te vullen</t>
  </si>
  <si>
    <t>Assurance-opdracht IRIS</t>
  </si>
  <si>
    <t>Controleplan, managementletter, accountantsverslag, controlerverklaring en rapport van feitelijke bevindingen.</t>
  </si>
  <si>
    <t xml:space="preserve">Controle van de jaarrekening. Hieronder valt tevens: 
- Uitvoer  IT-audit;
- Oordeel over de financiële rechtmatigheid;
- Werkzaamheden rapport van feitelijke bevindingen 4400N;
- Werkzaamheden voldoen aan de Wet normering topinkomens (WNT).
</t>
  </si>
  <si>
    <t>Assurance-rapport Richtlijn 3000A-type II</t>
  </si>
  <si>
    <t>Controle subsidieverantwoordingen</t>
  </si>
  <si>
    <t>Controleverklaring subsidie gemeente Den Haag en controleverklaring subsidie gemeente Enschede</t>
  </si>
  <si>
    <t xml:space="preserve">Tarief Accountant/Partner </t>
  </si>
  <si>
    <t>1b</t>
  </si>
  <si>
    <t>Tarief Manager</t>
  </si>
  <si>
    <t>Tarief Controleleider</t>
  </si>
  <si>
    <t>Tarief  IT-auditor</t>
  </si>
  <si>
    <t>2b</t>
  </si>
  <si>
    <t>5b</t>
  </si>
  <si>
    <t xml:space="preserve">Prijs Onderdeel B: uurtarieven afroep en meerwerk
Inschrijver dient de uurtarieven op te geven voor de
gevraagde functies. De uurtarieven worden gewogen met een fictief aantal uren voor de beoordeling.  
U dient de uurtarieven op te geven in Cel  E13 t.m. E17 
</t>
  </si>
  <si>
    <t xml:space="preserve">Bijlage 5: INVULBLAD PRIJZEN EN TARIEVEN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</si>
</sst>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0_-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586574"/>
      <name val="Cambria"/>
      <family val="1"/>
      <scheme val="major"/>
    </font>
    <font>
      <b/>
      <sz val="16"/>
      <color theme="1"/>
      <name val="Calibri"/>
      <family val="2"/>
      <scheme val="minor"/>
    </font>
    <font>
      <b/>
      <sz val="11"/>
      <color rgb="FF58657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0" fillId="0" borderId="8" xfId="0" applyBorder="1"/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64" fontId="0" fillId="0" borderId="0" xfId="0" applyNumberFormat="1"/>
    <xf numFmtId="165" fontId="0" fillId="0" borderId="0" xfId="0" applyNumberFormat="1"/>
    <xf numFmtId="165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top" wrapText="1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11" xfId="0" applyBorder="1"/>
    <xf numFmtId="0" fontId="0" fillId="0" borderId="8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5" xfId="0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7" xfId="0" applyBorder="1"/>
    <xf numFmtId="0" fontId="0" fillId="0" borderId="11" xfId="0" applyBorder="1" applyAlignment="1">
      <alignment horizontal="center"/>
    </xf>
    <xf numFmtId="0" fontId="5" fillId="0" borderId="1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1" fillId="4" borderId="12" xfId="0" applyFont="1" applyFill="1" applyBorder="1" applyAlignment="1">
      <alignment horizontal="center" vertical="top" wrapText="1"/>
    </xf>
    <xf numFmtId="165" fontId="1" fillId="4" borderId="13" xfId="0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165" fontId="0" fillId="2" borderId="15" xfId="0" applyNumberForma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/>
    <xf numFmtId="0" fontId="2" fillId="0" borderId="18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1" fillId="4" borderId="21" xfId="0" applyFont="1" applyFill="1" applyBorder="1" applyAlignment="1">
      <alignment horizontal="center" vertical="top" wrapText="1"/>
    </xf>
    <xf numFmtId="165" fontId="1" fillId="4" borderId="22" xfId="0" applyNumberFormat="1" applyFont="1" applyFill="1" applyBorder="1" applyAlignment="1">
      <alignment horizontal="center" vertical="top" wrapText="1"/>
    </xf>
    <xf numFmtId="165" fontId="0" fillId="0" borderId="15" xfId="0" applyNumberForma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0" fillId="0" borderId="18" xfId="0" applyBorder="1"/>
    <xf numFmtId="165" fontId="2" fillId="5" borderId="20" xfId="0" applyNumberFormat="1" applyFont="1" applyFill="1" applyBorder="1" applyAlignment="1">
      <alignment horizontal="center"/>
    </xf>
    <xf numFmtId="165" fontId="2" fillId="5" borderId="23" xfId="0" applyNumberFormat="1" applyFont="1" applyFill="1" applyBorder="1" applyAlignment="1">
      <alignment horizontal="center"/>
    </xf>
    <xf numFmtId="0" fontId="0" fillId="0" borderId="6" xfId="0" applyBorder="1"/>
    <xf numFmtId="0" fontId="2" fillId="2" borderId="10" xfId="0" applyFont="1" applyFill="1" applyBorder="1" applyAlignment="1">
      <alignment horizontal="left"/>
    </xf>
    <xf numFmtId="0" fontId="4" fillId="2" borderId="25" xfId="0" applyFont="1" applyFill="1" applyBorder="1" applyAlignment="1" applyProtection="1">
      <alignment vertical="center" wrapText="1"/>
      <protection locked="0"/>
    </xf>
    <xf numFmtId="0" fontId="4" fillId="2" borderId="31" xfId="0" applyFont="1" applyFill="1" applyBorder="1" applyAlignment="1" applyProtection="1">
      <alignment vertical="center" wrapText="1"/>
      <protection locked="0"/>
    </xf>
    <xf numFmtId="0" fontId="0" fillId="0" borderId="32" xfId="0" applyBorder="1"/>
    <xf numFmtId="0" fontId="0" fillId="0" borderId="12" xfId="0" applyBorder="1"/>
    <xf numFmtId="0" fontId="4" fillId="2" borderId="20" xfId="0" applyFont="1" applyFill="1" applyBorder="1" applyAlignment="1" applyProtection="1">
      <alignment vertical="center" wrapText="1"/>
      <protection locked="0"/>
    </xf>
    <xf numFmtId="0" fontId="2" fillId="0" borderId="29" xfId="0" applyFont="1" applyBorder="1" applyAlignment="1">
      <alignment horizontal="center"/>
    </xf>
    <xf numFmtId="15" fontId="4" fillId="2" borderId="8" xfId="0" applyNumberFormat="1" applyFont="1" applyFill="1" applyBorder="1" applyAlignment="1" applyProtection="1">
      <alignment vertical="center"/>
      <protection locked="0"/>
    </xf>
    <xf numFmtId="15" fontId="4" fillId="2" borderId="11" xfId="0" applyNumberFormat="1" applyFont="1" applyFill="1" applyBorder="1" applyAlignment="1" applyProtection="1">
      <alignment vertical="center"/>
      <protection locked="0"/>
    </xf>
    <xf numFmtId="15" fontId="4" fillId="2" borderId="9" xfId="0" applyNumberFormat="1" applyFont="1" applyFill="1" applyBorder="1" applyAlignment="1" applyProtection="1">
      <alignment vertical="center"/>
      <protection locked="0"/>
    </xf>
    <xf numFmtId="0" fontId="2" fillId="0" borderId="24" xfId="0" applyFont="1" applyBorder="1"/>
    <xf numFmtId="0" fontId="0" fillId="0" borderId="37" xfId="0" applyBorder="1"/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9" xfId="0" applyBorder="1"/>
    <xf numFmtId="0" fontId="2" fillId="0" borderId="28" xfId="0" applyFont="1" applyBorder="1"/>
    <xf numFmtId="0" fontId="2" fillId="0" borderId="31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3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4" fillId="2" borderId="9" xfId="0" applyFont="1" applyFill="1" applyBorder="1" applyAlignment="1" applyProtection="1">
      <alignment horizontal="left" vertical="top" wrapText="1"/>
      <protection locked="0"/>
    </xf>
    <xf numFmtId="0" fontId="4" fillId="2" borderId="27" xfId="0" applyFont="1" applyFill="1" applyBorder="1" applyAlignment="1" applyProtection="1">
      <alignment horizontal="left" vertical="top" wrapText="1"/>
      <protection locked="0"/>
    </xf>
    <xf numFmtId="0" fontId="4" fillId="2" borderId="29" xfId="0" applyFont="1" applyFill="1" applyBorder="1" applyAlignment="1" applyProtection="1">
      <alignment horizontal="left" vertical="top" wrapText="1"/>
      <protection locked="0"/>
    </xf>
    <xf numFmtId="0" fontId="4" fillId="2" borderId="30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>
      <alignment horizontal="left" vertical="top" wrapText="1"/>
    </xf>
    <xf numFmtId="0" fontId="1" fillId="4" borderId="38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6" borderId="16" xfId="0" applyFont="1" applyFill="1" applyBorder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29" xfId="0" applyFill="1" applyBorder="1"/>
    <xf numFmtId="0" fontId="6" fillId="3" borderId="36" xfId="0" applyFont="1" applyFill="1" applyBorder="1" applyAlignment="1">
      <alignment vertical="center" wrapText="1"/>
    </xf>
    <xf numFmtId="0" fontId="6" fillId="3" borderId="36" xfId="0" applyFont="1" applyFill="1" applyBorder="1" applyAlignment="1">
      <alignment horizontal="left" vertical="top" wrapText="1"/>
    </xf>
    <xf numFmtId="0" fontId="6" fillId="3" borderId="34" xfId="0" applyFont="1" applyFill="1" applyBorder="1" applyAlignment="1">
      <alignment horizontal="left" vertical="top" wrapText="1"/>
    </xf>
    <xf numFmtId="0" fontId="6" fillId="3" borderId="35" xfId="0" applyFont="1" applyFill="1" applyBorder="1" applyAlignment="1">
      <alignment horizontal="left" vertical="top" wrapText="1"/>
    </xf>
    <xf numFmtId="0" fontId="6" fillId="3" borderId="34" xfId="0" applyFont="1" applyFill="1" applyBorder="1" applyAlignment="1">
      <alignment vertical="center" wrapText="1"/>
    </xf>
    <xf numFmtId="0" fontId="6" fillId="3" borderId="35" xfId="0" applyFont="1" applyFill="1" applyBorder="1" applyAlignment="1">
      <alignment vertical="center" wrapText="1"/>
    </xf>
    <xf numFmtId="0" fontId="0" fillId="0" borderId="39" xfId="0" applyBorder="1"/>
    <xf numFmtId="0" fontId="3" fillId="4" borderId="40" xfId="0" applyFont="1" applyFill="1" applyBorder="1"/>
    <xf numFmtId="0" fontId="1" fillId="4" borderId="4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485775</xdr:colOff>
      <xdr:row>1</xdr:row>
      <xdr:rowOff>152399</xdr:rowOff>
    </xdr:from>
    <xdr:ext cx="2285999" cy="581025"/>
    <xdr:pic>
      <xdr:nvPicPr>
        <xdr:cNvPr id="2" name="il_fi" descr="http://www.s-hg.nl/uploads/logo-reclasering.JPG">
          <a:extLst>
            <a:ext uri="{FF2B5EF4-FFF2-40B4-BE49-F238E27FC236}">
              <a16:creationId xmlns:a16="http://schemas.microsoft.com/office/drawing/2014/main" id="{96F0E52F-ED09-4AFD-8C91-13E949E1A5F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67875" y="342899"/>
          <a:ext cx="2285999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90C1E-BE90-4F65-8C43-3FE0100D3EC4}">
  <dimension ref="A2:G36"/>
  <sheetViews>
    <sheetView showGridLines="0" tabSelected="1" workbookViewId="0">
      <selection activeCell="G7" sqref="G7"/>
    </sheetView>
  </sheetViews>
  <sheetFormatPr defaultColWidth="34.44140625" defaultRowHeight="14.4" x14ac:dyDescent="0.3"/>
  <cols>
    <col min="1" max="1" width="3.44140625" customWidth="1"/>
    <col min="2" max="2" width="3.44140625" style="2" customWidth="1"/>
    <col min="3" max="3" width="48.44140625" customWidth="1"/>
    <col min="4" max="4" width="15.33203125" customWidth="1"/>
    <col min="5" max="5" width="36.33203125" style="1" customWidth="1"/>
    <col min="6" max="6" width="27.44140625" customWidth="1"/>
  </cols>
  <sheetData>
    <row r="2" spans="2:6" ht="21" x14ac:dyDescent="0.4">
      <c r="B2" s="27"/>
      <c r="C2" s="26" t="s">
        <v>44</v>
      </c>
      <c r="D2" s="18"/>
      <c r="E2" s="25"/>
      <c r="F2" s="24"/>
    </row>
    <row r="3" spans="2:6" x14ac:dyDescent="0.3">
      <c r="B3" s="22"/>
      <c r="F3" s="21"/>
    </row>
    <row r="4" spans="2:6" x14ac:dyDescent="0.3">
      <c r="B4" s="22"/>
      <c r="C4" s="44" t="s">
        <v>25</v>
      </c>
      <c r="D4" s="43"/>
      <c r="F4" s="21"/>
    </row>
    <row r="5" spans="2:6" ht="15" thickBot="1" x14ac:dyDescent="0.35">
      <c r="B5" s="22"/>
      <c r="C5" s="23"/>
      <c r="F5" s="21"/>
    </row>
    <row r="6" spans="2:6" ht="86.25" customHeight="1" x14ac:dyDescent="0.3">
      <c r="B6" s="73" t="s">
        <v>29</v>
      </c>
      <c r="C6" s="74"/>
      <c r="D6" s="28" t="s">
        <v>22</v>
      </c>
      <c r="E6" s="28"/>
      <c r="F6" s="29" t="s">
        <v>23</v>
      </c>
    </row>
    <row r="7" spans="2:6" ht="108.75" customHeight="1" x14ac:dyDescent="0.3">
      <c r="B7" s="30" t="s">
        <v>21</v>
      </c>
      <c r="C7" s="20" t="s">
        <v>32</v>
      </c>
      <c r="D7" s="75" t="s">
        <v>31</v>
      </c>
      <c r="E7" s="76"/>
      <c r="F7" s="31">
        <v>0</v>
      </c>
    </row>
    <row r="8" spans="2:6" ht="30" customHeight="1" x14ac:dyDescent="0.3">
      <c r="B8" s="30" t="s">
        <v>20</v>
      </c>
      <c r="C8" s="19" t="s">
        <v>30</v>
      </c>
      <c r="D8" s="75" t="s">
        <v>33</v>
      </c>
      <c r="E8" s="76"/>
      <c r="F8" s="31">
        <v>0</v>
      </c>
    </row>
    <row r="9" spans="2:6" ht="33" customHeight="1" x14ac:dyDescent="0.3">
      <c r="B9" s="30" t="s">
        <v>19</v>
      </c>
      <c r="C9" s="19" t="s">
        <v>34</v>
      </c>
      <c r="D9" s="75" t="s">
        <v>35</v>
      </c>
      <c r="E9" s="76"/>
      <c r="F9" s="31">
        <v>0</v>
      </c>
    </row>
    <row r="10" spans="2:6" ht="15" thickBot="1" x14ac:dyDescent="0.35">
      <c r="B10" s="32" t="s">
        <v>18</v>
      </c>
      <c r="C10" s="33"/>
      <c r="D10" s="34"/>
      <c r="E10" s="35" t="s">
        <v>17</v>
      </c>
      <c r="F10" s="41">
        <f>SUM(F7:F9)</f>
        <v>0</v>
      </c>
    </row>
    <row r="11" spans="2:6" ht="15" thickBot="1" x14ac:dyDescent="0.35">
      <c r="B11" s="16"/>
      <c r="C11" s="17"/>
      <c r="D11" s="16"/>
      <c r="E11" s="15"/>
      <c r="F11" s="15"/>
    </row>
    <row r="12" spans="2:6" ht="105" customHeight="1" x14ac:dyDescent="0.3">
      <c r="B12" s="73" t="s">
        <v>43</v>
      </c>
      <c r="C12" s="74"/>
      <c r="D12" s="36" t="s">
        <v>16</v>
      </c>
      <c r="E12" s="36" t="s">
        <v>24</v>
      </c>
      <c r="F12" s="37" t="s">
        <v>15</v>
      </c>
    </row>
    <row r="13" spans="2:6" x14ac:dyDescent="0.3">
      <c r="B13" s="30" t="s">
        <v>37</v>
      </c>
      <c r="C13" s="14" t="s">
        <v>36</v>
      </c>
      <c r="D13" s="13">
        <v>5</v>
      </c>
      <c r="E13" s="12">
        <v>0</v>
      </c>
      <c r="F13" s="38">
        <f t="shared" ref="F13:F17" si="0">D13*E13</f>
        <v>0</v>
      </c>
    </row>
    <row r="14" spans="2:6" ht="21.75" customHeight="1" x14ac:dyDescent="0.3">
      <c r="B14" s="30" t="s">
        <v>41</v>
      </c>
      <c r="C14" s="14" t="s">
        <v>38</v>
      </c>
      <c r="D14" s="13">
        <v>10</v>
      </c>
      <c r="E14" s="12">
        <v>0</v>
      </c>
      <c r="F14" s="38">
        <f t="shared" si="0"/>
        <v>0</v>
      </c>
    </row>
    <row r="15" spans="2:6" x14ac:dyDescent="0.3">
      <c r="B15" s="30" t="s">
        <v>14</v>
      </c>
      <c r="C15" s="14" t="s">
        <v>39</v>
      </c>
      <c r="D15" s="13">
        <v>10</v>
      </c>
      <c r="E15" s="12">
        <v>0</v>
      </c>
      <c r="F15" s="38">
        <f t="shared" si="0"/>
        <v>0</v>
      </c>
    </row>
    <row r="16" spans="2:6" x14ac:dyDescent="0.3">
      <c r="B16" s="30" t="s">
        <v>13</v>
      </c>
      <c r="C16" s="14" t="s">
        <v>12</v>
      </c>
      <c r="D16" s="13">
        <v>25</v>
      </c>
      <c r="E16" s="12">
        <v>0</v>
      </c>
      <c r="F16" s="38">
        <f t="shared" si="0"/>
        <v>0</v>
      </c>
    </row>
    <row r="17" spans="1:7" x14ac:dyDescent="0.3">
      <c r="B17" s="30" t="s">
        <v>42</v>
      </c>
      <c r="C17" s="14" t="s">
        <v>40</v>
      </c>
      <c r="D17" s="13">
        <v>5</v>
      </c>
      <c r="E17" s="12">
        <v>0</v>
      </c>
      <c r="F17" s="38">
        <f t="shared" si="0"/>
        <v>0</v>
      </c>
    </row>
    <row r="18" spans="1:7" ht="15" thickBot="1" x14ac:dyDescent="0.35">
      <c r="B18" s="32" t="s">
        <v>11</v>
      </c>
      <c r="C18" s="40"/>
      <c r="D18" s="39"/>
      <c r="E18" s="35" t="s">
        <v>10</v>
      </c>
      <c r="F18" s="42">
        <f>SUM(F13:F17)</f>
        <v>0</v>
      </c>
    </row>
    <row r="19" spans="1:7" ht="15" thickBot="1" x14ac:dyDescent="0.35">
      <c r="F19" s="11"/>
      <c r="G19" s="10"/>
    </row>
    <row r="20" spans="1:7" ht="15" thickBot="1" x14ac:dyDescent="0.35">
      <c r="A20" s="61"/>
      <c r="B20" s="89"/>
      <c r="C20" s="88" t="s">
        <v>26</v>
      </c>
      <c r="D20" s="87"/>
      <c r="F20" s="11"/>
      <c r="G20" s="10"/>
    </row>
    <row r="21" spans="1:7" x14ac:dyDescent="0.3">
      <c r="B21" s="54" t="s">
        <v>9</v>
      </c>
      <c r="C21" s="55"/>
      <c r="D21" s="56"/>
      <c r="E21" s="57"/>
      <c r="F21" s="58" t="s">
        <v>8</v>
      </c>
    </row>
    <row r="22" spans="1:7" x14ac:dyDescent="0.3">
      <c r="B22" s="59" t="s">
        <v>27</v>
      </c>
      <c r="C22" s="7"/>
      <c r="D22" s="6"/>
      <c r="E22" s="5"/>
      <c r="F22" s="60">
        <v>150</v>
      </c>
    </row>
    <row r="23" spans="1:7" x14ac:dyDescent="0.3">
      <c r="B23" s="77"/>
      <c r="C23" s="78"/>
      <c r="D23" s="79"/>
      <c r="E23" s="79"/>
      <c r="F23" s="80"/>
    </row>
    <row r="24" spans="1:7" x14ac:dyDescent="0.3">
      <c r="B24" s="62" t="s">
        <v>7</v>
      </c>
      <c r="C24" s="4"/>
      <c r="D24" s="9"/>
      <c r="E24" s="8"/>
      <c r="F24" s="63" t="s">
        <v>6</v>
      </c>
    </row>
    <row r="25" spans="1:7" x14ac:dyDescent="0.3">
      <c r="B25" s="59" t="s">
        <v>28</v>
      </c>
      <c r="C25" s="7"/>
      <c r="D25" s="6"/>
      <c r="E25" s="5"/>
      <c r="F25" s="60">
        <v>100</v>
      </c>
    </row>
    <row r="26" spans="1:7" x14ac:dyDescent="0.3">
      <c r="B26" s="77"/>
      <c r="C26" s="78"/>
      <c r="D26" s="79"/>
      <c r="E26" s="79"/>
      <c r="F26" s="80"/>
    </row>
    <row r="27" spans="1:7" ht="15" thickBot="1" x14ac:dyDescent="0.35">
      <c r="B27" s="64" t="s">
        <v>5</v>
      </c>
      <c r="C27" s="40"/>
      <c r="D27" s="39"/>
      <c r="E27" s="65"/>
      <c r="F27" s="66">
        <f>F25+F22</f>
        <v>250</v>
      </c>
    </row>
    <row r="28" spans="1:7" ht="15" thickBot="1" x14ac:dyDescent="0.35">
      <c r="C28" s="47"/>
      <c r="D28" s="47"/>
    </row>
    <row r="29" spans="1:7" x14ac:dyDescent="0.3">
      <c r="B29" s="50"/>
      <c r="C29" s="81" t="s">
        <v>4</v>
      </c>
      <c r="D29" s="53"/>
      <c r="E29" s="45"/>
      <c r="F29" s="3"/>
    </row>
    <row r="30" spans="1:7" x14ac:dyDescent="0.3">
      <c r="B30" s="50"/>
      <c r="C30" s="82" t="s">
        <v>3</v>
      </c>
      <c r="D30" s="67"/>
      <c r="E30" s="70"/>
      <c r="F30" s="3"/>
    </row>
    <row r="31" spans="1:7" x14ac:dyDescent="0.3">
      <c r="B31" s="50"/>
      <c r="C31" s="83"/>
      <c r="D31" s="68"/>
      <c r="E31" s="71"/>
      <c r="F31" s="3"/>
    </row>
    <row r="32" spans="1:7" x14ac:dyDescent="0.3">
      <c r="B32" s="50"/>
      <c r="C32" s="84"/>
      <c r="D32" s="69"/>
      <c r="E32" s="72"/>
      <c r="F32" s="3"/>
    </row>
    <row r="33" spans="2:6" x14ac:dyDescent="0.3">
      <c r="B33" s="50"/>
      <c r="C33" s="85" t="s">
        <v>2</v>
      </c>
      <c r="D33" s="51"/>
      <c r="E33" s="46"/>
      <c r="F33" s="3"/>
    </row>
    <row r="34" spans="2:6" x14ac:dyDescent="0.3">
      <c r="B34" s="50"/>
      <c r="C34" s="85" t="s">
        <v>1</v>
      </c>
      <c r="D34" s="51"/>
      <c r="E34" s="46"/>
      <c r="F34" s="3"/>
    </row>
    <row r="35" spans="2:6" ht="15" thickBot="1" x14ac:dyDescent="0.35">
      <c r="B35" s="50"/>
      <c r="C35" s="86" t="s">
        <v>0</v>
      </c>
      <c r="D35" s="52"/>
      <c r="E35" s="49"/>
      <c r="F35" s="3"/>
    </row>
    <row r="36" spans="2:6" x14ac:dyDescent="0.3">
      <c r="C36" s="48"/>
      <c r="D36" s="48"/>
    </row>
  </sheetData>
  <sheetProtection algorithmName="SHA-512" hashValue="5SL9lE78DW/q4GIM+hALQWsAK4T0uo8p0tuvnlw65I6aitpRs2LEs7OOEgrSVlVPCroK7Ci/4luujEZrcEUNcw==" saltValue="gWmY5uLdta6tKu8z8DDClA==" spinCount="100000" sheet="1" objects="1" scenarios="1"/>
  <mergeCells count="8">
    <mergeCell ref="C30:C32"/>
    <mergeCell ref="D30:D32"/>
    <mergeCell ref="E30:E32"/>
    <mergeCell ref="B6:C6"/>
    <mergeCell ref="B12:C12"/>
    <mergeCell ref="D7:E7"/>
    <mergeCell ref="D8:E8"/>
    <mergeCell ref="D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EA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Sebastiaan Teuben</dc:creator>
  <cp:lastModifiedBy>Sebastiaan Teuben</cp:lastModifiedBy>
  <dcterms:created xsi:type="dcterms:W3CDTF">2026-08-31T11:34:34Z</dcterms:created>
  <dcterms:modified xsi:type="dcterms:W3CDTF">2026-09-11T08:28:42Z</dcterms:modified>
</cp:coreProperties>
</file>