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ErwinHeijnen-HIP\Downloads\"/>
    </mc:Choice>
  </mc:AlternateContent>
  <xr:revisionPtr revIDLastSave="0" documentId="13_ncr:1_{F9A5C65C-EBE4-4083-B95E-3A49BB021CD6}" xr6:coauthVersionLast="47" xr6:coauthVersionMax="47" xr10:uidLastSave="{00000000-0000-0000-0000-000000000000}"/>
  <bookViews>
    <workbookView xWindow="-108" yWindow="-108" windowWidth="23256" windowHeight="13896" xr2:uid="{00000000-000D-0000-FFFF-FFFF00000000}"/>
  </bookViews>
  <sheets>
    <sheet name="Prijzenblad" sheetId="1" r:id="rId1"/>
    <sheet name="Toelichting" sheetId="2" r:id="rId2"/>
    <sheet name="Rekenkad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29" i="1" s="1"/>
  <c r="F23" i="1"/>
  <c r="F22" i="1"/>
  <c r="F21" i="1"/>
  <c r="F20" i="1"/>
  <c r="F19" i="1"/>
  <c r="F13" i="1"/>
  <c r="F12" i="1"/>
  <c r="F11" i="1"/>
  <c r="F10" i="1"/>
  <c r="F9" i="1"/>
  <c r="F8" i="1"/>
  <c r="F7" i="1"/>
  <c r="F14" i="1" l="1"/>
  <c r="C6" i="3" s="1"/>
  <c r="F24" i="1"/>
  <c r="C7" i="3" s="1"/>
  <c r="C8" i="3"/>
  <c r="E35" i="1"/>
  <c r="E33" i="1" l="1"/>
  <c r="E34" i="1"/>
  <c r="C9" i="3"/>
  <c r="E36" i="1" l="1"/>
</calcChain>
</file>

<file path=xl/sharedStrings.xml><?xml version="1.0" encoding="utf-8"?>
<sst xmlns="http://schemas.openxmlformats.org/spreadsheetml/2006/main" count="116" uniqueCount="92">
  <si>
    <t>Prijsformulier Accountantsdiensten – Gemeente Neder-Betuwe</t>
  </si>
  <si>
    <t>Inschrijver vult uitsluitend de geel gemarkeerde cellen in. Alle bedragen zijn exclusief btw. De vaste jaarprijs omvat alle reguliere dienstverlening zoals omschreven in de aanbestedingsstukken. Aanvullende werkzaamheden worden uitsluitend na voorafgaande opdrachtverstrekking uitgevoerd.</t>
  </si>
  <si>
    <t>A. Vaste dienstverlening</t>
  </si>
  <si>
    <t>Controlejaar</t>
  </si>
  <si>
    <t>Omschrijving</t>
  </si>
  <si>
    <t>Eenheid</t>
  </si>
  <si>
    <t>Aantal</t>
  </si>
  <si>
    <t>Prijs per jaar (€ excl. btw)</t>
  </si>
  <si>
    <t>Totaal (€ excl. btw)</t>
  </si>
  <si>
    <t>Reguliere accountantsdienstverlening conform Aanbestedingsleidraad, PvE en Overeenkomst</t>
  </si>
  <si>
    <t>jaar</t>
  </si>
  <si>
    <t>Totale inschrijfprijs vaste dienstverlening</t>
  </si>
  <si>
    <t>B. Aanvullende dienstverlening – fictieve vergelijkingsmand</t>
  </si>
  <si>
    <t>De onderstaande aantallen uren zijn uitsluitend fictieve hoeveelheden voor de prijsvergelijking en geven geen afnamegarantie. Werkelijke aanvullende dienstverlening wordt uitgevoerd tegen de aangeboden uurtarieven, na voorafgaande opdrachtverstrekking.</t>
  </si>
  <si>
    <t>Functie</t>
  </si>
  <si>
    <t>Toelichting</t>
  </si>
  <si>
    <t>Fictief aantal uren</t>
  </si>
  <si>
    <t>Uurtarief (€ excl. btw)</t>
  </si>
  <si>
    <t>Fictieve prijs (€ excl. btw)</t>
  </si>
  <si>
    <t>Engagement partner</t>
  </si>
  <si>
    <t>Aanvullende werkzaamheden / advies op partnerniveau</t>
  </si>
  <si>
    <t>uur</t>
  </si>
  <si>
    <t>Manager</t>
  </si>
  <si>
    <t>Aanvullende werkzaamheden / coördinatie</t>
  </si>
  <si>
    <t>Senior accountant</t>
  </si>
  <si>
    <t>Aanvullende controle- en advieswerkzaamheden</t>
  </si>
  <si>
    <t>Assistent-accountant</t>
  </si>
  <si>
    <t>Aanvullende uitvoerende controlewerkzaamheden</t>
  </si>
  <si>
    <t>Specialist / adviseur</t>
  </si>
  <si>
    <t>Vakinhoudelijke specialistische ondersteuning</t>
  </si>
  <si>
    <t>Fictieve prijs aanvullende dienstverlening</t>
  </si>
  <si>
    <t>C. Aanvullende SiSa-regelingen</t>
  </si>
  <si>
    <t>Onderdeel</t>
  </si>
  <si>
    <t>Fictief aantal</t>
  </si>
  <si>
    <t>Prijs per eenheid (€ excl. btw)</t>
  </si>
  <si>
    <t>Aanvullende SiSa-regeling</t>
  </si>
  <si>
    <t>Meerprijs voor controle van één aanvullende SiSa-regeling boven de reguliere omvang die in de vaste dienstverlening is begrepen</t>
  </si>
  <si>
    <t>regeling</t>
  </si>
  <si>
    <t>Fictieve prijs aanvullende SiSa-regelingen</t>
  </si>
  <si>
    <t>D. Samenvatting prijsinschrijving</t>
  </si>
  <si>
    <t>Bedrag (€ excl. btw)</t>
  </si>
  <si>
    <t>Vaste dienstverlening (7 controlejaren)</t>
  </si>
  <si>
    <t>Fictieve aanvullende dienstverlening</t>
  </si>
  <si>
    <t>Fictieve aanvullende SiSa-regelingen</t>
  </si>
  <si>
    <t>Totale vergelijkingsprijs</t>
  </si>
  <si>
    <t>Let op: de fictieve hoeveelheden in onderdelen B en C dienen uitsluitend om inschrijvingen onderling vergelijkbaar te maken en vormen geen afnameverplichting of omzetgarantie. Indexering vindt plaats overeenkomstig de conceptovereenkomst.</t>
  </si>
  <si>
    <t>Toelichting prijsformulier</t>
  </si>
  <si>
    <t>Onderwerp</t>
  </si>
  <si>
    <t>Uitgangspunt</t>
  </si>
  <si>
    <t>Instructie inschrijver</t>
  </si>
  <si>
    <t>Contractuele werking</t>
  </si>
  <si>
    <t>Vaste dienstverlening</t>
  </si>
  <si>
    <t>De reguliere accountantscontrole wordt als vaste jaarprijs uitgevraagd.</t>
  </si>
  <si>
    <t>Vul per controlejaar één all-in prijs in.</t>
  </si>
  <si>
    <t>De vaste prijs omvat alle reguliere werkzaamheden die volgens de aanbestedingsstukken tot de opdracht behoren.</t>
  </si>
  <si>
    <t>Aanvullende dienstverlening</t>
  </si>
  <si>
    <t>Niet-reguliere werkzaamheden worden tegen vooraf aangeboden uurtarieven uitgevoerd.</t>
  </si>
  <si>
    <t>Vul voor iedere functie één uurtarief in.</t>
  </si>
  <si>
    <t>Uitvoering vindt uitsluitend plaats na voorafgaande opdrachtverstrekking door Opdrachtgever.</t>
  </si>
  <si>
    <t>Fictieve mand</t>
  </si>
  <si>
    <t>De fictieve uren zijn uitsluitend bedoeld om tarieven objectief vergelijkbaar te maken.</t>
  </si>
  <si>
    <t>De aantallen mogen niet worden gewijzigd.</t>
  </si>
  <si>
    <t>Aan de fictieve aantallen kunnen geen rechten of afnamegaranties worden ontleend.</t>
  </si>
  <si>
    <t>SiSa</t>
  </si>
  <si>
    <t>Een aanvullende SiSa-regeling kan tot extra controlewerkzaamheden leiden.</t>
  </si>
  <si>
    <t>Vul één vaste meerprijs per aanvullende regeling in.</t>
  </si>
  <si>
    <t>Alleen van toepassing boven de reguliere omvang die volgens de aanbestedingsstukken in de vaste prijs is begrepen.</t>
  </si>
  <si>
    <t>Indexering</t>
  </si>
  <si>
    <t>De aangeboden prijzen vormen het prijspeil bij inschrijving.</t>
  </si>
  <si>
    <t>Geen toekomstige indexering verwerken in de inschrijfprijzen.</t>
  </si>
  <si>
    <t>Indexering vindt gedurende de overeenkomst plaats conform artikel 8 van de conceptovereenkomst.</t>
  </si>
  <si>
    <t>Btw</t>
  </si>
  <si>
    <t>Prijsvergelijking vindt plaats exclusief btw.</t>
  </si>
  <si>
    <t>Alle prijzen exclusief btw invullen.</t>
  </si>
  <si>
    <t>Btw wordt bij facturatie afzonderlijk toegepast conform wet- en regelgeving.</t>
  </si>
  <si>
    <t>Rekenkader – interne controle prijsblad</t>
  </si>
  <si>
    <t>Dit tabblad maakt transparant welke onderdelen in de vergelijkingsprijs terechtkomen. De uiteindelijke puntentoekenning voor prijs kan later worden aangesloten op de definitieve beoordelingsmethodiek in de Aanbestedingsleidraad.</t>
  </si>
  <si>
    <t>Prijscomponent</t>
  </si>
  <si>
    <t>Bron</t>
  </si>
  <si>
    <t>Vergelijkingsbedrag</t>
  </si>
  <si>
    <t>Opmerking</t>
  </si>
  <si>
    <t>Prijzenblad!F14</t>
  </si>
  <si>
    <t>Economische kern van de opdracht</t>
  </si>
  <si>
    <t>Prijzenblad!F24</t>
  </si>
  <si>
    <t>Fictieve mand; geen afnamegarantie</t>
  </si>
  <si>
    <t>Aanvullende SiSa-regelingen</t>
  </si>
  <si>
    <t>Prijzenblad!F29</t>
  </si>
  <si>
    <t>Fictieve hoeveelheid; geen afnamegarantie</t>
  </si>
  <si>
    <t>Som bovenstaande</t>
  </si>
  <si>
    <t>Basis voor prijsbeoordeling</t>
  </si>
  <si>
    <t>Bronnotitie</t>
  </si>
  <si>
    <t>Voor indexering sluit de conceptovereenkomst aan bij de CBS Dienstenprijsindex voor accountants/boekhouders. Bron: https://www.cbs.nl/nl-nl/cijfers/detail/85817NED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</si>
</sst>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font>
      <sz val="11"/>
      <name val="Carlito"/>
    </font>
    <font>
      <b/>
      <sz val="15"/>
      <color rgb="FFFFFFFF"/>
      <name val="Carlito"/>
    </font>
    <font>
      <i/>
      <sz val="11"/>
      <name val="Carlito"/>
    </font>
    <font>
      <b/>
      <sz val="11"/>
      <color rgb="FFFFFFFF"/>
      <name val="Carlito"/>
    </font>
    <font>
      <b/>
      <sz val="11"/>
      <name val="Carlito"/>
    </font>
    <font>
      <sz val="11"/>
      <name val="Carlito"/>
    </font>
  </fonts>
  <fills count="7">
    <fill>
      <patternFill patternType="none"/>
    </fill>
    <fill>
      <patternFill patternType="gray125"/>
    </fill>
    <fill>
      <patternFill patternType="solid">
        <fgColor rgb="FF17365D"/>
      </patternFill>
    </fill>
    <fill>
      <patternFill patternType="solid">
        <fgColor rgb="FFF3F6F9"/>
      </patternFill>
    </fill>
    <fill>
      <patternFill patternType="solid">
        <fgColor rgb="FFD9EAF7"/>
      </patternFill>
    </fill>
    <fill>
      <patternFill patternType="solid">
        <fgColor rgb="FFFFF2CC"/>
      </patternFill>
    </fill>
    <fill>
      <patternFill patternType="solid">
        <fgColor rgb="FFE2F0D9"/>
      </patternFill>
    </fill>
  </fills>
  <borders count="1">
    <border>
      <left/>
      <right/>
      <top/>
      <bottom/>
      <diagonal/>
    </border>
  </borders>
  <cellStyleXfs count="2">
    <xf numFmtId="0" fontId="0" fillId="0" borderId="0"/>
    <xf numFmtId="0" fontId="5" fillId="0" borderId="0"/>
  </cellStyleXfs>
  <cellXfs count="19">
    <xf numFmtId="0" fontId="0" fillId="0" borderId="0" xfId="0"/>
    <xf numFmtId="0" fontId="4" fillId="4" borderId="0" xfId="1" applyFont="1" applyFill="1" applyAlignment="1">
      <alignment vertical="center" wrapText="1"/>
    </xf>
    <xf numFmtId="164" fontId="4" fillId="4" borderId="0" xfId="1" applyNumberFormat="1" applyFont="1" applyFill="1" applyAlignment="1">
      <alignment vertical="center" wrapText="1"/>
    </xf>
    <xf numFmtId="0" fontId="0" fillId="0" borderId="0" xfId="1" applyFont="1" applyAlignment="1">
      <alignment wrapText="1"/>
    </xf>
    <xf numFmtId="164" fontId="5" fillId="5" borderId="0" xfId="1" applyNumberFormat="1" applyFill="1" applyAlignment="1">
      <alignment wrapText="1"/>
    </xf>
    <xf numFmtId="164" fontId="0" fillId="0" borderId="0" xfId="1" applyNumberFormat="1" applyFont="1" applyAlignment="1">
      <alignment wrapText="1"/>
    </xf>
    <xf numFmtId="0" fontId="4" fillId="6" borderId="0" xfId="1" applyFont="1" applyFill="1" applyAlignment="1">
      <alignment wrapText="1"/>
    </xf>
    <xf numFmtId="164" fontId="4" fillId="6" borderId="0" xfId="1" applyNumberFormat="1" applyFont="1" applyFill="1" applyAlignment="1">
      <alignment wrapText="1"/>
    </xf>
    <xf numFmtId="0" fontId="2" fillId="3" borderId="0" xfId="1" applyFont="1" applyFill="1" applyAlignment="1">
      <alignment wrapText="1"/>
    </xf>
    <xf numFmtId="0" fontId="4" fillId="4" borderId="0" xfId="1" applyFont="1" applyFill="1" applyAlignment="1">
      <alignment vertical="center" wrapText="1"/>
    </xf>
    <xf numFmtId="0" fontId="0" fillId="0" borderId="0" xfId="1" applyFont="1" applyAlignment="1">
      <alignment wrapText="1"/>
    </xf>
    <xf numFmtId="0" fontId="4" fillId="6" borderId="0" xfId="1" applyFont="1" applyFill="1" applyAlignment="1">
      <alignment wrapText="1"/>
    </xf>
    <xf numFmtId="164" fontId="2" fillId="3" borderId="0" xfId="1" applyNumberFormat="1" applyFont="1" applyFill="1" applyAlignment="1">
      <alignment wrapText="1"/>
    </xf>
    <xf numFmtId="164" fontId="4" fillId="6" borderId="0" xfId="1" applyNumberFormat="1" applyFont="1" applyFill="1" applyAlignment="1">
      <alignment wrapText="1"/>
    </xf>
    <xf numFmtId="0" fontId="3" fillId="2" borderId="0" xfId="1" applyFont="1" applyFill="1" applyAlignment="1">
      <alignment vertical="center" wrapText="1"/>
    </xf>
    <xf numFmtId="164" fontId="3" fillId="2" borderId="0" xfId="1" applyNumberFormat="1" applyFont="1" applyFill="1" applyAlignment="1">
      <alignment vertical="center" wrapText="1"/>
    </xf>
    <xf numFmtId="0" fontId="1" fillId="2" borderId="0" xfId="1" applyFont="1" applyFill="1" applyAlignment="1">
      <alignment vertical="center" wrapText="1"/>
    </xf>
    <xf numFmtId="0" fontId="1" fillId="2" borderId="0" xfId="1" applyFont="1" applyFill="1" applyAlignment="1">
      <alignment vertical="center"/>
    </xf>
    <xf numFmtId="0" fontId="3" fillId="2" borderId="0" xfId="1" applyFont="1" applyFill="1" applyAlignment="1">
      <alignment vertical="center"/>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showGridLines="0" tabSelected="1" zoomScale="120" zoomScaleNormal="120" workbookViewId="0">
      <selection activeCell="C44" sqref="C44"/>
    </sheetView>
  </sheetViews>
  <sheetFormatPr defaultRowHeight="13.8"/>
  <cols>
    <col min="1" max="1" width="22" customWidth="1"/>
    <col min="2" max="2" width="56" customWidth="1"/>
    <col min="3" max="3" width="15" customWidth="1"/>
    <col min="4" max="4" width="17" customWidth="1"/>
    <col min="5" max="6" width="24" customWidth="1"/>
  </cols>
  <sheetData>
    <row r="1" spans="1:6" ht="22.35" customHeight="1">
      <c r="A1" s="16" t="s">
        <v>0</v>
      </c>
      <c r="B1" s="16"/>
      <c r="C1" s="16"/>
      <c r="D1" s="16"/>
      <c r="E1" s="16"/>
      <c r="F1" s="16"/>
    </row>
    <row r="2" spans="1:6">
      <c r="A2" s="3"/>
      <c r="B2" s="3"/>
      <c r="C2" s="3"/>
      <c r="D2" s="3"/>
      <c r="E2" s="3"/>
      <c r="F2" s="3"/>
    </row>
    <row r="3" spans="1:6" ht="43.2" customHeight="1">
      <c r="A3" s="8" t="s">
        <v>1</v>
      </c>
      <c r="B3" s="8"/>
      <c r="C3" s="8"/>
      <c r="D3" s="8"/>
      <c r="E3" s="8"/>
      <c r="F3" s="8"/>
    </row>
    <row r="4" spans="1:6">
      <c r="A4" s="3"/>
      <c r="B4" s="3"/>
      <c r="C4" s="3"/>
      <c r="D4" s="3"/>
      <c r="E4" s="3"/>
      <c r="F4" s="3"/>
    </row>
    <row r="5" spans="1:6">
      <c r="A5" s="14" t="s">
        <v>2</v>
      </c>
      <c r="B5" s="14"/>
      <c r="C5" s="14"/>
      <c r="D5" s="14"/>
      <c r="E5" s="14"/>
      <c r="F5" s="14"/>
    </row>
    <row r="6" spans="1:6">
      <c r="A6" s="1" t="s">
        <v>3</v>
      </c>
      <c r="B6" s="1" t="s">
        <v>4</v>
      </c>
      <c r="C6" s="1" t="s">
        <v>5</v>
      </c>
      <c r="D6" s="1" t="s">
        <v>6</v>
      </c>
      <c r="E6" s="1" t="s">
        <v>7</v>
      </c>
      <c r="F6" s="1" t="s">
        <v>8</v>
      </c>
    </row>
    <row r="7" spans="1:6" ht="27.6">
      <c r="A7" s="3">
        <v>2027</v>
      </c>
      <c r="B7" s="3" t="s">
        <v>9</v>
      </c>
      <c r="C7" s="3" t="s">
        <v>10</v>
      </c>
      <c r="D7" s="3">
        <v>1</v>
      </c>
      <c r="E7" s="4">
        <v>0</v>
      </c>
      <c r="F7" s="5">
        <f t="shared" ref="F7:F13" si="0">D7*E7</f>
        <v>0</v>
      </c>
    </row>
    <row r="8" spans="1:6" ht="27.6">
      <c r="A8" s="3">
        <v>2028</v>
      </c>
      <c r="B8" s="3" t="s">
        <v>9</v>
      </c>
      <c r="C8" s="3" t="s">
        <v>10</v>
      </c>
      <c r="D8" s="3">
        <v>1</v>
      </c>
      <c r="E8" s="4">
        <v>0</v>
      </c>
      <c r="F8" s="5">
        <f t="shared" si="0"/>
        <v>0</v>
      </c>
    </row>
    <row r="9" spans="1:6" ht="27.6">
      <c r="A9" s="3">
        <v>2029</v>
      </c>
      <c r="B9" s="3" t="s">
        <v>9</v>
      </c>
      <c r="C9" s="3" t="s">
        <v>10</v>
      </c>
      <c r="D9" s="3">
        <v>1</v>
      </c>
      <c r="E9" s="4">
        <v>0</v>
      </c>
      <c r="F9" s="5">
        <f t="shared" si="0"/>
        <v>0</v>
      </c>
    </row>
    <row r="10" spans="1:6" ht="27.6">
      <c r="A10" s="3">
        <v>2030</v>
      </c>
      <c r="B10" s="3" t="s">
        <v>9</v>
      </c>
      <c r="C10" s="3" t="s">
        <v>10</v>
      </c>
      <c r="D10" s="3">
        <v>1</v>
      </c>
      <c r="E10" s="4">
        <v>0</v>
      </c>
      <c r="F10" s="5">
        <f t="shared" si="0"/>
        <v>0</v>
      </c>
    </row>
    <row r="11" spans="1:6" ht="27.6">
      <c r="A11" s="3">
        <v>2031</v>
      </c>
      <c r="B11" s="3" t="s">
        <v>9</v>
      </c>
      <c r="C11" s="3" t="s">
        <v>10</v>
      </c>
      <c r="D11" s="3">
        <v>1</v>
      </c>
      <c r="E11" s="4">
        <v>0</v>
      </c>
      <c r="F11" s="5">
        <f t="shared" si="0"/>
        <v>0</v>
      </c>
    </row>
    <row r="12" spans="1:6" ht="27.6">
      <c r="A12" s="3">
        <v>2032</v>
      </c>
      <c r="B12" s="3" t="s">
        <v>9</v>
      </c>
      <c r="C12" s="3" t="s">
        <v>10</v>
      </c>
      <c r="D12" s="3">
        <v>1</v>
      </c>
      <c r="E12" s="4">
        <v>0</v>
      </c>
      <c r="F12" s="5">
        <f t="shared" si="0"/>
        <v>0</v>
      </c>
    </row>
    <row r="13" spans="1:6" ht="27.6">
      <c r="A13" s="3">
        <v>2033</v>
      </c>
      <c r="B13" s="3" t="s">
        <v>9</v>
      </c>
      <c r="C13" s="3" t="s">
        <v>10</v>
      </c>
      <c r="D13" s="3">
        <v>1</v>
      </c>
      <c r="E13" s="4">
        <v>0</v>
      </c>
      <c r="F13" s="5">
        <f t="shared" si="0"/>
        <v>0</v>
      </c>
    </row>
    <row r="14" spans="1:6">
      <c r="A14" s="11" t="s">
        <v>11</v>
      </c>
      <c r="B14" s="11"/>
      <c r="C14" s="11"/>
      <c r="D14" s="11"/>
      <c r="E14" s="13"/>
      <c r="F14" s="7">
        <f>SUM(F7:F13)</f>
        <v>0</v>
      </c>
    </row>
    <row r="15" spans="1:6">
      <c r="A15" s="3"/>
      <c r="B15" s="3"/>
      <c r="C15" s="3"/>
      <c r="D15" s="3"/>
      <c r="E15" s="5"/>
      <c r="F15" s="5"/>
    </row>
    <row r="16" spans="1:6">
      <c r="A16" s="14" t="s">
        <v>12</v>
      </c>
      <c r="B16" s="14"/>
      <c r="C16" s="14"/>
      <c r="D16" s="14"/>
      <c r="E16" s="15"/>
      <c r="F16" s="15"/>
    </row>
    <row r="17" spans="1:6" ht="38.4" customHeight="1">
      <c r="A17" s="8" t="s">
        <v>13</v>
      </c>
      <c r="B17" s="8"/>
      <c r="C17" s="8"/>
      <c r="D17" s="8"/>
      <c r="E17" s="12"/>
      <c r="F17" s="12"/>
    </row>
    <row r="18" spans="1:6">
      <c r="A18" s="1" t="s">
        <v>14</v>
      </c>
      <c r="B18" s="1" t="s">
        <v>15</v>
      </c>
      <c r="C18" s="1" t="s">
        <v>5</v>
      </c>
      <c r="D18" s="1" t="s">
        <v>16</v>
      </c>
      <c r="E18" s="2" t="s">
        <v>17</v>
      </c>
      <c r="F18" s="2" t="s">
        <v>18</v>
      </c>
    </row>
    <row r="19" spans="1:6">
      <c r="A19" s="3" t="s">
        <v>19</v>
      </c>
      <c r="B19" s="3" t="s">
        <v>20</v>
      </c>
      <c r="C19" s="3" t="s">
        <v>21</v>
      </c>
      <c r="D19" s="3">
        <v>10</v>
      </c>
      <c r="E19" s="4">
        <v>0</v>
      </c>
      <c r="F19" s="5">
        <f>D19*E19</f>
        <v>0</v>
      </c>
    </row>
    <row r="20" spans="1:6">
      <c r="A20" s="3" t="s">
        <v>22</v>
      </c>
      <c r="B20" s="3" t="s">
        <v>23</v>
      </c>
      <c r="C20" s="3" t="s">
        <v>21</v>
      </c>
      <c r="D20" s="3">
        <v>20</v>
      </c>
      <c r="E20" s="4">
        <v>0</v>
      </c>
      <c r="F20" s="5">
        <f>D20*E20</f>
        <v>0</v>
      </c>
    </row>
    <row r="21" spans="1:6">
      <c r="A21" s="3" t="s">
        <v>24</v>
      </c>
      <c r="B21" s="3" t="s">
        <v>25</v>
      </c>
      <c r="C21" s="3" t="s">
        <v>21</v>
      </c>
      <c r="D21" s="3">
        <v>30</v>
      </c>
      <c r="E21" s="4">
        <v>0</v>
      </c>
      <c r="F21" s="5">
        <f>D21*E21</f>
        <v>0</v>
      </c>
    </row>
    <row r="22" spans="1:6">
      <c r="A22" s="3" t="s">
        <v>26</v>
      </c>
      <c r="B22" s="3" t="s">
        <v>27</v>
      </c>
      <c r="C22" s="3" t="s">
        <v>21</v>
      </c>
      <c r="D22" s="3">
        <v>20</v>
      </c>
      <c r="E22" s="4">
        <v>0</v>
      </c>
      <c r="F22" s="5">
        <f>D22*E22</f>
        <v>0</v>
      </c>
    </row>
    <row r="23" spans="1:6">
      <c r="A23" s="3" t="s">
        <v>28</v>
      </c>
      <c r="B23" s="3" t="s">
        <v>29</v>
      </c>
      <c r="C23" s="3" t="s">
        <v>21</v>
      </c>
      <c r="D23" s="3">
        <v>20</v>
      </c>
      <c r="E23" s="4">
        <v>0</v>
      </c>
      <c r="F23" s="5">
        <f>D23*E23</f>
        <v>0</v>
      </c>
    </row>
    <row r="24" spans="1:6">
      <c r="A24" s="11" t="s">
        <v>30</v>
      </c>
      <c r="B24" s="11"/>
      <c r="C24" s="11"/>
      <c r="D24" s="11"/>
      <c r="E24" s="13"/>
      <c r="F24" s="7">
        <f>SUM(F19:F23)</f>
        <v>0</v>
      </c>
    </row>
    <row r="25" spans="1:6">
      <c r="A25" s="3"/>
      <c r="B25" s="3"/>
      <c r="C25" s="3"/>
      <c r="D25" s="3"/>
      <c r="E25" s="5"/>
      <c r="F25" s="5"/>
    </row>
    <row r="26" spans="1:6">
      <c r="A26" s="14" t="s">
        <v>31</v>
      </c>
      <c r="B26" s="14"/>
      <c r="C26" s="14"/>
      <c r="D26" s="14"/>
      <c r="E26" s="15"/>
      <c r="F26" s="15"/>
    </row>
    <row r="27" spans="1:6" ht="27.6">
      <c r="A27" s="1" t="s">
        <v>32</v>
      </c>
      <c r="B27" s="1" t="s">
        <v>15</v>
      </c>
      <c r="C27" s="1" t="s">
        <v>5</v>
      </c>
      <c r="D27" s="1" t="s">
        <v>33</v>
      </c>
      <c r="E27" s="2" t="s">
        <v>34</v>
      </c>
      <c r="F27" s="2" t="s">
        <v>18</v>
      </c>
    </row>
    <row r="28" spans="1:6" ht="27.6">
      <c r="A28" s="3" t="s">
        <v>35</v>
      </c>
      <c r="B28" s="3" t="s">
        <v>36</v>
      </c>
      <c r="C28" s="3" t="s">
        <v>37</v>
      </c>
      <c r="D28" s="3">
        <v>5</v>
      </c>
      <c r="E28" s="4">
        <v>0</v>
      </c>
      <c r="F28" s="5">
        <f>D28*E28</f>
        <v>0</v>
      </c>
    </row>
    <row r="29" spans="1:6">
      <c r="A29" s="11" t="s">
        <v>38</v>
      </c>
      <c r="B29" s="11"/>
      <c r="C29" s="11"/>
      <c r="D29" s="11"/>
      <c r="E29" s="13"/>
      <c r="F29" s="7">
        <f>F28</f>
        <v>0</v>
      </c>
    </row>
    <row r="30" spans="1:6">
      <c r="A30" s="3"/>
      <c r="B30" s="3"/>
      <c r="C30" s="3"/>
      <c r="D30" s="3"/>
      <c r="E30" s="5"/>
      <c r="F30" s="5"/>
    </row>
    <row r="31" spans="1:6">
      <c r="A31" s="14" t="s">
        <v>39</v>
      </c>
      <c r="B31" s="14"/>
      <c r="C31" s="14"/>
      <c r="D31" s="14"/>
      <c r="E31" s="15"/>
      <c r="F31" s="15"/>
    </row>
    <row r="32" spans="1:6">
      <c r="A32" s="9" t="s">
        <v>32</v>
      </c>
      <c r="B32" s="9"/>
      <c r="C32" s="9"/>
      <c r="D32" s="9"/>
      <c r="E32" s="2" t="s">
        <v>40</v>
      </c>
      <c r="F32" s="5"/>
    </row>
    <row r="33" spans="1:6">
      <c r="A33" s="10" t="s">
        <v>41</v>
      </c>
      <c r="B33" s="10"/>
      <c r="C33" s="10"/>
      <c r="D33" s="10"/>
      <c r="E33" s="5">
        <f>F14</f>
        <v>0</v>
      </c>
      <c r="F33" s="5"/>
    </row>
    <row r="34" spans="1:6">
      <c r="A34" s="10" t="s">
        <v>42</v>
      </c>
      <c r="B34" s="10"/>
      <c r="C34" s="10"/>
      <c r="D34" s="10"/>
      <c r="E34" s="5">
        <f>F24</f>
        <v>0</v>
      </c>
      <c r="F34" s="5"/>
    </row>
    <row r="35" spans="1:6">
      <c r="A35" s="10" t="s">
        <v>43</v>
      </c>
      <c r="B35" s="10"/>
      <c r="C35" s="10"/>
      <c r="D35" s="10"/>
      <c r="E35" s="5">
        <f>F29</f>
        <v>0</v>
      </c>
      <c r="F35" s="5"/>
    </row>
    <row r="36" spans="1:6">
      <c r="A36" s="11" t="s">
        <v>44</v>
      </c>
      <c r="B36" s="11"/>
      <c r="C36" s="11"/>
      <c r="D36" s="11"/>
      <c r="E36" s="7">
        <f>SUM(E33:E35)</f>
        <v>0</v>
      </c>
      <c r="F36" s="5"/>
    </row>
    <row r="37" spans="1:6">
      <c r="A37" s="3"/>
      <c r="B37" s="3"/>
      <c r="C37" s="3"/>
      <c r="D37" s="3"/>
      <c r="E37" s="3"/>
      <c r="F37" s="3"/>
    </row>
    <row r="38" spans="1:6" ht="40.049999999999997" customHeight="1">
      <c r="A38" s="8" t="s">
        <v>45</v>
      </c>
      <c r="B38" s="8"/>
      <c r="C38" s="8"/>
      <c r="D38" s="8"/>
      <c r="E38" s="8"/>
      <c r="F38" s="8"/>
    </row>
  </sheetData>
  <mergeCells count="16">
    <mergeCell ref="A1:F1"/>
    <mergeCell ref="A3:F3"/>
    <mergeCell ref="A5:F5"/>
    <mergeCell ref="A14:E14"/>
    <mergeCell ref="A16:F16"/>
    <mergeCell ref="A17:F17"/>
    <mergeCell ref="A24:E24"/>
    <mergeCell ref="A26:F26"/>
    <mergeCell ref="A29:E29"/>
    <mergeCell ref="A31:F31"/>
    <mergeCell ref="A38:F38"/>
    <mergeCell ref="A32:D32"/>
    <mergeCell ref="A33:D33"/>
    <mergeCell ref="A34:D34"/>
    <mergeCell ref="A35:D35"/>
    <mergeCell ref="A36:D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workbookViewId="0"/>
  </sheetViews>
  <sheetFormatPr defaultRowHeight="13.8"/>
  <cols>
    <col min="1" max="1" width="24" customWidth="1"/>
    <col min="2" max="2" width="48" customWidth="1"/>
    <col min="3" max="3" width="42" customWidth="1"/>
    <col min="4" max="4" width="54" customWidth="1"/>
  </cols>
  <sheetData>
    <row r="1" spans="1:4" ht="19.2">
      <c r="A1" s="17" t="s">
        <v>46</v>
      </c>
      <c r="B1" s="17"/>
      <c r="C1" s="17"/>
      <c r="D1" s="17"/>
    </row>
    <row r="3" spans="1:4">
      <c r="A3" s="1" t="s">
        <v>47</v>
      </c>
      <c r="B3" s="1" t="s">
        <v>48</v>
      </c>
      <c r="C3" s="1" t="s">
        <v>49</v>
      </c>
      <c r="D3" s="1" t="s">
        <v>50</v>
      </c>
    </row>
    <row r="4" spans="1:4" ht="27.6">
      <c r="A4" s="3" t="s">
        <v>51</v>
      </c>
      <c r="B4" s="3" t="s">
        <v>52</v>
      </c>
      <c r="C4" s="3" t="s">
        <v>53</v>
      </c>
      <c r="D4" s="3" t="s">
        <v>54</v>
      </c>
    </row>
    <row r="5" spans="1:4" ht="27.6">
      <c r="A5" s="3" t="s">
        <v>55</v>
      </c>
      <c r="B5" s="3" t="s">
        <v>56</v>
      </c>
      <c r="C5" s="3" t="s">
        <v>57</v>
      </c>
      <c r="D5" s="3" t="s">
        <v>58</v>
      </c>
    </row>
    <row r="6" spans="1:4" ht="27.6">
      <c r="A6" s="3" t="s">
        <v>59</v>
      </c>
      <c r="B6" s="3" t="s">
        <v>60</v>
      </c>
      <c r="C6" s="3" t="s">
        <v>61</v>
      </c>
      <c r="D6" s="3" t="s">
        <v>62</v>
      </c>
    </row>
    <row r="7" spans="1:4" ht="27.6">
      <c r="A7" s="3" t="s">
        <v>63</v>
      </c>
      <c r="B7" s="3" t="s">
        <v>64</v>
      </c>
      <c r="C7" s="3" t="s">
        <v>65</v>
      </c>
      <c r="D7" s="3" t="s">
        <v>66</v>
      </c>
    </row>
    <row r="8" spans="1:4" ht="27.6">
      <c r="A8" s="3" t="s">
        <v>67</v>
      </c>
      <c r="B8" s="3" t="s">
        <v>68</v>
      </c>
      <c r="C8" s="3" t="s">
        <v>69</v>
      </c>
      <c r="D8" s="3" t="s">
        <v>70</v>
      </c>
    </row>
    <row r="9" spans="1:4" ht="27.6">
      <c r="A9" s="3" t="s">
        <v>71</v>
      </c>
      <c r="B9" s="3" t="s">
        <v>72</v>
      </c>
      <c r="C9" s="3" t="s">
        <v>73</v>
      </c>
      <c r="D9" s="3" t="s">
        <v>74</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heetViews>
  <sheetFormatPr defaultRowHeight="13.8"/>
  <cols>
    <col min="1" max="1" width="32" customWidth="1"/>
    <col min="2" max="2" width="26" customWidth="1"/>
    <col min="3" max="3" width="24" customWidth="1"/>
    <col min="4" max="4" width="48" customWidth="1"/>
  </cols>
  <sheetData>
    <row r="1" spans="1:4" ht="19.2">
      <c r="A1" s="17" t="s">
        <v>75</v>
      </c>
      <c r="B1" s="17"/>
      <c r="C1" s="17"/>
      <c r="D1" s="17"/>
    </row>
    <row r="3" spans="1:4" ht="38.4" customHeight="1">
      <c r="A3" s="8" t="s">
        <v>76</v>
      </c>
      <c r="B3" s="8"/>
      <c r="C3" s="8"/>
      <c r="D3" s="8"/>
    </row>
    <row r="5" spans="1:4">
      <c r="A5" s="1" t="s">
        <v>77</v>
      </c>
      <c r="B5" s="1" t="s">
        <v>78</v>
      </c>
      <c r="C5" s="1" t="s">
        <v>79</v>
      </c>
      <c r="D5" s="1" t="s">
        <v>80</v>
      </c>
    </row>
    <row r="6" spans="1:4">
      <c r="A6" s="3" t="s">
        <v>51</v>
      </c>
      <c r="B6" s="3" t="s">
        <v>81</v>
      </c>
      <c r="C6" s="5">
        <f>Prijzenblad!F14</f>
        <v>0</v>
      </c>
      <c r="D6" s="3" t="s">
        <v>82</v>
      </c>
    </row>
    <row r="7" spans="1:4">
      <c r="A7" s="3" t="s">
        <v>55</v>
      </c>
      <c r="B7" s="3" t="s">
        <v>83</v>
      </c>
      <c r="C7" s="5">
        <f>Prijzenblad!F24</f>
        <v>0</v>
      </c>
      <c r="D7" s="3" t="s">
        <v>84</v>
      </c>
    </row>
    <row r="8" spans="1:4">
      <c r="A8" s="3" t="s">
        <v>85</v>
      </c>
      <c r="B8" s="3" t="s">
        <v>86</v>
      </c>
      <c r="C8" s="5">
        <f>Prijzenblad!F29</f>
        <v>0</v>
      </c>
      <c r="D8" s="3" t="s">
        <v>87</v>
      </c>
    </row>
    <row r="9" spans="1:4">
      <c r="A9" s="6" t="s">
        <v>44</v>
      </c>
      <c r="B9" s="6" t="s">
        <v>88</v>
      </c>
      <c r="C9" s="7">
        <f>SUM(C6:C8)</f>
        <v>0</v>
      </c>
      <c r="D9" s="6" t="s">
        <v>89</v>
      </c>
    </row>
    <row r="12" spans="1:4">
      <c r="A12" s="18" t="s">
        <v>90</v>
      </c>
      <c r="B12" s="18"/>
      <c r="C12" s="18"/>
      <c r="D12" s="18"/>
    </row>
    <row r="13" spans="1:4" ht="33.6" customHeight="1">
      <c r="A13" s="8" t="s">
        <v>91</v>
      </c>
      <c r="B13" s="8"/>
      <c r="C13" s="8"/>
      <c r="D13" s="8"/>
    </row>
  </sheetData>
  <mergeCells count="4">
    <mergeCell ref="A1:D1"/>
    <mergeCell ref="A3:D3"/>
    <mergeCell ref="A12:D12"/>
    <mergeCell ref="A13:D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vt:lpstr>
      <vt:lpstr>Toelichting</vt:lpstr>
      <vt:lpstr>Rekenkader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Erwin Heijnen - HIP</cp:lastModifiedBy>
  <dcterms:modified xsi:type="dcterms:W3CDTF">2026-09-08T13:10:21Z</dcterms:modified>
</cp:coreProperties>
</file>