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I:\inkoop\Initiële Inkoop\02. Aanbestedingstrajecten\2026\L-EU-26-04 Omnis Immunostainer\2c. Aanbestedingssdocumenten (PVE)\Definitief\"/>
    </mc:Choice>
  </mc:AlternateContent>
  <xr:revisionPtr revIDLastSave="0" documentId="13_ncr:1_{29871AE0-646C-4036-A27A-4622CBA555CD}" xr6:coauthVersionLast="47" xr6:coauthVersionMax="47" xr10:uidLastSave="{00000000-0000-0000-0000-000000000000}"/>
  <bookViews>
    <workbookView xWindow="-28908" yWindow="-5856" windowWidth="29016" windowHeight="15696" activeTab="1" xr2:uid="{00000000-000D-0000-FFFF-FFFF00000000}"/>
  </bookViews>
  <sheets>
    <sheet name="Instructie" sheetId="3" r:id="rId1"/>
    <sheet name="Programma van Wens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3" i="2" l="1"/>
  <c r="C24" i="2" s="1"/>
</calcChain>
</file>

<file path=xl/sharedStrings.xml><?xml version="1.0" encoding="utf-8"?>
<sst xmlns="http://schemas.openxmlformats.org/spreadsheetml/2006/main" count="64" uniqueCount="50">
  <si>
    <r>
      <rPr>
        <b/>
        <sz val="20"/>
        <color rgb="FFFFFFFF"/>
        <rFont val="Arial"/>
      </rPr>
      <t xml:space="preserve">Instructie
</t>
    </r>
    <r>
      <rPr>
        <b/>
        <sz val="14"/>
        <color rgb="FFFFFFFF"/>
        <rFont val="Arial"/>
      </rPr>
      <t xml:space="preserve">Bijlage: </t>
    </r>
    <r>
      <rPr>
        <sz val="14"/>
        <color rgb="FFFFFFFF"/>
        <rFont val="Arial"/>
      </rPr>
      <t>Programma van Wensen</t>
    </r>
  </si>
  <si>
    <t xml:space="preserve">Instructies voor het invullen van het Programma van Wensen
De inschrijver dient het tabblad 'Programma van Wensen' volledig en naar waarheid in te vullen.
Bij iedere wens dient de inschrijver in kolom D zijn antwoord op te nemen. De wijze van beantwoorden is afhankelijk van de betreffende wens:
Indien een wens met 'Ja' of 'Nee' kan worden beantwoord, volstaat het invullen van één van deze antwoorden.
Indien bij een wens wordt gevraagd om een nadere toelichting, beschrijving of onderbouwing, dient de inschrijver deze volledig in kolom D op te nemen. Beperk uw antwoord tot de gevraagde informatie en verwijs alleen naar bijlagen indien dit expliciet is toegestaan. 
De inschrijver verklaart met zijn inschrijving dat alle beantwoorde wensen onderdeel uitmaken van zijn aanbieding. Indien een wens met 'Ja' wordt beantwoord of een bepaalde functionaliteit, dienst, eigenschap of werkwijze wordt beschreven, dient deze zonder aanvullende voorwaarden daadwerkelijk te worden geleverd of uitgevoerd indien de opdracht aan de inschrijver wordt gegund.
Onvolledig ingevulde antwoorden, antwoorden die niet aansluiten op de gestelde wens of antwoorden die in strijd zijn met de aangeboden oplossing kunnen leiden tot een lagere beoordeling.
Wijzig geen andere onderdelen van het Excel-bestand dan de daarvoor bestemde invulvelden. Het aanpassen van formules, kolommen, rijen, tabbladen of de structuur van het bestand is niet toegestaan.
</t>
  </si>
  <si>
    <t>Wensen</t>
  </si>
  <si>
    <t>Beoordeling</t>
  </si>
  <si>
    <t>Antwoord inschrijver</t>
  </si>
  <si>
    <t>De vervaldata van ready-to-use (RTU) producten kunnen binnen het systeem door de gebruiker worden aangepast.</t>
  </si>
  <si>
    <t>Kies Ja of Nee</t>
  </si>
  <si>
    <t>Het apparaat voert automatisch een volumecontrole na registratie van een antilichaam-vial.</t>
  </si>
  <si>
    <t>Geef aan hoeveel IHC enkelkleuringen per apparaat binnen een periode van 8 werkuren verwerkt kunnen worden.</t>
  </si>
  <si>
    <t>Geef aan hoeveel IHC enkelkleuringen per apparaat binnen een periode van 24 uur verwerkt kunnen worden.</t>
  </si>
  <si>
    <t>Naast DAB en magenta/roze zijn er ook andere chromogenen beschikbaar.</t>
  </si>
  <si>
    <t>Geef de gemiddelde runtijd voor dubbelkleuringen. Geef dit weer in hele uren.</t>
  </si>
  <si>
    <t xml:space="preserve">Detectie is met afwijkende poly- en monoclonale antilichamen mogelijk die uit andere organismen afkomstig zijn. </t>
  </si>
  <si>
    <r>
      <rPr>
        <sz val="11"/>
        <color rgb="FF000000"/>
        <rFont val="Calibri"/>
        <scheme val="minor"/>
      </rPr>
      <t>Companion diagnostic kits voor  MMR zijn beschikbaar binnen uw assortiment</t>
    </r>
    <r>
      <rPr>
        <sz val="11"/>
        <color rgb="FFFF0000"/>
        <rFont val="Calibri"/>
        <scheme val="minor"/>
      </rPr>
      <t xml:space="preserve">. </t>
    </r>
  </si>
  <si>
    <t xml:space="preserve">CE-IVD predictieve marker HER2neu (clone DG44) is beschikbaar en kan worden gebruikt op het platform. </t>
  </si>
  <si>
    <t>CE-IVD predictieve marker PD-L1 (clone 22C3) is beschikbaar en kan worden gebruikt op het platform.</t>
  </si>
  <si>
    <t>Geef aan wat het minimaal benodigde volume antilichaam per glas is voor het uitvoeren van één IHC.</t>
  </si>
  <si>
    <t xml:space="preserve">Geef aan wat het minimaal benodigde volume antilichaam per vial is voor het uitvoeren van één IHC, inclusief doodvolume. </t>
  </si>
  <si>
    <t>Directe aansluiting op het demiwaternetwerk van het LUMC is mogelijk.</t>
  </si>
  <si>
    <t>Directe aansluiting op de afvoer van het LUMC is mogelijk voor de afvoer van niet-gevaarlijk afval.</t>
  </si>
  <si>
    <t>Hoe lang duurt het dagelijks onderhoud dat moet plaatsvinden voor de dagroutine, op basis van een productie van 65.000 glaasjes per jaar? Graag in minuten voor de hands-on tijd en in minuten voor downtijd van het apparaat.</t>
  </si>
  <si>
    <t>Hands on:
Downtime:</t>
  </si>
  <si>
    <t>Hoe lang duurt het wekelijks onderhoud dat moet plaatsvinden ten behoeve van het onderhoud van het apparaat, op basis van een productie van 65.000 glaasjes per jaar? Graag in minuten voor de hands-on tijd en in minuten voor downtijd van het apparaat. 
(Wekelijks onderhoud is exclusief het hierboven benoemde dagelijkse onderhoud)</t>
  </si>
  <si>
    <t>Hoe lang duurt het maandelijks onderhoud dat moet plaatsvinden ten behoeve van het onderhoud van het apparaat, op basis van een productie van 65.000 glaasjes per jaar? Graag in minuten voor de hands-on tijd en in minuten voor downtijd van het apparaat. 
(Maandelijks onderhoud is exclusief het hierboven genoemde dagelijkse en wekelijkse onderhoud)</t>
  </si>
  <si>
    <t>TOTALE MAXIMAAL TE BEHALEN SCORE:</t>
  </si>
  <si>
    <t>BEHAALDE ONGEWOGEN SCORE:</t>
  </si>
  <si>
    <t>TOTAAL BEHAALDE GEWOGEN SCORE (MAX. 150 PNT)</t>
  </si>
  <si>
    <t xml:space="preserve">NB: </t>
  </si>
  <si>
    <r>
      <t xml:space="preserve">De Inschrijver dient bij de beantwoording van het Programma van Wensen uitsluitend functionaliteiten, diensten, eigenschappen of werkwijzen aan te bieden die </t>
    </r>
    <r>
      <rPr>
        <b/>
        <sz val="10"/>
        <color theme="1"/>
        <rFont val="Calibri"/>
        <family val="2"/>
        <scheme val="minor"/>
      </rPr>
      <t>zonder meerprijs</t>
    </r>
    <r>
      <rPr>
        <sz val="10"/>
        <color theme="1"/>
        <rFont val="Calibri"/>
        <family val="2"/>
        <scheme val="minor"/>
      </rPr>
      <t xml:space="preserve"> in de door hem ingediende inschrijfprijs zijn inbegrepen</t>
    </r>
  </si>
  <si>
    <t>Handmatig=0; 
Semiautomatisch=15; 
Automatisch=30</t>
  </si>
  <si>
    <t>Ja=10; 
Nee=0</t>
  </si>
  <si>
    <t>Ja=10;
Nee=0</t>
  </si>
  <si>
    <t>&lt;70=0; 
70-100=15;
&gt;100=30</t>
  </si>
  <si>
    <t>&lt;120=0; 
120-160=15; 
&gt;160=30</t>
  </si>
  <si>
    <t>Ja: 20; 
Nee: 0</t>
  </si>
  <si>
    <t>Ja: 10; 
Nee: 0</t>
  </si>
  <si>
    <t>Ja: 40; 
Nee:0</t>
  </si>
  <si>
    <t>Ja=40; 
Nee=0</t>
  </si>
  <si>
    <t>&lt;0.2ml=40; 
0.2-0.5ml=20; 
&gt;0.5ml=0</t>
  </si>
  <si>
    <t>&lt;0.5ml=40; 
0.5-0.7ml=20; 
&gt;0.7ml=0</t>
  </si>
  <si>
    <t>Eenmalig=20; 
Tweemalig=10; 
Meer dan tweemalig=0</t>
  </si>
  <si>
    <t>Ja=20; 
Nee=0</t>
  </si>
  <si>
    <t>Ongewogen punten</t>
  </si>
  <si>
    <t xml:space="preserve">De apparatuur van het LUMC kan gebruikt worden voor de software en het aantal workstations dat geïnstalleerd wordt, kan op minimaal 6 LUMC-hardware geplaatst worden. </t>
  </si>
  <si>
    <t>Binnen of gelijk aan 4 uur: 10; 
&gt; 4 uur:0</t>
  </si>
  <si>
    <t>In welke mate is het proces na het kleuren van de coupes geautomatiseerd tot en met het afdekken van de glazen? 1: Handmatig (hematoxyline, wasstap, dehydreren, afdekken); 2: Semiautomatisch (wasstap, dehydreren, afdekken); 3: Automatisch (dehydreren, afdekken)</t>
  </si>
  <si>
    <t>hands-on: &lt;10 min: 40; 10-20 min: 20; &gt;20 min: 0   
Downtijd apparaat: &lt;45 min: 40; 45-60 min: 20; &gt;60 min: 0</t>
  </si>
  <si>
    <t>hands-on: &lt;30 min: 40; 30-40 min: 20; &gt;40 min: 0   
Downtijd apparaat: &lt;45 min: 40; 45-60 min: 20; &gt;60 min: 0</t>
  </si>
  <si>
    <t>hands-on: &lt;20 min: 40; 20-30 min: 20; &gt;30 min: 0   
Downtijd apparaat: &lt;45 min: 40; 45-60 min: 20; &gt;60 min: 0</t>
  </si>
  <si>
    <t>Op basis van een productie van 65.000 bepalingen per jaar (Conform eis A1 Zie bijlage B 'programma van eisen'), hoe vaak zal er per apparaat per jaar onderhoud verricht moeten worden?
(Exclusief het al hierboven benoemde dagelijkse, wekelijkse en maandelijkse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</si>
</sst>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0.0"/>
  </numFmts>
  <fonts count="19" x14ac:knownFonts="1">
    <font>
      <sz val="11"/>
      <color theme="1"/>
      <name val="Calibri"/>
      <family val="2"/>
      <scheme val="minor"/>
    </font>
    <font>
      <sz val="11"/>
      <color theme="1"/>
      <name val="Calibri"/>
      <scheme val="minor"/>
    </font>
    <font>
      <sz val="10"/>
      <name val="Arial"/>
      <family val="2"/>
    </font>
    <font>
      <b/>
      <sz val="11"/>
      <color theme="0"/>
      <name val="Arial"/>
      <family val="2"/>
    </font>
    <font>
      <b/>
      <sz val="10"/>
      <color theme="0"/>
      <name val="Arial"/>
      <family val="2"/>
    </font>
    <font>
      <b/>
      <sz val="20"/>
      <color rgb="FFFFFFFF"/>
      <name val="Arial"/>
    </font>
    <font>
      <b/>
      <sz val="14"/>
      <color rgb="FFFFFFFF"/>
      <name val="Arial"/>
    </font>
    <font>
      <sz val="14"/>
      <color rgb="FFFFFFFF"/>
      <name val="Arial"/>
    </font>
    <font>
      <sz val="10"/>
      <color theme="1"/>
      <name val="Calibri"/>
      <family val="2"/>
      <scheme val="minor"/>
    </font>
    <font>
      <b/>
      <sz val="10"/>
      <color theme="1"/>
      <name val="Calibri"/>
      <family val="2"/>
      <scheme val="minor"/>
    </font>
    <font>
      <b/>
      <sz val="16"/>
      <color rgb="FFFF0000"/>
      <name val="Calibri"/>
      <family val="2"/>
      <scheme val="minor"/>
    </font>
    <font>
      <b/>
      <sz val="16"/>
      <color theme="1"/>
      <name val="Calibri"/>
      <family val="2"/>
      <scheme val="minor"/>
    </font>
    <font>
      <sz val="11"/>
      <color rgb="FFFF0000"/>
      <name val="Calibri"/>
      <scheme val="minor"/>
    </font>
    <font>
      <sz val="11"/>
      <color rgb="FF000000"/>
      <name val="Calibri"/>
      <scheme val="minor"/>
    </font>
    <font>
      <sz val="11"/>
      <color rgb="FF000000"/>
      <name val="Calibri"/>
      <family val="2"/>
      <scheme val="minor"/>
    </font>
    <font>
      <sz val="11"/>
      <name val="Calibri"/>
      <family val="2"/>
      <scheme val="minor"/>
    </font>
    <font>
      <b/>
      <sz val="12"/>
      <name val="Calibri"/>
      <family val="2"/>
      <scheme val="minor"/>
    </font>
    <font>
      <b/>
      <sz val="11"/>
      <name val="Calibri"/>
      <family val="2"/>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6E90A6"/>
        <bgColor indexed="64"/>
      </patternFill>
    </fill>
    <fill>
      <patternFill patternType="solid">
        <fgColor rgb="FF003C7D"/>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rgb="FF000000"/>
      </right>
      <top style="thin">
        <color rgb="FF000000"/>
      </top>
      <bottom style="thin">
        <color rgb="FF000000"/>
      </bottom>
      <diagonal/>
    </border>
  </borders>
  <cellStyleXfs count="1">
    <xf numFmtId="0" fontId="0" fillId="0" borderId="0"/>
  </cellStyleXfs>
  <cellXfs count="34">
    <xf numFmtId="0" fontId="0" fillId="0" borderId="0" xfId="0"/>
    <xf numFmtId="0" fontId="0" fillId="2" borderId="2" xfId="0" applyFill="1" applyBorder="1"/>
    <xf numFmtId="0" fontId="0" fillId="2" borderId="2" xfId="0" applyFill="1" applyBorder="1" applyAlignment="1">
      <alignment horizontal="left" vertical="center" wrapText="1"/>
    </xf>
    <xf numFmtId="0" fontId="3" fillId="3" borderId="3" xfId="0" applyFont="1" applyFill="1" applyBorder="1" applyAlignment="1">
      <alignment horizontal="center" vertical="center"/>
    </xf>
    <xf numFmtId="0" fontId="4" fillId="4" borderId="0" xfId="0" applyFont="1" applyFill="1" applyAlignment="1">
      <alignment horizontal="center" vertical="center" wrapText="1"/>
    </xf>
    <xf numFmtId="0" fontId="6" fillId="3" borderId="3" xfId="0" applyFont="1" applyFill="1" applyBorder="1" applyAlignment="1">
      <alignment horizontal="left" vertical="center" wrapText="1"/>
    </xf>
    <xf numFmtId="0" fontId="1" fillId="2" borderId="2" xfId="0" applyFont="1" applyFill="1" applyBorder="1"/>
    <xf numFmtId="0" fontId="14" fillId="2" borderId="2" xfId="0" applyFont="1" applyFill="1" applyBorder="1"/>
    <xf numFmtId="0" fontId="14" fillId="2" borderId="2" xfId="0" applyFont="1" applyFill="1" applyBorder="1" applyAlignment="1">
      <alignment wrapText="1"/>
    </xf>
    <xf numFmtId="0" fontId="0" fillId="2" borderId="2" xfId="0" applyFill="1" applyBorder="1" applyAlignment="1">
      <alignment wrapText="1"/>
    </xf>
    <xf numFmtId="0" fontId="15" fillId="2" borderId="2" xfId="0" applyFont="1" applyFill="1" applyBorder="1" applyAlignment="1">
      <alignment vertical="top" wrapText="1"/>
    </xf>
    <xf numFmtId="0" fontId="1" fillId="2" borderId="2" xfId="0" applyFont="1" applyFill="1" applyBorder="1" applyAlignment="1">
      <alignment wrapText="1"/>
    </xf>
    <xf numFmtId="0" fontId="0" fillId="2" borderId="2" xfId="0" applyFill="1" applyBorder="1" applyAlignment="1">
      <alignment horizontal="left" wrapText="1"/>
    </xf>
    <xf numFmtId="0" fontId="11" fillId="0" borderId="0" xfId="0" applyFont="1"/>
    <xf numFmtId="0" fontId="8" fillId="0" borderId="0" xfId="0" applyFont="1"/>
    <xf numFmtId="0" fontId="2" fillId="0" borderId="2" xfId="0" applyFont="1" applyBorder="1" applyAlignment="1" applyProtection="1">
      <alignment horizontal="center" wrapText="1"/>
      <protection locked="0"/>
    </xf>
    <xf numFmtId="0" fontId="17"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2" fillId="0" borderId="4" xfId="0" applyFont="1" applyBorder="1"/>
    <xf numFmtId="0" fontId="10" fillId="0" borderId="2" xfId="0" applyFont="1" applyBorder="1"/>
    <xf numFmtId="0" fontId="16" fillId="0" borderId="2" xfId="0" applyFont="1" applyBorder="1" applyAlignment="1">
      <alignment horizontal="right"/>
    </xf>
    <xf numFmtId="0" fontId="16" fillId="0" borderId="2" xfId="0" applyFont="1" applyBorder="1"/>
    <xf numFmtId="0" fontId="0" fillId="0" borderId="0" xfId="0" applyAlignment="1">
      <alignment horizontal="left" vertical="top" wrapText="1"/>
    </xf>
    <xf numFmtId="0" fontId="18" fillId="0" borderId="0" xfId="0" applyFont="1" applyProtection="1">
      <protection locked="0"/>
    </xf>
    <xf numFmtId="0" fontId="0" fillId="0" borderId="2" xfId="0" applyBorder="1" applyProtection="1">
      <protection locked="0"/>
    </xf>
    <xf numFmtId="0" fontId="0" fillId="0" borderId="2" xfId="0" applyBorder="1" applyAlignment="1" applyProtection="1">
      <alignment wrapText="1"/>
      <protection locked="0"/>
    </xf>
    <xf numFmtId="0" fontId="0" fillId="0" borderId="2" xfId="0" applyBorder="1" applyAlignment="1" applyProtection="1">
      <alignment vertical="top" wrapText="1"/>
      <protection locked="0"/>
    </xf>
    <xf numFmtId="0" fontId="16" fillId="0" borderId="0" xfId="0" applyFont="1" applyProtection="1">
      <protection locked="0"/>
    </xf>
    <xf numFmtId="0" fontId="11" fillId="0" borderId="0" xfId="0" applyFont="1" applyProtection="1">
      <protection locked="0"/>
    </xf>
    <xf numFmtId="0" fontId="0" fillId="0" borderId="0" xfId="0" applyProtection="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169" fontId="16" fillId="0" borderId="2" xfId="0" applyNumberFormat="1" applyFont="1" applyBorder="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519888</xdr:colOff>
      <xdr:row>0</xdr:row>
      <xdr:rowOff>498068</xdr:rowOff>
    </xdr:to>
    <xdr:pic>
      <xdr:nvPicPr>
        <xdr:cNvPr id="2" name="Afbeelding 1" descr="Afbeeldingsresultaat voor logo lumc">
          <a:extLst>
            <a:ext uri="{FF2B5EF4-FFF2-40B4-BE49-F238E27FC236}">
              <a16:creationId xmlns:a16="http://schemas.microsoft.com/office/drawing/2014/main" id="{B74A84AB-38FE-47E2-8C8A-DE76F62B05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19888" cy="498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7C1D-CD58-45D8-8D7F-6089D0089100}">
  <dimension ref="A1:B21"/>
  <sheetViews>
    <sheetView workbookViewId="0">
      <selection activeCell="B24" sqref="B24"/>
    </sheetView>
  </sheetViews>
  <sheetFormatPr defaultRowHeight="14.4" x14ac:dyDescent="0.3"/>
  <cols>
    <col min="1" max="1" width="35.44140625" customWidth="1"/>
    <col min="2" max="2" width="113.44140625" customWidth="1"/>
  </cols>
  <sheetData>
    <row r="1" spans="1:2" ht="71.25" customHeight="1" x14ac:dyDescent="0.3">
      <c r="A1" s="3"/>
      <c r="B1" s="5" t="s">
        <v>0</v>
      </c>
    </row>
    <row r="2" spans="1:2" x14ac:dyDescent="0.3">
      <c r="A2" s="4"/>
      <c r="B2" s="4"/>
    </row>
    <row r="3" spans="1:2" x14ac:dyDescent="0.3">
      <c r="A3" s="23" t="s">
        <v>1</v>
      </c>
      <c r="B3" s="23"/>
    </row>
    <row r="4" spans="1:2" x14ac:dyDescent="0.3">
      <c r="A4" s="23"/>
      <c r="B4" s="23"/>
    </row>
    <row r="5" spans="1:2" x14ac:dyDescent="0.3">
      <c r="A5" s="23"/>
      <c r="B5" s="23"/>
    </row>
    <row r="6" spans="1:2" x14ac:dyDescent="0.3">
      <c r="A6" s="23"/>
      <c r="B6" s="23"/>
    </row>
    <row r="7" spans="1:2" x14ac:dyDescent="0.3">
      <c r="A7" s="23"/>
      <c r="B7" s="23"/>
    </row>
    <row r="8" spans="1:2" x14ac:dyDescent="0.3">
      <c r="A8" s="23"/>
      <c r="B8" s="23"/>
    </row>
    <row r="9" spans="1:2" x14ac:dyDescent="0.3">
      <c r="A9" s="23"/>
      <c r="B9" s="23"/>
    </row>
    <row r="10" spans="1:2" x14ac:dyDescent="0.3">
      <c r="A10" s="23"/>
      <c r="B10" s="23"/>
    </row>
    <row r="11" spans="1:2" x14ac:dyDescent="0.3">
      <c r="A11" s="23"/>
      <c r="B11" s="23"/>
    </row>
    <row r="12" spans="1:2" x14ac:dyDescent="0.3">
      <c r="A12" s="23"/>
      <c r="B12" s="23"/>
    </row>
    <row r="13" spans="1:2" x14ac:dyDescent="0.3">
      <c r="A13" s="23"/>
      <c r="B13" s="23"/>
    </row>
    <row r="14" spans="1:2" x14ac:dyDescent="0.3">
      <c r="A14" s="23"/>
      <c r="B14" s="23"/>
    </row>
    <row r="15" spans="1:2" x14ac:dyDescent="0.3">
      <c r="A15" s="23"/>
      <c r="B15" s="23"/>
    </row>
    <row r="16" spans="1:2" x14ac:dyDescent="0.3">
      <c r="A16" s="23"/>
      <c r="B16" s="23"/>
    </row>
    <row r="17" spans="1:2" x14ac:dyDescent="0.3">
      <c r="A17" s="23"/>
      <c r="B17" s="23"/>
    </row>
    <row r="18" spans="1:2" x14ac:dyDescent="0.3">
      <c r="A18" s="23"/>
      <c r="B18" s="23"/>
    </row>
    <row r="19" spans="1:2" x14ac:dyDescent="0.3">
      <c r="A19" s="23"/>
      <c r="B19" s="23"/>
    </row>
    <row r="20" spans="1:2" x14ac:dyDescent="0.3">
      <c r="A20" s="23"/>
      <c r="B20" s="23"/>
    </row>
    <row r="21" spans="1:2" ht="86.25" customHeight="1" x14ac:dyDescent="0.3">
      <c r="A21" s="23"/>
      <c r="B21" s="23"/>
    </row>
  </sheetData>
  <sheetProtection algorithmName="SHA-512" hashValue="h/HNsLtXFiaZ/FisfFQxR0dvJLhhAyAODjKgUHB/J34C8XfUu8qitpu/tALUUwdlBMmUDJCRhiU+AnPwAgZPfA==" saltValue="TOJpO3B1BNjreUdtKrz8uA==" spinCount="100000" sheet="1" objects="1" scenarios="1"/>
  <mergeCells count="1">
    <mergeCell ref="A3:B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96B1A-4110-4F41-9487-7E9CC5DE9399}">
  <dimension ref="A1:F40"/>
  <sheetViews>
    <sheetView tabSelected="1" topLeftCell="A8" zoomScale="85" zoomScaleNormal="85" workbookViewId="0">
      <selection activeCell="E22" sqref="E22"/>
    </sheetView>
  </sheetViews>
  <sheetFormatPr defaultRowHeight="14.4" x14ac:dyDescent="0.3"/>
  <cols>
    <col min="2" max="2" width="179.6640625" customWidth="1"/>
    <col min="3" max="3" width="52.33203125" customWidth="1"/>
    <col min="4" max="4" width="20.88671875" style="30" customWidth="1"/>
    <col min="5" max="5" width="23.6640625" style="30" customWidth="1"/>
  </cols>
  <sheetData>
    <row r="1" spans="1:5" x14ac:dyDescent="0.3">
      <c r="A1" s="18"/>
      <c r="B1" s="16" t="s">
        <v>2</v>
      </c>
      <c r="C1" s="17" t="s">
        <v>3</v>
      </c>
      <c r="D1" s="24" t="s">
        <v>4</v>
      </c>
      <c r="E1" s="24" t="s">
        <v>42</v>
      </c>
    </row>
    <row r="2" spans="1:5" ht="28.8" x14ac:dyDescent="0.3">
      <c r="A2" s="1">
        <v>1</v>
      </c>
      <c r="B2" s="7" t="s">
        <v>5</v>
      </c>
      <c r="C2" s="9" t="s">
        <v>30</v>
      </c>
      <c r="D2" s="15" t="s">
        <v>6</v>
      </c>
      <c r="E2" s="25"/>
    </row>
    <row r="3" spans="1:5" ht="28.8" x14ac:dyDescent="0.3">
      <c r="A3" s="1">
        <v>2</v>
      </c>
      <c r="B3" s="7" t="s">
        <v>7</v>
      </c>
      <c r="C3" s="9" t="s">
        <v>31</v>
      </c>
      <c r="D3" s="15" t="s">
        <v>6</v>
      </c>
      <c r="E3" s="25"/>
    </row>
    <row r="4" spans="1:5" ht="43.2" x14ac:dyDescent="0.3">
      <c r="A4" s="1">
        <v>3</v>
      </c>
      <c r="B4" s="7" t="s">
        <v>8</v>
      </c>
      <c r="C4" s="9" t="s">
        <v>32</v>
      </c>
      <c r="D4" s="25"/>
      <c r="E4" s="26"/>
    </row>
    <row r="5" spans="1:5" ht="43.2" x14ac:dyDescent="0.3">
      <c r="A5" s="1">
        <v>4</v>
      </c>
      <c r="B5" s="7" t="s">
        <v>9</v>
      </c>
      <c r="C5" s="9" t="s">
        <v>33</v>
      </c>
      <c r="D5" s="25"/>
      <c r="E5" s="25"/>
    </row>
    <row r="6" spans="1:5" ht="43.2" x14ac:dyDescent="0.3">
      <c r="A6" s="1">
        <v>5</v>
      </c>
      <c r="B6" s="8" t="s">
        <v>45</v>
      </c>
      <c r="C6" s="9" t="s">
        <v>29</v>
      </c>
      <c r="D6" s="25"/>
      <c r="E6" s="25"/>
    </row>
    <row r="7" spans="1:5" ht="28.8" x14ac:dyDescent="0.3">
      <c r="A7" s="1">
        <v>6</v>
      </c>
      <c r="B7" s="1" t="s">
        <v>10</v>
      </c>
      <c r="C7" s="9" t="s">
        <v>34</v>
      </c>
      <c r="D7" s="15" t="s">
        <v>6</v>
      </c>
      <c r="E7" s="25"/>
    </row>
    <row r="8" spans="1:5" ht="28.8" x14ac:dyDescent="0.3">
      <c r="A8" s="1">
        <v>7</v>
      </c>
      <c r="B8" s="6" t="s">
        <v>11</v>
      </c>
      <c r="C8" s="9" t="s">
        <v>44</v>
      </c>
      <c r="D8" s="25"/>
      <c r="E8" s="25"/>
    </row>
    <row r="9" spans="1:5" ht="28.8" x14ac:dyDescent="0.3">
      <c r="A9" s="1">
        <v>8</v>
      </c>
      <c r="B9" s="1" t="s">
        <v>12</v>
      </c>
      <c r="C9" s="9" t="s">
        <v>35</v>
      </c>
      <c r="D9" s="15" t="s">
        <v>6</v>
      </c>
      <c r="E9" s="25"/>
    </row>
    <row r="10" spans="1:5" ht="28.8" x14ac:dyDescent="0.3">
      <c r="A10" s="1">
        <v>9</v>
      </c>
      <c r="B10" s="6" t="s">
        <v>13</v>
      </c>
      <c r="C10" s="9" t="s">
        <v>36</v>
      </c>
      <c r="D10" s="15" t="s">
        <v>6</v>
      </c>
      <c r="E10" s="25"/>
    </row>
    <row r="11" spans="1:5" ht="28.8" x14ac:dyDescent="0.3">
      <c r="A11" s="1">
        <v>10</v>
      </c>
      <c r="B11" s="1" t="s">
        <v>14</v>
      </c>
      <c r="C11" s="9" t="s">
        <v>37</v>
      </c>
      <c r="D11" s="15" t="s">
        <v>6</v>
      </c>
      <c r="E11" s="25"/>
    </row>
    <row r="12" spans="1:5" ht="28.8" x14ac:dyDescent="0.3">
      <c r="A12" s="1">
        <v>11</v>
      </c>
      <c r="B12" s="1" t="s">
        <v>15</v>
      </c>
      <c r="C12" s="9" t="s">
        <v>37</v>
      </c>
      <c r="D12" s="15" t="s">
        <v>6</v>
      </c>
      <c r="E12" s="25"/>
    </row>
    <row r="13" spans="1:5" ht="43.2" x14ac:dyDescent="0.3">
      <c r="A13" s="1">
        <v>12</v>
      </c>
      <c r="B13" s="1" t="s">
        <v>16</v>
      </c>
      <c r="C13" s="9" t="s">
        <v>38</v>
      </c>
      <c r="D13" s="25"/>
      <c r="E13" s="25"/>
    </row>
    <row r="14" spans="1:5" ht="43.2" x14ac:dyDescent="0.3">
      <c r="A14" s="1">
        <v>13</v>
      </c>
      <c r="B14" s="1" t="s">
        <v>17</v>
      </c>
      <c r="C14" s="9" t="s">
        <v>39</v>
      </c>
      <c r="D14" s="25"/>
      <c r="E14" s="25"/>
    </row>
    <row r="15" spans="1:5" ht="28.8" x14ac:dyDescent="0.3">
      <c r="A15" s="1">
        <v>14</v>
      </c>
      <c r="B15" s="1" t="s">
        <v>18</v>
      </c>
      <c r="C15" s="9" t="s">
        <v>37</v>
      </c>
      <c r="D15" s="15" t="s">
        <v>6</v>
      </c>
      <c r="E15" s="25"/>
    </row>
    <row r="16" spans="1:5" ht="28.8" x14ac:dyDescent="0.3">
      <c r="A16" s="1">
        <v>15</v>
      </c>
      <c r="B16" s="1" t="s">
        <v>19</v>
      </c>
      <c r="C16" s="9" t="s">
        <v>37</v>
      </c>
      <c r="D16" s="15" t="s">
        <v>6</v>
      </c>
      <c r="E16" s="25"/>
    </row>
    <row r="17" spans="1:6" ht="32.25" customHeight="1" x14ac:dyDescent="0.3">
      <c r="A17" s="1">
        <v>16</v>
      </c>
      <c r="B17" s="11" t="s">
        <v>20</v>
      </c>
      <c r="C17" s="10" t="s">
        <v>46</v>
      </c>
      <c r="D17" s="27" t="s">
        <v>21</v>
      </c>
      <c r="E17" s="26"/>
      <c r="F17" s="19"/>
    </row>
    <row r="18" spans="1:6" ht="43.2" x14ac:dyDescent="0.3">
      <c r="A18" s="1">
        <v>17</v>
      </c>
      <c r="B18" s="12" t="s">
        <v>22</v>
      </c>
      <c r="C18" s="10" t="s">
        <v>48</v>
      </c>
      <c r="D18" s="27" t="s">
        <v>21</v>
      </c>
      <c r="E18" s="26"/>
    </row>
    <row r="19" spans="1:6" ht="43.2" x14ac:dyDescent="0.3">
      <c r="A19" s="1">
        <v>18</v>
      </c>
      <c r="B19" s="2" t="s">
        <v>23</v>
      </c>
      <c r="C19" s="10" t="s">
        <v>47</v>
      </c>
      <c r="D19" s="27" t="s">
        <v>21</v>
      </c>
      <c r="E19" s="26"/>
    </row>
    <row r="20" spans="1:6" ht="43.2" x14ac:dyDescent="0.3">
      <c r="A20" s="1">
        <v>19</v>
      </c>
      <c r="B20" s="9" t="s">
        <v>49</v>
      </c>
      <c r="C20" s="9" t="s">
        <v>40</v>
      </c>
      <c r="D20" s="25"/>
      <c r="E20" s="25"/>
    </row>
    <row r="21" spans="1:6" ht="28.8" x14ac:dyDescent="0.3">
      <c r="A21" s="1">
        <v>20</v>
      </c>
      <c r="B21" s="1" t="s">
        <v>43</v>
      </c>
      <c r="C21" s="9" t="s">
        <v>41</v>
      </c>
      <c r="D21" s="15" t="s">
        <v>6</v>
      </c>
      <c r="E21" s="25"/>
    </row>
    <row r="22" spans="1:6" s="13" customFormat="1" ht="21" x14ac:dyDescent="0.4">
      <c r="A22" s="20"/>
      <c r="B22" s="21" t="s">
        <v>24</v>
      </c>
      <c r="C22" s="22">
        <v>710</v>
      </c>
      <c r="D22" s="28"/>
      <c r="E22" s="29"/>
    </row>
    <row r="23" spans="1:6" s="13" customFormat="1" ht="21" x14ac:dyDescent="0.4">
      <c r="A23" s="20"/>
      <c r="B23" s="21" t="s">
        <v>25</v>
      </c>
      <c r="C23" s="22">
        <f>SUM(E:E)</f>
        <v>0</v>
      </c>
      <c r="D23" s="29"/>
      <c r="E23" s="29"/>
    </row>
    <row r="24" spans="1:6" s="13" customFormat="1" ht="21" x14ac:dyDescent="0.4">
      <c r="A24" s="20"/>
      <c r="B24" s="21" t="s">
        <v>26</v>
      </c>
      <c r="C24" s="33">
        <f>C23/710*150</f>
        <v>0</v>
      </c>
      <c r="D24" s="29"/>
      <c r="E24" s="29"/>
    </row>
    <row r="26" spans="1:6" x14ac:dyDescent="0.3">
      <c r="A26" t="s">
        <v>27</v>
      </c>
      <c r="B26" s="14" t="s">
        <v>28</v>
      </c>
    </row>
    <row r="35" spans="5:5" x14ac:dyDescent="0.3">
      <c r="E35" s="31"/>
    </row>
    <row r="36" spans="5:5" x14ac:dyDescent="0.3">
      <c r="E36" s="31"/>
    </row>
    <row r="37" spans="5:5" x14ac:dyDescent="0.3">
      <c r="E37" s="31"/>
    </row>
    <row r="38" spans="5:5" x14ac:dyDescent="0.3">
      <c r="E38" s="32"/>
    </row>
    <row r="39" spans="5:5" x14ac:dyDescent="0.3">
      <c r="E39" s="31"/>
    </row>
    <row r="40" spans="5:5" x14ac:dyDescent="0.3">
      <c r="E40" s="31"/>
    </row>
  </sheetData>
  <sheetProtection algorithmName="SHA-512" hashValue="YmLKeck79UGHgHcPZFmCW3xJ1su1+pD34duSX6fhF4PBkJ3K/Ex+D646h0InrhsoIesKAH0bcFezfG7PorsZtw==" saltValue="Bh9gS4rqb0CGFTdZB8SvJQ==" spinCount="100000" sheet="1" objects="1" scenarios="1"/>
  <dataValidations count="1">
    <dataValidation type="list" allowBlank="1" showInputMessage="1" showErrorMessage="1" sqref="D2:D3 D7 D15:D16 D21 D9:D12" xr:uid="{23AF069F-1D1F-4470-AF33-50CF1E8146A9}">
      <formula1>"Kies Ja of Nee, Ja, 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F3D66D2342204AAB28CB57C196417B" ma:contentTypeVersion="3" ma:contentTypeDescription="Een nieuw document maken." ma:contentTypeScope="" ma:versionID="b1dd205784157cd56aa6299815e770b4">
  <xsd:schema xmlns:xsd="http://www.w3.org/2001/XMLSchema" xmlns:xs="http://www.w3.org/2001/XMLSchema" xmlns:p="http://schemas.microsoft.com/office/2006/metadata/properties" xmlns:ns2="ac2837fd-c41f-493c-9749-3b57ed0f071e" targetNamespace="http://schemas.microsoft.com/office/2006/metadata/properties" ma:root="true" ma:fieldsID="fabbcd72c0b80724911ae24f0331ec68" ns2:_="">
    <xsd:import namespace="ac2837fd-c41f-493c-9749-3b57ed0f07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2837fd-c41f-493c-9749-3b57ed0f07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C5CFB5-A4D4-4BBC-9711-D4041A76C8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2837fd-c41f-493c-9749-3b57ed0f0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B1B581-063B-4CF1-96A3-66E5C54C1131}">
  <ds:schemaRefs>
    <ds:schemaRef ds:uri="http://www.w3.org/XML/1998/namespace"/>
    <ds:schemaRef ds:uri="http://purl.org/dc/terms/"/>
    <ds:schemaRef ds:uri="http://purl.org/dc/elements/1.1/"/>
    <ds:schemaRef ds:uri="http://schemas.microsoft.com/office/infopath/2007/PartnerControls"/>
    <ds:schemaRef ds:uri="ac2837fd-c41f-493c-9749-3b57ed0f071e"/>
    <ds:schemaRef ds:uri="http://purl.org/dc/dcmitype/"/>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0C26CFFC-3F8B-4143-A522-D4AE0262B3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Programma van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Been, Jimmy (FB-INKOOP - LUMC)</dc:creator>
  <cp:keywords/>
  <dc:description/>
  <cp:lastModifiedBy>Been, Jimmy (FB-INKOOP - LUMC)</cp:lastModifiedBy>
  <cp:revision/>
  <dcterms:created xsi:type="dcterms:W3CDTF">2026-07-30T14:14:29Z</dcterms:created>
  <dcterms:modified xsi:type="dcterms:W3CDTF">2026-09-10T07:33:47Z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0x0101005CF3D66D2342204AAB28CB57C196417B</vt:lpwstr>
  </property>
</Properties>
</file>