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G:\Inkoopdoss\BZ\EA\201865003.001.143 - ContactCenter NWW\02. BD\03 Definitief\"/>
    </mc:Choice>
  </mc:AlternateContent>
  <xr:revisionPtr revIDLastSave="0" documentId="8_{FE2AFA27-D844-4892-A314-473366D7632C}" xr6:coauthVersionLast="47" xr6:coauthVersionMax="47" xr10:uidLastSave="{00000000-0000-0000-0000-000000000000}"/>
  <bookViews>
    <workbookView xWindow="28680" yWindow="-120" windowWidth="29040" windowHeight="15720" xr2:uid="{1462E336-AA7E-304B-A8DB-764DBE0F75CC}"/>
  </bookViews>
  <sheets>
    <sheet name="Prijsopgave" sheetId="1" r:id="rId1"/>
    <sheet name="Rekenparameter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30" i="1" l="1"/>
  <c r="F29" i="1"/>
  <c r="F25" i="1"/>
  <c r="F28" i="1"/>
  <c r="F19" i="1"/>
  <c r="F24" i="1"/>
  <c r="F14" i="1"/>
  <c r="D17" i="1"/>
  <c r="F17" i="1" s="1"/>
  <c r="F18" i="1"/>
  <c r="F22" i="1"/>
  <c r="F23" i="1"/>
  <c r="F33" i="1" l="1"/>
</calcChain>
</file>

<file path=xl/sharedStrings.xml><?xml version="1.0" encoding="utf-8"?>
<sst xmlns="http://schemas.openxmlformats.org/spreadsheetml/2006/main" count="103" uniqueCount="80">
  <si>
    <t>Bijlage 3: Prijsopgaveformulier</t>
  </si>
  <si>
    <t>Aanbesteding: Europese aanbesteding Ondersteunend Facilitair Contactcenter NederlandWereldwijd</t>
  </si>
  <si>
    <t>Kenmerk: 201865003.001.143</t>
  </si>
  <si>
    <t>Naam Inschrijver</t>
  </si>
  <si>
    <t>Omschrijving</t>
  </si>
  <si>
    <t>Eenheid</t>
  </si>
  <si>
    <t>Aantal (fictief)</t>
  </si>
  <si>
    <t>Tarief excl. btw</t>
  </si>
  <si>
    <t>Som excl. btw</t>
  </si>
  <si>
    <t>Toelichting</t>
  </si>
  <si>
    <t>Implementatie</t>
  </si>
  <si>
    <t>Eenmalige implementatie van de dienstverlening conform gunningscriterium 3 en programma van eisen</t>
  </si>
  <si>
    <t>eenmalig</t>
  </si>
  <si>
    <t>Vaste all-in totaalprijs</t>
  </si>
  <si>
    <t>Contactcentermedewerkers</t>
  </si>
  <si>
    <t>5 fte × 40 uur per week, gemiddeld over het jaar; all-in</t>
  </si>
  <si>
    <t>All-in uurtarief contactcentermedewerker voor crisisopschaling</t>
  </si>
  <si>
    <t>Aanvullende dienstverlening</t>
  </si>
  <si>
    <t>All-in uurtarief trainer voor eventueel meerwerk</t>
  </si>
  <si>
    <t>All-in uurtarief coach voor eventueel meerwerk</t>
  </si>
  <si>
    <t>All-in uurtarief implementatieconsultant voor eventueel meerwerk</t>
  </si>
  <si>
    <t>Fallbackvoorziening voor telefonie</t>
  </si>
  <si>
    <t>Alle eenmalige kosten voor ontwerp, inrichting, configuratie, documentatie, instructie, testen en ingebruikname van de fallbackvoorziening.</t>
  </si>
  <si>
    <t>Alle structurele kosten voor de beschikbaarheid, onderhoud en operationele gereedheid van de fallbackvoorziening. Inclusief minimaal twee geplande tests per contractjaar.</t>
  </si>
  <si>
    <t>Maandprijs die geldt voor het inzetbaarhouden gedurende de gehele contractperiode.</t>
  </si>
  <si>
    <t>Activeringskosten die rechtstreeks samenhangen met het daadwerkelijk activeren van de van de fallbackvoorziening voor telefonie.</t>
  </si>
  <si>
    <t>per activering</t>
  </si>
  <si>
    <t>Vergelijkingsbedrag ten behoeve van de prijsbeoordeling per jaar: </t>
  </si>
  <si>
    <t>Prijsvoorwaarden:</t>
  </si>
  <si>
    <t>1. Alle tarieven zijn in euro’s, exclusief btw en all-in.</t>
  </si>
  <si>
    <t>2. In de tarieven zijn alle kosten opgenomen die noodzakelijk zijn voor de volledige uitvoering van de Opdracht, tenzij uitdrukkelijk anders bepaald.</t>
  </si>
  <si>
    <t>3. De fictieve aantallen worden uitsluitend gebruikt voor de prijsbeoordeling en geven geen recht op afname.</t>
  </si>
  <si>
    <t>4. De vaste maandprijs voor de basisbezetting omvat onder meer personele inzet, vervanging, aansturing, opleiding, kennisborging, WFM, werkplekken, apparatuur, kwaliteitsborging, rapportage en overhead.</t>
  </si>
  <si>
    <t>5. Meerwerk wordt uitsluitend uitgevoerd na een voorafgaande schriftelijke opdracht van NWW.</t>
  </si>
  <si>
    <t>6. Het is niet toegestaan posten toe te voegen, te verwijderen of de vaste teksten en formules te wijzigen.</t>
  </si>
  <si>
    <t>7. Alle groene invoervelden moeten volledig worden ingevuld met een waarde groter dan nul, tenzij de aanbestedingsstukken uitdrukkelijk anders bepalen.</t>
  </si>
  <si>
    <t>Rekenparameters fictieve beoordelingsprijs</t>
  </si>
  <si>
    <t>Parameter</t>
  </si>
  <si>
    <t>Waarde</t>
  </si>
  <si>
    <t>Basisbezetting</t>
  </si>
  <si>
    <t>fte</t>
  </si>
  <si>
    <t>Structurele waakvlam</t>
  </si>
  <si>
    <t>Uren per fte per week</t>
  </si>
  <si>
    <t>uren</t>
  </si>
  <si>
    <t>Conform afspraak met inkoper</t>
  </si>
  <si>
    <t>Fictieve crisisomvang</t>
  </si>
  <si>
    <t>Gemiddelde crisisduur</t>
  </si>
  <si>
    <t>weken</t>
  </si>
  <si>
    <t>Eén crisis per beoordelingsjaar</t>
  </si>
  <si>
    <t>Aantal crises per jaar</t>
  </si>
  <si>
    <t>keer</t>
  </si>
  <si>
    <t>Fictief beoordelingsaantal</t>
  </si>
  <si>
    <t>Fictieve crisisuren</t>
  </si>
  <si>
    <t>Fictief aantal</t>
  </si>
  <si>
    <t>Inzet trainer</t>
  </si>
  <si>
    <t>Inzet coach</t>
  </si>
  <si>
    <t>Inzet implementatieconsultant</t>
  </si>
  <si>
    <t>Fictief aantal inzetten van fallbackomgeving per jaar</t>
  </si>
  <si>
    <t>Let op:</t>
  </si>
  <si>
    <t>De fictieve aantallen dienen uitsluitend voor de prijsbeoordeling en geven geen recht op afname.</t>
  </si>
  <si>
    <t>Fictief: 1 x per jaar activering. Uitsluitend in opdracht van NWW</t>
  </si>
  <si>
    <t>All-in uurtarief contactcentermedewerker voor tijdelijke opschaling (planbaar en onplanbaar)</t>
  </si>
  <si>
    <t>Vaste maandprijs structurele basisbezetting van 5 fte (8.00 - 18.00)</t>
  </si>
  <si>
    <t>Uitsluitend in opdracht van NWW</t>
  </si>
  <si>
    <t>All-in uurtarief contactcentermedewerker buiten kantoortijden (18.00 - 8.00)</t>
  </si>
  <si>
    <t>Fictief: 35 fte × 40 uur × 2 weken × 1 crisis</t>
  </si>
  <si>
    <t>Eenmalige implementatie</t>
  </si>
  <si>
    <t>Maanden structuele basisbezetting</t>
  </si>
  <si>
    <t>maand</t>
  </si>
  <si>
    <t>Beoordelingsperiode van één jaar/12 maanden</t>
  </si>
  <si>
    <t>totaal 35 fte</t>
  </si>
  <si>
    <t>Automatisch: 35 × 40 ×2 × 1</t>
  </si>
  <si>
    <t>Plan- en onplanbare tijdelijke opschaling</t>
  </si>
  <si>
    <t>Fictief aantal uren</t>
  </si>
  <si>
    <t>De crisisberekening volgt de ontvangen instructie: 35 fte × 40 uur × 2 weken × 1 crisis = 2.800 uur.</t>
  </si>
  <si>
    <t>Voor plan- en onplanbare opschaling en meerwerk zijn fictieve aantallen opgenomen.</t>
  </si>
  <si>
    <t>eenmalig tarief</t>
  </si>
  <si>
    <t>tarief per maand</t>
  </si>
  <si>
    <t>tarief per uur</t>
  </si>
  <si>
    <t>tarief per activering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</si>
</sst>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€\ #,##0.00"/>
  </numFmts>
  <fonts count="15" x14ac:knownFonts="1">
    <font>
      <sz val="12"/>
      <color theme="1"/>
      <name val="Aptos Narrow"/>
      <family val="2"/>
      <scheme val="minor"/>
    </font>
    <font>
      <sz val="9"/>
      <name val="Verdana"/>
      <family val="2"/>
    </font>
    <font>
      <sz val="10"/>
      <color theme="1"/>
      <name val="Verdana"/>
      <family val="2"/>
    </font>
    <font>
      <sz val="10"/>
      <name val="Arial"/>
      <family val="2"/>
    </font>
    <font>
      <b/>
      <sz val="14"/>
      <color rgb="FFFFFFFF"/>
      <name val="Verdana"/>
      <family val="2"/>
    </font>
    <font>
      <sz val="10"/>
      <name val="Verdana"/>
      <family val="2"/>
    </font>
    <font>
      <b/>
      <sz val="10"/>
      <color theme="1"/>
      <name val="Verdana"/>
      <family val="2"/>
    </font>
    <font>
      <b/>
      <sz val="9"/>
      <color rgb="FFFFFFFF"/>
      <name val="Verdana"/>
      <family val="2"/>
    </font>
    <font>
      <sz val="9"/>
      <color theme="1"/>
      <name val="Verdana"/>
      <family val="2"/>
    </font>
    <font>
      <b/>
      <sz val="10"/>
      <name val="Verdana"/>
      <family val="2"/>
    </font>
    <font>
      <b/>
      <sz val="9"/>
      <color theme="1"/>
      <name val="Verdana"/>
      <family val="2"/>
    </font>
    <font>
      <b/>
      <sz val="9"/>
      <color rgb="FF1F1F1F"/>
      <name val="Verdana"/>
      <family val="2"/>
    </font>
    <font>
      <sz val="9"/>
      <color rgb="FF1F1F1F"/>
      <name val="Verdana"/>
      <family val="2"/>
    </font>
    <font>
      <b/>
      <sz val="11"/>
      <color rgb="FFFFFFFF"/>
      <name val="Verdana"/>
      <family val="2"/>
    </font>
    <font>
      <b/>
      <sz val="9"/>
      <color rgb="FFFF000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rgb="FFE7E6E6"/>
      </patternFill>
    </fill>
    <fill>
      <patternFill patternType="solid">
        <fgColor rgb="FFED7D31"/>
        <bgColor indexed="64"/>
      </patternFill>
    </fill>
    <fill>
      <patternFill patternType="solid">
        <fgColor rgb="FFFFF4E0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41">
    <xf numFmtId="0" fontId="0" fillId="0" borderId="0" xfId="0"/>
    <xf numFmtId="0" fontId="5" fillId="0" borderId="0" xfId="2" applyFont="1"/>
    <xf numFmtId="0" fontId="2" fillId="0" borderId="0" xfId="0" applyFont="1"/>
    <xf numFmtId="0" fontId="2" fillId="3" borderId="0" xfId="0" applyFont="1" applyFill="1"/>
    <xf numFmtId="0" fontId="2" fillId="3" borderId="0" xfId="0" applyFont="1" applyFill="1" applyAlignment="1">
      <alignment vertical="center"/>
    </xf>
    <xf numFmtId="0" fontId="8" fillId="0" borderId="0" xfId="0" applyFont="1"/>
    <xf numFmtId="0" fontId="2" fillId="0" borderId="0" xfId="0" applyFont="1" applyAlignment="1">
      <alignment horizontal="left" indent="1"/>
    </xf>
    <xf numFmtId="0" fontId="8" fillId="0" borderId="0" xfId="1" applyFont="1" applyAlignment="1">
      <alignment vertical="center" wrapText="1"/>
    </xf>
    <xf numFmtId="0" fontId="7" fillId="0" borderId="0" xfId="1" applyFont="1" applyAlignment="1">
      <alignment horizontal="left" vertical="center" wrapText="1" indent="1"/>
    </xf>
    <xf numFmtId="0" fontId="8" fillId="0" borderId="0" xfId="1" applyFont="1" applyAlignment="1">
      <alignment horizontal="left" vertical="center" wrapText="1" indent="1"/>
    </xf>
    <xf numFmtId="3" fontId="8" fillId="0" borderId="0" xfId="1" applyNumberFormat="1" applyFont="1" applyAlignment="1">
      <alignment horizontal="left" vertical="center" wrapText="1" indent="1"/>
    </xf>
    <xf numFmtId="164" fontId="8" fillId="0" borderId="0" xfId="1" applyNumberFormat="1" applyFont="1" applyAlignment="1">
      <alignment horizontal="left" vertical="center" wrapText="1" indent="1"/>
    </xf>
    <xf numFmtId="164" fontId="8" fillId="5" borderId="3" xfId="1" applyNumberFormat="1" applyFont="1" applyFill="1" applyBorder="1" applyAlignment="1">
      <alignment vertical="center" wrapText="1"/>
    </xf>
    <xf numFmtId="3" fontId="8" fillId="0" borderId="0" xfId="1" applyNumberFormat="1" applyFont="1" applyAlignment="1">
      <alignment vertical="center" wrapText="1"/>
    </xf>
    <xf numFmtId="164" fontId="8" fillId="0" borderId="0" xfId="1" applyNumberFormat="1" applyFont="1" applyAlignment="1">
      <alignment vertical="center" wrapText="1"/>
    </xf>
    <xf numFmtId="0" fontId="10" fillId="3" borderId="0" xfId="1" applyFont="1" applyFill="1" applyAlignment="1">
      <alignment horizontal="left" vertical="center" wrapText="1" indent="1"/>
    </xf>
    <xf numFmtId="0" fontId="10" fillId="0" borderId="0" xfId="0" applyFont="1"/>
    <xf numFmtId="0" fontId="6" fillId="3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8" fillId="0" borderId="3" xfId="1" applyFont="1" applyBorder="1" applyAlignment="1">
      <alignment horizontal="left" vertical="center" wrapText="1" indent="1"/>
    </xf>
    <xf numFmtId="0" fontId="8" fillId="0" borderId="3" xfId="1" applyFont="1" applyBorder="1" applyAlignment="1">
      <alignment vertical="center" wrapText="1"/>
    </xf>
    <xf numFmtId="3" fontId="8" fillId="4" borderId="3" xfId="1" applyNumberFormat="1" applyFont="1" applyFill="1" applyBorder="1" applyAlignment="1">
      <alignment vertical="center" wrapText="1"/>
    </xf>
    <xf numFmtId="164" fontId="8" fillId="4" borderId="3" xfId="1" applyNumberFormat="1" applyFont="1" applyFill="1" applyBorder="1" applyAlignment="1">
      <alignment vertical="center" wrapText="1"/>
    </xf>
    <xf numFmtId="0" fontId="7" fillId="3" borderId="7" xfId="1" applyFont="1" applyFill="1" applyBorder="1" applyAlignment="1">
      <alignment vertical="center" wrapText="1"/>
    </xf>
    <xf numFmtId="0" fontId="8" fillId="3" borderId="0" xfId="0" applyFont="1" applyFill="1" applyAlignment="1">
      <alignment vertical="center"/>
    </xf>
    <xf numFmtId="0" fontId="7" fillId="3" borderId="1" xfId="1" applyFont="1" applyFill="1" applyBorder="1"/>
    <xf numFmtId="0" fontId="8" fillId="0" borderId="2" xfId="1" applyFont="1" applyBorder="1"/>
    <xf numFmtId="3" fontId="8" fillId="4" borderId="2" xfId="1" applyNumberFormat="1" applyFont="1" applyFill="1" applyBorder="1"/>
    <xf numFmtId="0" fontId="1" fillId="0" borderId="0" xfId="2" applyFont="1"/>
    <xf numFmtId="164" fontId="8" fillId="6" borderId="3" xfId="1" applyNumberFormat="1" applyFont="1" applyFill="1" applyBorder="1" applyAlignment="1">
      <alignment vertical="center" wrapText="1"/>
    </xf>
    <xf numFmtId="0" fontId="14" fillId="0" borderId="3" xfId="1" applyFont="1" applyBorder="1" applyAlignment="1">
      <alignment vertical="center" wrapText="1"/>
    </xf>
    <xf numFmtId="0" fontId="8" fillId="0" borderId="3" xfId="1" applyFont="1" applyFill="1" applyBorder="1" applyAlignment="1">
      <alignment vertical="center" wrapText="1"/>
    </xf>
    <xf numFmtId="0" fontId="4" fillId="3" borderId="0" xfId="1" applyFont="1" applyFill="1" applyAlignment="1">
      <alignment horizontal="left" vertical="center"/>
    </xf>
    <xf numFmtId="0" fontId="8" fillId="5" borderId="4" xfId="0" applyFont="1" applyFill="1" applyBorder="1" applyAlignment="1">
      <alignment horizontal="left" vertical="center"/>
    </xf>
    <xf numFmtId="0" fontId="8" fillId="5" borderId="5" xfId="0" applyFont="1" applyFill="1" applyBorder="1" applyAlignment="1">
      <alignment horizontal="left" vertical="center"/>
    </xf>
    <xf numFmtId="0" fontId="8" fillId="5" borderId="6" xfId="0" applyFont="1" applyFill="1" applyBorder="1" applyAlignment="1">
      <alignment horizontal="left" vertical="center"/>
    </xf>
    <xf numFmtId="0" fontId="9" fillId="0" borderId="0" xfId="2" applyFont="1" applyAlignment="1">
      <alignment horizontal="right" vertical="center"/>
    </xf>
    <xf numFmtId="0" fontId="12" fillId="2" borderId="0" xfId="1" applyFont="1" applyFill="1" applyAlignment="1">
      <alignment wrapText="1"/>
    </xf>
    <xf numFmtId="0" fontId="12" fillId="7" borderId="0" xfId="1" applyFont="1" applyFill="1" applyAlignment="1">
      <alignment wrapText="1"/>
    </xf>
    <xf numFmtId="0" fontId="11" fillId="2" borderId="0" xfId="1" applyFont="1" applyFill="1" applyAlignment="1">
      <alignment wrapText="1"/>
    </xf>
    <xf numFmtId="0" fontId="13" fillId="3" borderId="0" xfId="1" applyFont="1" applyFill="1" applyAlignment="1">
      <alignment horizontal="left" vertical="center"/>
    </xf>
  </cellXfs>
  <cellStyles count="3">
    <cellStyle name="Normal 2" xfId="2" xr:uid="{5D137BB5-71F3-3F40-8A62-B2168C6941BA}"/>
    <cellStyle name="Standaard" xfId="0" builtinId="0"/>
    <cellStyle name="Standaard 2" xfId="1" xr:uid="{0C96714C-C2B7-CF44-B9AB-537AA3D3BEA6}"/>
  </cellStyles>
  <dxfs count="0"/>
  <tableStyles count="0" defaultTableStyle="TableStyleMedium2" defaultPivotStyle="PivotStyleLight16"/>
  <colors>
    <mruColors>
      <color rgb="FFED7D31"/>
      <color rgb="FFC6E0B4"/>
      <color rgb="FFFFF4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96B1AE-ED93-634F-82F0-CBF2219C5283}">
  <dimension ref="B2:I45"/>
  <sheetViews>
    <sheetView showGridLines="0" tabSelected="1" workbookViewId="0">
      <selection activeCell="G19" sqref="G19"/>
    </sheetView>
  </sheetViews>
  <sheetFormatPr defaultColWidth="10.75" defaultRowHeight="12.75" x14ac:dyDescent="0.2"/>
  <cols>
    <col min="1" max="1" width="2.375" style="2" customWidth="1"/>
    <col min="2" max="2" width="46.125" style="2" customWidth="1"/>
    <col min="3" max="3" width="15.875" style="2" customWidth="1"/>
    <col min="4" max="4" width="16.75" style="2" customWidth="1"/>
    <col min="5" max="5" width="13.75" style="2" customWidth="1"/>
    <col min="6" max="6" width="17.75" style="2" customWidth="1"/>
    <col min="7" max="7" width="51.125" style="2" customWidth="1"/>
    <col min="8" max="16384" width="10.75" style="2"/>
  </cols>
  <sheetData>
    <row r="2" spans="2:7" ht="35.1" customHeight="1" x14ac:dyDescent="0.2">
      <c r="B2" s="32" t="s">
        <v>0</v>
      </c>
      <c r="C2" s="32"/>
      <c r="D2" s="32"/>
      <c r="E2" s="32"/>
      <c r="F2" s="32"/>
      <c r="G2" s="32"/>
    </row>
    <row r="3" spans="2:7" x14ac:dyDescent="0.2">
      <c r="B3" s="3"/>
      <c r="C3" s="3"/>
      <c r="D3" s="3"/>
      <c r="E3" s="3"/>
      <c r="F3" s="3"/>
      <c r="G3" s="3"/>
    </row>
    <row r="4" spans="2:7" s="18" customFormat="1" ht="21" customHeight="1" x14ac:dyDescent="0.25">
      <c r="B4" s="17" t="s">
        <v>1</v>
      </c>
      <c r="C4" s="4"/>
      <c r="D4" s="4"/>
      <c r="E4" s="4"/>
      <c r="F4" s="4"/>
      <c r="G4" s="4"/>
    </row>
    <row r="5" spans="2:7" x14ac:dyDescent="0.2">
      <c r="B5" s="3" t="s">
        <v>2</v>
      </c>
      <c r="C5" s="3"/>
      <c r="D5" s="3"/>
      <c r="E5" s="3"/>
      <c r="F5" s="3"/>
      <c r="G5" s="3"/>
    </row>
    <row r="6" spans="2:7" ht="23.1" customHeight="1" x14ac:dyDescent="0.2">
      <c r="B6" s="3"/>
      <c r="C6" s="3"/>
      <c r="D6" s="3"/>
      <c r="E6" s="3"/>
      <c r="F6" s="3"/>
      <c r="G6" s="3"/>
    </row>
    <row r="8" spans="2:7" ht="20.100000000000001" customHeight="1" x14ac:dyDescent="0.2">
      <c r="B8" s="24" t="s">
        <v>3</v>
      </c>
      <c r="C8" s="33"/>
      <c r="D8" s="34"/>
      <c r="E8" s="34"/>
      <c r="F8" s="34"/>
      <c r="G8" s="35"/>
    </row>
    <row r="11" spans="2:7" ht="22.5" x14ac:dyDescent="0.2">
      <c r="B11" s="23" t="s">
        <v>4</v>
      </c>
      <c r="C11" s="23" t="s">
        <v>5</v>
      </c>
      <c r="D11" s="23" t="s">
        <v>6</v>
      </c>
      <c r="E11" s="23" t="s">
        <v>7</v>
      </c>
      <c r="F11" s="23" t="s">
        <v>8</v>
      </c>
      <c r="G11" s="23" t="s">
        <v>9</v>
      </c>
    </row>
    <row r="12" spans="2:7" x14ac:dyDescent="0.2">
      <c r="B12" s="5"/>
      <c r="C12" s="5"/>
      <c r="D12" s="5"/>
      <c r="E12" s="5"/>
      <c r="F12" s="5"/>
      <c r="G12" s="5"/>
    </row>
    <row r="13" spans="2:7" s="6" customFormat="1" ht="20.100000000000001" customHeight="1" x14ac:dyDescent="0.2">
      <c r="B13" s="15" t="s">
        <v>10</v>
      </c>
      <c r="C13" s="8"/>
      <c r="D13" s="8"/>
      <c r="E13" s="8"/>
      <c r="F13" s="8"/>
      <c r="G13" s="8"/>
    </row>
    <row r="14" spans="2:7" ht="30" customHeight="1" x14ac:dyDescent="0.2">
      <c r="B14" s="19" t="s">
        <v>11</v>
      </c>
      <c r="C14" s="30" t="s">
        <v>76</v>
      </c>
      <c r="D14" s="21">
        <v>1</v>
      </c>
      <c r="E14" s="12">
        <v>0</v>
      </c>
      <c r="F14" s="22">
        <f>D14*E14</f>
        <v>0</v>
      </c>
      <c r="G14" s="20" t="s">
        <v>13</v>
      </c>
    </row>
    <row r="15" spans="2:7" ht="30" customHeight="1" x14ac:dyDescent="0.2">
      <c r="B15" s="7"/>
      <c r="C15" s="7"/>
      <c r="D15" s="13"/>
      <c r="E15" s="14"/>
      <c r="F15" s="14"/>
      <c r="G15" s="7"/>
    </row>
    <row r="16" spans="2:7" s="6" customFormat="1" ht="20.100000000000001" customHeight="1" x14ac:dyDescent="0.2">
      <c r="B16" s="15" t="s">
        <v>14</v>
      </c>
      <c r="C16" s="9"/>
      <c r="D16" s="10"/>
      <c r="E16" s="11"/>
      <c r="F16" s="11"/>
      <c r="G16" s="9"/>
    </row>
    <row r="17" spans="2:7" ht="30" customHeight="1" x14ac:dyDescent="0.2">
      <c r="B17" s="19" t="s">
        <v>62</v>
      </c>
      <c r="C17" s="30" t="s">
        <v>77</v>
      </c>
      <c r="D17" s="21">
        <f>Rekenparameters!C5</f>
        <v>12</v>
      </c>
      <c r="E17" s="29">
        <v>0</v>
      </c>
      <c r="F17" s="22">
        <f t="shared" ref="F17:F30" si="0">D17*E17</f>
        <v>0</v>
      </c>
      <c r="G17" s="20" t="s">
        <v>15</v>
      </c>
    </row>
    <row r="18" spans="2:7" ht="30" customHeight="1" x14ac:dyDescent="0.2">
      <c r="B18" s="19" t="s">
        <v>16</v>
      </c>
      <c r="C18" s="30" t="s">
        <v>78</v>
      </c>
      <c r="D18" s="21">
        <v>2800</v>
      </c>
      <c r="E18" s="12">
        <v>0</v>
      </c>
      <c r="F18" s="22">
        <f t="shared" si="0"/>
        <v>0</v>
      </c>
      <c r="G18" s="31" t="s">
        <v>65</v>
      </c>
    </row>
    <row r="19" spans="2:7" ht="37.9" customHeight="1" x14ac:dyDescent="0.2">
      <c r="B19" s="19" t="s">
        <v>61</v>
      </c>
      <c r="C19" s="30" t="s">
        <v>78</v>
      </c>
      <c r="D19" s="21">
        <v>1200</v>
      </c>
      <c r="E19" s="12">
        <v>0</v>
      </c>
      <c r="F19" s="22">
        <f>D19*E19</f>
        <v>0</v>
      </c>
      <c r="G19" s="20" t="s">
        <v>63</v>
      </c>
    </row>
    <row r="20" spans="2:7" ht="30" customHeight="1" x14ac:dyDescent="0.2">
      <c r="B20" s="7"/>
      <c r="C20" s="7"/>
      <c r="D20" s="13"/>
      <c r="E20" s="14"/>
      <c r="F20" s="14"/>
      <c r="G20" s="7"/>
    </row>
    <row r="21" spans="2:7" s="6" customFormat="1" ht="20.100000000000001" customHeight="1" x14ac:dyDescent="0.2">
      <c r="B21" s="15" t="s">
        <v>17</v>
      </c>
      <c r="C21" s="9"/>
      <c r="D21" s="10"/>
      <c r="E21" s="11"/>
      <c r="F21" s="11"/>
      <c r="G21" s="9"/>
    </row>
    <row r="22" spans="2:7" ht="30" customHeight="1" x14ac:dyDescent="0.2">
      <c r="B22" s="19" t="s">
        <v>18</v>
      </c>
      <c r="C22" s="30" t="s">
        <v>78</v>
      </c>
      <c r="D22" s="21">
        <v>25</v>
      </c>
      <c r="E22" s="12">
        <v>0</v>
      </c>
      <c r="F22" s="22">
        <f>D22*E22</f>
        <v>0</v>
      </c>
      <c r="G22" s="20" t="s">
        <v>63</v>
      </c>
    </row>
    <row r="23" spans="2:7" ht="30" customHeight="1" x14ac:dyDescent="0.2">
      <c r="B23" s="19" t="s">
        <v>19</v>
      </c>
      <c r="C23" s="30" t="s">
        <v>78</v>
      </c>
      <c r="D23" s="21">
        <v>25</v>
      </c>
      <c r="E23" s="12">
        <v>0</v>
      </c>
      <c r="F23" s="22">
        <f>D23*E23</f>
        <v>0</v>
      </c>
      <c r="G23" s="20" t="s">
        <v>63</v>
      </c>
    </row>
    <row r="24" spans="2:7" ht="30" customHeight="1" x14ac:dyDescent="0.2">
      <c r="B24" s="19" t="s">
        <v>20</v>
      </c>
      <c r="C24" s="30" t="s">
        <v>78</v>
      </c>
      <c r="D24" s="21">
        <v>25</v>
      </c>
      <c r="E24" s="12">
        <v>0</v>
      </c>
      <c r="F24" s="22">
        <f>D24*E24</f>
        <v>0</v>
      </c>
      <c r="G24" s="20" t="s">
        <v>63</v>
      </c>
    </row>
    <row r="25" spans="2:7" ht="30" customHeight="1" x14ac:dyDescent="0.2">
      <c r="B25" s="19" t="s">
        <v>64</v>
      </c>
      <c r="C25" s="30" t="s">
        <v>78</v>
      </c>
      <c r="D25" s="21">
        <v>10</v>
      </c>
      <c r="E25" s="12">
        <v>0</v>
      </c>
      <c r="F25" s="22">
        <f>D25*E25</f>
        <v>0</v>
      </c>
      <c r="G25" s="20" t="s">
        <v>63</v>
      </c>
    </row>
    <row r="26" spans="2:7" ht="30" customHeight="1" x14ac:dyDescent="0.2">
      <c r="B26" s="7"/>
      <c r="C26" s="7"/>
      <c r="D26" s="13"/>
      <c r="E26" s="14"/>
      <c r="F26" s="14"/>
      <c r="G26" s="7"/>
    </row>
    <row r="27" spans="2:7" s="6" customFormat="1" ht="20.100000000000001" customHeight="1" x14ac:dyDescent="0.2">
      <c r="B27" s="15" t="s">
        <v>21</v>
      </c>
      <c r="C27" s="9"/>
      <c r="D27" s="10"/>
      <c r="E27" s="11"/>
      <c r="F27" s="11"/>
      <c r="G27" s="9"/>
    </row>
    <row r="28" spans="2:7" ht="50.1" customHeight="1" x14ac:dyDescent="0.2">
      <c r="B28" s="19" t="s">
        <v>22</v>
      </c>
      <c r="C28" s="30" t="s">
        <v>76</v>
      </c>
      <c r="D28" s="21">
        <v>1</v>
      </c>
      <c r="E28" s="12">
        <v>0</v>
      </c>
      <c r="F28" s="22">
        <f t="shared" ref="F28" si="1">D28*E28</f>
        <v>0</v>
      </c>
      <c r="G28" s="20" t="s">
        <v>13</v>
      </c>
    </row>
    <row r="29" spans="2:7" ht="50.1" customHeight="1" x14ac:dyDescent="0.2">
      <c r="B29" s="19" t="s">
        <v>23</v>
      </c>
      <c r="C29" s="30" t="s">
        <v>77</v>
      </c>
      <c r="D29" s="21">
        <v>12</v>
      </c>
      <c r="E29" s="12">
        <v>0</v>
      </c>
      <c r="F29" s="22">
        <f t="shared" ref="F29" si="2">D29*E29</f>
        <v>0</v>
      </c>
      <c r="G29" s="20" t="s">
        <v>24</v>
      </c>
    </row>
    <row r="30" spans="2:7" ht="50.1" customHeight="1" x14ac:dyDescent="0.2">
      <c r="B30" s="19" t="s">
        <v>25</v>
      </c>
      <c r="C30" s="30" t="s">
        <v>79</v>
      </c>
      <c r="D30" s="21">
        <v>1</v>
      </c>
      <c r="E30" s="12">
        <v>0</v>
      </c>
      <c r="F30" s="22">
        <f t="shared" si="0"/>
        <v>0</v>
      </c>
      <c r="G30" s="20" t="s">
        <v>60</v>
      </c>
    </row>
    <row r="33" spans="2:9" ht="23.1" customHeight="1" x14ac:dyDescent="0.2">
      <c r="B33" s="36" t="s">
        <v>27</v>
      </c>
      <c r="C33" s="36"/>
      <c r="D33" s="36"/>
      <c r="E33" s="36"/>
      <c r="F33" s="22">
        <f>SUM(F14,F17,F18,F19,F22,F23,F24,F25,F28, F29,F30)</f>
        <v>0</v>
      </c>
    </row>
    <row r="35" spans="2:9" x14ac:dyDescent="0.2">
      <c r="B35" s="5"/>
      <c r="C35" s="5"/>
      <c r="D35" s="5"/>
      <c r="E35" s="5"/>
      <c r="F35" s="5"/>
      <c r="G35" s="5"/>
      <c r="H35" s="5"/>
      <c r="I35" s="5"/>
    </row>
    <row r="36" spans="2:9" x14ac:dyDescent="0.2">
      <c r="B36" s="16" t="s">
        <v>28</v>
      </c>
      <c r="C36" s="5"/>
      <c r="D36" s="5"/>
      <c r="E36" s="5"/>
      <c r="F36" s="5"/>
      <c r="G36" s="5"/>
      <c r="H36" s="5"/>
      <c r="I36" s="5"/>
    </row>
    <row r="37" spans="2:9" x14ac:dyDescent="0.2">
      <c r="B37" s="5" t="s">
        <v>29</v>
      </c>
      <c r="C37" s="5"/>
      <c r="D37" s="5"/>
      <c r="E37" s="5"/>
      <c r="F37" s="5"/>
      <c r="G37" s="5"/>
      <c r="H37" s="5"/>
      <c r="I37" s="5"/>
    </row>
    <row r="38" spans="2:9" ht="12.95" customHeight="1" x14ac:dyDescent="0.2">
      <c r="B38" s="5" t="s">
        <v>30</v>
      </c>
      <c r="C38" s="5"/>
      <c r="D38" s="5"/>
      <c r="E38" s="5"/>
      <c r="F38" s="5"/>
      <c r="G38" s="5"/>
      <c r="H38" s="5"/>
      <c r="I38" s="5"/>
    </row>
    <row r="39" spans="2:9" ht="12.95" customHeight="1" x14ac:dyDescent="0.2">
      <c r="B39" s="5" t="s">
        <v>31</v>
      </c>
      <c r="C39" s="5"/>
      <c r="D39" s="5"/>
      <c r="E39" s="5"/>
      <c r="F39" s="5"/>
      <c r="G39" s="5"/>
      <c r="H39" s="5"/>
      <c r="I39" s="5"/>
    </row>
    <row r="40" spans="2:9" ht="12.95" customHeight="1" x14ac:dyDescent="0.2">
      <c r="B40" s="5" t="s">
        <v>32</v>
      </c>
      <c r="C40" s="5"/>
      <c r="D40" s="5"/>
      <c r="E40" s="5"/>
      <c r="F40" s="5"/>
      <c r="G40" s="5"/>
      <c r="H40" s="5"/>
      <c r="I40" s="5"/>
    </row>
    <row r="41" spans="2:9" ht="12.95" customHeight="1" x14ac:dyDescent="0.2">
      <c r="B41" s="5" t="s">
        <v>33</v>
      </c>
      <c r="C41" s="5"/>
      <c r="D41" s="5"/>
      <c r="E41" s="5"/>
      <c r="F41" s="5"/>
      <c r="G41" s="5"/>
      <c r="H41" s="5"/>
      <c r="I41" s="5"/>
    </row>
    <row r="42" spans="2:9" ht="12.95" customHeight="1" x14ac:dyDescent="0.2">
      <c r="B42" s="5" t="s">
        <v>34</v>
      </c>
      <c r="C42" s="5"/>
      <c r="D42" s="5"/>
      <c r="E42" s="5"/>
      <c r="F42" s="5"/>
      <c r="G42" s="5"/>
      <c r="H42" s="5"/>
      <c r="I42" s="5"/>
    </row>
    <row r="43" spans="2:9" ht="12.95" customHeight="1" x14ac:dyDescent="0.2">
      <c r="B43" s="5" t="s">
        <v>35</v>
      </c>
      <c r="C43" s="5"/>
      <c r="D43" s="5"/>
      <c r="E43" s="5"/>
      <c r="F43" s="5"/>
      <c r="G43" s="5"/>
      <c r="H43" s="5"/>
      <c r="I43" s="5"/>
    </row>
    <row r="44" spans="2:9" x14ac:dyDescent="0.2">
      <c r="B44" s="5"/>
      <c r="C44" s="5"/>
      <c r="D44" s="5"/>
      <c r="E44" s="5"/>
      <c r="F44" s="5"/>
      <c r="G44" s="5"/>
      <c r="H44" s="5"/>
      <c r="I44" s="5"/>
    </row>
    <row r="45" spans="2:9" x14ac:dyDescent="0.2">
      <c r="B45" s="5"/>
      <c r="C45" s="5"/>
      <c r="D45" s="5"/>
      <c r="E45" s="5"/>
      <c r="F45" s="5"/>
      <c r="G45" s="5"/>
      <c r="H45" s="5"/>
      <c r="I45" s="5"/>
    </row>
  </sheetData>
  <sheetProtection algorithmName="SHA-512" hashValue="nxDFHMic6CdrTq0XInskgydgvCq5BYr4xXSdUIb32xXiYZdZaFhD1GG+ejLxgDTtZpIkYG5WBBh2fi+LJzVGMQ==" saltValue="LXGaHyRxBfa1lVbFmGptsw==" spinCount="100000" sheet="1" objects="1" scenarios="1"/>
  <mergeCells count="3">
    <mergeCell ref="B2:G2"/>
    <mergeCell ref="C8:G8"/>
    <mergeCell ref="B33:E33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F138F-5FEA-4C4C-A03D-6A44E511FA74}">
  <dimension ref="B1:E22"/>
  <sheetViews>
    <sheetView showGridLines="0" workbookViewId="0">
      <selection activeCell="B26" sqref="B26"/>
    </sheetView>
  </sheetViews>
  <sheetFormatPr defaultColWidth="8.75" defaultRowHeight="12.75" x14ac:dyDescent="0.2"/>
  <cols>
    <col min="1" max="1" width="3.125" style="1" customWidth="1"/>
    <col min="2" max="2" width="41.75" style="1" customWidth="1"/>
    <col min="3" max="3" width="14" style="1" customWidth="1"/>
    <col min="4" max="4" width="12" style="1" customWidth="1"/>
    <col min="5" max="5" width="55" style="1" customWidth="1"/>
    <col min="6" max="16384" width="8.75" style="1"/>
  </cols>
  <sheetData>
    <row r="1" spans="2:5" ht="27.95" customHeight="1" x14ac:dyDescent="0.2">
      <c r="B1" s="40" t="s">
        <v>36</v>
      </c>
      <c r="C1" s="40"/>
      <c r="D1" s="40"/>
      <c r="E1" s="40"/>
    </row>
    <row r="3" spans="2:5" x14ac:dyDescent="0.2">
      <c r="B3" s="25" t="s">
        <v>37</v>
      </c>
      <c r="C3" s="25" t="s">
        <v>38</v>
      </c>
      <c r="D3" s="25" t="s">
        <v>5</v>
      </c>
      <c r="E3" s="25" t="s">
        <v>9</v>
      </c>
    </row>
    <row r="4" spans="2:5" x14ac:dyDescent="0.2">
      <c r="B4" s="26" t="s">
        <v>66</v>
      </c>
      <c r="C4" s="27">
        <v>1</v>
      </c>
      <c r="D4" s="26" t="s">
        <v>12</v>
      </c>
      <c r="E4" s="26"/>
    </row>
    <row r="5" spans="2:5" x14ac:dyDescent="0.2">
      <c r="B5" s="26" t="s">
        <v>67</v>
      </c>
      <c r="C5" s="27">
        <v>12</v>
      </c>
      <c r="D5" s="26" t="s">
        <v>68</v>
      </c>
      <c r="E5" s="26" t="s">
        <v>69</v>
      </c>
    </row>
    <row r="6" spans="2:5" x14ac:dyDescent="0.2">
      <c r="B6" s="26" t="s">
        <v>39</v>
      </c>
      <c r="C6" s="27">
        <v>5</v>
      </c>
      <c r="D6" s="26" t="s">
        <v>40</v>
      </c>
      <c r="E6" s="26" t="s">
        <v>41</v>
      </c>
    </row>
    <row r="7" spans="2:5" x14ac:dyDescent="0.2">
      <c r="B7" s="26" t="s">
        <v>42</v>
      </c>
      <c r="C7" s="27">
        <v>40</v>
      </c>
      <c r="D7" s="26" t="s">
        <v>43</v>
      </c>
      <c r="E7" s="26" t="s">
        <v>44</v>
      </c>
    </row>
    <row r="8" spans="2:5" x14ac:dyDescent="0.2">
      <c r="B8" s="26" t="s">
        <v>45</v>
      </c>
      <c r="C8" s="27">
        <v>35</v>
      </c>
      <c r="D8" s="26" t="s">
        <v>40</v>
      </c>
      <c r="E8" s="26" t="s">
        <v>70</v>
      </c>
    </row>
    <row r="9" spans="2:5" x14ac:dyDescent="0.2">
      <c r="B9" s="26" t="s">
        <v>46</v>
      </c>
      <c r="C9" s="27">
        <v>2</v>
      </c>
      <c r="D9" s="26" t="s">
        <v>47</v>
      </c>
      <c r="E9" s="26" t="s">
        <v>48</v>
      </c>
    </row>
    <row r="10" spans="2:5" x14ac:dyDescent="0.2">
      <c r="B10" s="26" t="s">
        <v>49</v>
      </c>
      <c r="C10" s="27">
        <v>1</v>
      </c>
      <c r="D10" s="26" t="s">
        <v>50</v>
      </c>
      <c r="E10" s="26" t="s">
        <v>51</v>
      </c>
    </row>
    <row r="11" spans="2:5" x14ac:dyDescent="0.2">
      <c r="B11" s="26" t="s">
        <v>52</v>
      </c>
      <c r="C11" s="27">
        <v>2800</v>
      </c>
      <c r="D11" s="26" t="s">
        <v>43</v>
      </c>
      <c r="E11" s="26" t="s">
        <v>71</v>
      </c>
    </row>
    <row r="12" spans="2:5" x14ac:dyDescent="0.2">
      <c r="B12" s="26" t="s">
        <v>72</v>
      </c>
      <c r="C12" s="27">
        <v>1200</v>
      </c>
      <c r="D12" s="26" t="s">
        <v>43</v>
      </c>
      <c r="E12" s="26" t="s">
        <v>73</v>
      </c>
    </row>
    <row r="13" spans="2:5" x14ac:dyDescent="0.2">
      <c r="B13" s="26" t="s">
        <v>54</v>
      </c>
      <c r="C13" s="27">
        <v>25</v>
      </c>
      <c r="D13" s="26" t="s">
        <v>43</v>
      </c>
      <c r="E13" s="26" t="s">
        <v>73</v>
      </c>
    </row>
    <row r="14" spans="2:5" x14ac:dyDescent="0.2">
      <c r="B14" s="26" t="s">
        <v>55</v>
      </c>
      <c r="C14" s="27">
        <v>25</v>
      </c>
      <c r="D14" s="26" t="s">
        <v>43</v>
      </c>
      <c r="E14" s="26" t="s">
        <v>73</v>
      </c>
    </row>
    <row r="15" spans="2:5" x14ac:dyDescent="0.2">
      <c r="B15" s="26" t="s">
        <v>56</v>
      </c>
      <c r="C15" s="27">
        <v>25</v>
      </c>
      <c r="D15" s="26" t="s">
        <v>43</v>
      </c>
      <c r="E15" s="26" t="s">
        <v>73</v>
      </c>
    </row>
    <row r="16" spans="2:5" x14ac:dyDescent="0.2">
      <c r="B16" s="26" t="s">
        <v>57</v>
      </c>
      <c r="C16" s="27">
        <v>1</v>
      </c>
      <c r="D16" s="26" t="s">
        <v>26</v>
      </c>
      <c r="E16" s="26" t="s">
        <v>53</v>
      </c>
    </row>
    <row r="17" spans="2:5" x14ac:dyDescent="0.2">
      <c r="B17" s="28"/>
      <c r="C17" s="28"/>
      <c r="D17" s="28"/>
      <c r="E17" s="28"/>
    </row>
    <row r="18" spans="2:5" ht="24" customHeight="1" x14ac:dyDescent="0.2">
      <c r="B18" s="39" t="s">
        <v>58</v>
      </c>
      <c r="C18" s="39"/>
      <c r="D18" s="39"/>
      <c r="E18" s="39"/>
    </row>
    <row r="19" spans="2:5" ht="24" customHeight="1" x14ac:dyDescent="0.2">
      <c r="B19" s="37" t="s">
        <v>59</v>
      </c>
      <c r="C19" s="37"/>
      <c r="D19" s="37"/>
      <c r="E19" s="37"/>
    </row>
    <row r="20" spans="2:5" ht="24" customHeight="1" x14ac:dyDescent="0.2">
      <c r="B20" s="38" t="s">
        <v>74</v>
      </c>
      <c r="C20" s="38"/>
      <c r="D20" s="38"/>
      <c r="E20" s="38"/>
    </row>
    <row r="21" spans="2:5" ht="24" customHeight="1" x14ac:dyDescent="0.2">
      <c r="B21" s="37" t="s">
        <v>75</v>
      </c>
      <c r="C21" s="37"/>
      <c r="D21" s="37"/>
      <c r="E21" s="37"/>
    </row>
    <row r="22" spans="2:5" x14ac:dyDescent="0.2">
      <c r="B22" s="28"/>
      <c r="C22" s="28"/>
      <c r="D22" s="28"/>
      <c r="E22" s="28"/>
    </row>
  </sheetData>
  <mergeCells count="5">
    <mergeCell ref="B19:E19"/>
    <mergeCell ref="B20:E20"/>
    <mergeCell ref="B21:E21"/>
    <mergeCell ref="B18:E18"/>
    <mergeCell ref="B1:E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CD74436FC20F43BC620F3CFABC83C8" ma:contentTypeVersion="2" ma:contentTypeDescription="Een nieuw document maken." ma:contentTypeScope="" ma:versionID="ccd72b38d9f38072faabfcb5582b2e80">
  <xsd:schema xmlns:xsd="http://www.w3.org/2001/XMLSchema" xmlns:xs="http://www.w3.org/2001/XMLSchema" xmlns:p="http://schemas.microsoft.com/office/2006/metadata/properties" xmlns:ns2="6e39b56e-6195-46a3-a64f-d2d6e053c105" targetNamespace="http://schemas.microsoft.com/office/2006/metadata/properties" ma:root="true" ma:fieldsID="dab7133a83c4bf2089ef71ac95cf2139" ns2:_="">
    <xsd:import namespace="6e39b56e-6195-46a3-a64f-d2d6e053c10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39b56e-6195-46a3-a64f-d2d6e053c10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C2D14CC-B88D-4DB7-BBB1-EB91A199635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660D8CF-9439-48F1-8F5F-9A1130D3FF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e39b56e-6195-46a3-a64f-d2d6e053c1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7271014-1CB7-4DDA-A689-86C2A50D35CB}">
  <ds:schemaRefs>
    <ds:schemaRef ds:uri="http://purl.org/dc/elements/1.1/"/>
    <ds:schemaRef ds:uri="http://schemas.microsoft.com/office/infopath/2007/PartnerControls"/>
    <ds:schemaRef ds:uri="http://purl.org/dc/dcmitype/"/>
    <ds:schemaRef ds:uri="6e39b56e-6195-46a3-a64f-d2d6e053c105"/>
    <ds:schemaRef ds:uri="http://schemas.microsoft.com/office/2006/documentManagement/types"/>
    <ds:schemaRef ds:uri="http://purl.org/dc/terms/"/>
    <ds:schemaRef ds:uri="http://www.w3.org/XML/1998/namespace"/>
    <ds:schemaRef ds:uri="http://schemas.microsoft.com/office/2006/metadata/propertie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Prijsopgave</vt:lpstr>
      <vt:lpstr>Rekenparameters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Sander Marijnissen</dc:creator>
  <cp:keywords/>
  <dc:description/>
  <cp:lastModifiedBy>Smildiger, Matthijs</cp:lastModifiedBy>
  <cp:revision/>
  <dcterms:created xsi:type="dcterms:W3CDTF">2026-08-10T07:29:09Z</dcterms:created>
  <dcterms:modified xsi:type="dcterms:W3CDTF">2026-09-10T11:07:07Z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0x0101008ECD74436FC20F43BC620F3CFABC83C8</vt:lpwstr>
  </property>
</Properties>
</file>