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readOnlyRecommended="1"/>
  <workbookPr/>
  <mc:AlternateContent xmlns:mc="http://schemas.openxmlformats.org/markup-compatibility/2006">
    <mc:Choice Requires="x15">
      <x15ac:absPath xmlns:x15ac="http://schemas.microsoft.com/office/spreadsheetml/2010/11/ac" url="https://uwvnl.sharepoint.com/sites/FBInkuitv1Lopendetraject/Gedeelde documenten/General/1048 Productie en levering druk- en printwerk inclusief DTP werkzaamheden/Werkmap/8. Publicatie Documenten/Klaar voor Publicatie/"/>
    </mc:Choice>
  </mc:AlternateContent>
  <xr:revisionPtr revIDLastSave="233" documentId="8_{51D05FED-66F5-425F-BD57-40FFA330A845}" xr6:coauthVersionLast="47" xr6:coauthVersionMax="47" xr10:uidLastSave="{027A8967-850D-4DD6-8BDC-CA8A8E441176}"/>
  <bookViews>
    <workbookView xWindow="-120" yWindow="-120" windowWidth="29040" windowHeight="15720" xr2:uid="{00000000-000D-0000-FFFF-FFFF00000000}"/>
  </bookViews>
  <sheets>
    <sheet name="Instructie " sheetId="6" r:id="rId1"/>
    <sheet name="1. DTP Diensten" sheetId="18" r:id="rId2"/>
    <sheet name="2. Flyers" sheetId="7" r:id="rId3"/>
    <sheet name="3. Folders" sheetId="8" r:id="rId4"/>
    <sheet name="4. Brochures" sheetId="9" r:id="rId5"/>
    <sheet name="5. Kaarten" sheetId="10" r:id="rId6"/>
    <sheet name="6. Certificaten &amp; Diploma's" sheetId="11" r:id="rId7"/>
    <sheet name="7. Rapporten &amp; Profielen" sheetId="12" r:id="rId8"/>
    <sheet name="8. Visitekaartjes specials" sheetId="13" r:id="rId9"/>
    <sheet name="9. Posters &amp; Borden" sheetId="14" r:id="rId10"/>
    <sheet name="10. Rolbanieren" sheetId="15" r:id="rId11"/>
    <sheet name="11. Vlaggen" sheetId="19" r:id="rId12"/>
    <sheet name="Totale fictieve inschrijfprijs" sheetId="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3" l="1"/>
  <c r="G41" i="10"/>
  <c r="G40" i="10"/>
  <c r="G39" i="10"/>
  <c r="G38" i="10"/>
  <c r="G37" i="10"/>
  <c r="G43" i="10" s="1"/>
  <c r="G36" i="10"/>
  <c r="F68" i="9"/>
  <c r="F67" i="9"/>
  <c r="F66" i="9"/>
  <c r="F65" i="9"/>
  <c r="F64" i="9"/>
  <c r="F63" i="9"/>
  <c r="G32" i="7"/>
  <c r="G21" i="7"/>
  <c r="F31" i="19" l="1"/>
  <c r="F30" i="19"/>
  <c r="F29" i="19"/>
  <c r="F28" i="19"/>
  <c r="F27" i="19"/>
  <c r="F26" i="19"/>
  <c r="F20" i="19" l="1"/>
  <c r="F19" i="19"/>
  <c r="F18" i="19"/>
  <c r="F17" i="19"/>
  <c r="F16" i="19"/>
  <c r="F15" i="19"/>
  <c r="F42" i="19"/>
  <c r="F41" i="19"/>
  <c r="F40" i="19"/>
  <c r="F39" i="19"/>
  <c r="F44" i="19" s="1"/>
  <c r="F38" i="19"/>
  <c r="F37" i="19"/>
  <c r="E20" i="18"/>
  <c r="E21" i="18"/>
  <c r="E14" i="18"/>
  <c r="E15" i="18"/>
  <c r="E16" i="18"/>
  <c r="E17" i="18"/>
  <c r="E18" i="18"/>
  <c r="E19" i="18"/>
  <c r="E22" i="18"/>
  <c r="E23" i="18"/>
  <c r="E24" i="18"/>
  <c r="E25" i="18"/>
  <c r="E11" i="18"/>
  <c r="E13" i="18"/>
  <c r="F24" i="15"/>
  <c r="F23" i="15"/>
  <c r="F22" i="15"/>
  <c r="F26" i="15" s="1"/>
  <c r="F21" i="15"/>
  <c r="F20" i="15"/>
  <c r="I29" i="14"/>
  <c r="I28" i="14"/>
  <c r="I67" i="14" s="1"/>
  <c r="I27" i="14"/>
  <c r="I26" i="14"/>
  <c r="I38" i="14"/>
  <c r="I37" i="14"/>
  <c r="I36" i="14"/>
  <c r="I35" i="14"/>
  <c r="I47" i="14"/>
  <c r="I46" i="14"/>
  <c r="I45" i="14"/>
  <c r="I44" i="14"/>
  <c r="I56" i="14"/>
  <c r="I55" i="14"/>
  <c r="I54" i="14"/>
  <c r="I53" i="14"/>
  <c r="I20" i="14"/>
  <c r="I19" i="14"/>
  <c r="I18" i="14"/>
  <c r="I17" i="14"/>
  <c r="I16" i="14"/>
  <c r="I15" i="14"/>
  <c r="G17" i="13"/>
  <c r="G18" i="13"/>
  <c r="G23" i="13" s="1"/>
  <c r="G19" i="13"/>
  <c r="G20" i="13"/>
  <c r="G21" i="13"/>
  <c r="I63" i="14"/>
  <c r="I64" i="14"/>
  <c r="I65" i="14"/>
  <c r="I62" i="14"/>
  <c r="G27" i="12"/>
  <c r="G28" i="12"/>
  <c r="G29" i="12"/>
  <c r="G26" i="12"/>
  <c r="G15" i="7"/>
  <c r="G16" i="7"/>
  <c r="G17" i="7"/>
  <c r="G18" i="7"/>
  <c r="G19" i="7"/>
  <c r="G20" i="7"/>
  <c r="G16" i="13"/>
  <c r="G19" i="12"/>
  <c r="G18" i="12"/>
  <c r="G17" i="12"/>
  <c r="G16" i="12"/>
  <c r="G32" i="11"/>
  <c r="G31" i="11"/>
  <c r="G30" i="11"/>
  <c r="G29" i="11"/>
  <c r="G34" i="11" s="1"/>
  <c r="G28" i="11"/>
  <c r="G27" i="11"/>
  <c r="G20" i="11"/>
  <c r="G19" i="11"/>
  <c r="G18" i="11"/>
  <c r="G17" i="11"/>
  <c r="G16" i="11"/>
  <c r="G15" i="11"/>
  <c r="F76" i="9"/>
  <c r="F77" i="9"/>
  <c r="F78" i="9"/>
  <c r="F79" i="9"/>
  <c r="F80" i="9"/>
  <c r="F52" i="9"/>
  <c r="F53" i="9"/>
  <c r="F54" i="9"/>
  <c r="F55" i="9"/>
  <c r="F56" i="9"/>
  <c r="F40" i="9"/>
  <c r="F82" i="9" s="1"/>
  <c r="F41" i="9"/>
  <c r="F42" i="9"/>
  <c r="F43" i="9"/>
  <c r="F44" i="9"/>
  <c r="F28" i="9"/>
  <c r="F29" i="9"/>
  <c r="F30" i="9"/>
  <c r="F31" i="9"/>
  <c r="F32" i="9"/>
  <c r="F16" i="9"/>
  <c r="F17" i="9"/>
  <c r="F18" i="9"/>
  <c r="F19" i="9"/>
  <c r="F20" i="9"/>
  <c r="F75" i="9"/>
  <c r="F51" i="9"/>
  <c r="F39" i="9"/>
  <c r="F27" i="9"/>
  <c r="F15" i="9"/>
  <c r="F42" i="8"/>
  <c r="F41" i="8"/>
  <c r="F40" i="8"/>
  <c r="F39" i="8"/>
  <c r="F38" i="8"/>
  <c r="F44" i="8" s="1"/>
  <c r="F37" i="8"/>
  <c r="F31" i="8"/>
  <c r="F30" i="8"/>
  <c r="F29" i="8"/>
  <c r="F28" i="8"/>
  <c r="F27" i="8"/>
  <c r="F26" i="8"/>
  <c r="F16" i="8"/>
  <c r="F17" i="8"/>
  <c r="F18" i="8"/>
  <c r="F19" i="8"/>
  <c r="F20" i="8"/>
  <c r="F15" i="8"/>
  <c r="G31" i="10"/>
  <c r="G30" i="10"/>
  <c r="G29" i="10"/>
  <c r="G28" i="10"/>
  <c r="G27" i="10"/>
  <c r="G26" i="10"/>
  <c r="G19" i="10"/>
  <c r="G18" i="10"/>
  <c r="G17" i="10"/>
  <c r="G16" i="10"/>
  <c r="G15" i="10"/>
  <c r="G14" i="10"/>
  <c r="G33" i="7"/>
  <c r="G31" i="7"/>
  <c r="G30" i="7"/>
  <c r="G29" i="7"/>
  <c r="G28" i="7"/>
  <c r="G27" i="7"/>
  <c r="E27" i="18" l="1"/>
  <c r="G35" i="7"/>
  <c r="G31" i="12"/>
</calcChain>
</file>

<file path=xl/sharedStrings.xml><?xml version="1.0" encoding="utf-8"?>
<sst xmlns="http://schemas.openxmlformats.org/spreadsheetml/2006/main" count="492" uniqueCount="158">
  <si>
    <t>Naam Inschrijver</t>
  </si>
  <si>
    <t>DTP diensten</t>
  </si>
  <si>
    <r>
      <rPr>
        <b/>
        <sz val="11"/>
        <color rgb="FF000000"/>
        <rFont val="Calibri"/>
        <family val="2"/>
      </rPr>
      <t>Let op!</t>
    </r>
    <r>
      <rPr>
        <sz val="11"/>
        <color rgb="FF000000"/>
        <rFont val="Calibri"/>
        <family val="2"/>
      </rPr>
      <t xml:space="preserve"> De uurtarieven hebben een minimale en maximale waarde. De prijzen voor de terugkerende DTP opdrachten betreffen een all-in prijs. In de opgegeven prijs zit maximaal één (1) correctieronde verdisconteerd. Indien er meer correctie nodig is kan inschrijver de uurprijs factureren, maal het aantal extra ingezette uren. </t>
    </r>
  </si>
  <si>
    <t>Prijs exclusief btw</t>
  </si>
  <si>
    <t>Fictief aantal per jaar</t>
  </si>
  <si>
    <t>Totaal fictieve aanneemsom per jaar - exclusief btw</t>
  </si>
  <si>
    <t>Uurprijzen</t>
  </si>
  <si>
    <t>All-in prijs per uur DTP inclusief projectmanagement. Minimaal 55 euro en maximaal 85 euro per uur.</t>
  </si>
  <si>
    <t>Terugkerende DTP opdrachten</t>
  </si>
  <si>
    <t>Flyers</t>
  </si>
  <si>
    <t>Folders &amp; Brochures, prijs per pagina</t>
  </si>
  <si>
    <t>Ansichkaarten / Wenskaarten</t>
  </si>
  <si>
    <t>Visitekaartjes</t>
  </si>
  <si>
    <t>Badgekaarten</t>
  </si>
  <si>
    <t>Posters / Affiches</t>
  </si>
  <si>
    <t>Certificaten / Diploma's</t>
  </si>
  <si>
    <t>Iconen en pictogrammen</t>
  </si>
  <si>
    <t>Organogrammen en stroomschema's</t>
  </si>
  <si>
    <t>Rolbanieren</t>
  </si>
  <si>
    <t>Vlaggen</t>
  </si>
  <si>
    <t>Beachflags</t>
  </si>
  <si>
    <t>Borden (foam/fortex)</t>
  </si>
  <si>
    <t>TOTALE FICTIEVE JAARPRIJS - DTP diensten (exclusief btw)</t>
  </si>
  <si>
    <r>
      <rPr>
        <b/>
        <sz val="11"/>
        <color rgb="FF000000"/>
        <rFont val="Calibri"/>
        <family val="2"/>
      </rPr>
      <t xml:space="preserve">Let op! </t>
    </r>
    <r>
      <rPr>
        <sz val="11"/>
        <color rgb="FF000000"/>
        <rFont val="Calibri"/>
        <family val="2"/>
      </rPr>
      <t xml:space="preserve">Het fictief aantal producten per jaar zijn ingedeeld op relatieve aantallen i.v.m. ontbrekende data over absolute aantallen de afgelopen jaren. Hierbij hebben we de volgende weging gehanteerd:  1= komt weinig voor / 2 - komt regelmatig voor / 3 = komt vaak voor. </t>
    </r>
  </si>
  <si>
    <t xml:space="preserve">Drukwerk producten </t>
  </si>
  <si>
    <t>A5 Flyer</t>
  </si>
  <si>
    <t>Papier</t>
  </si>
  <si>
    <t xml:space="preserve">250 grams mat mc  FSC/PEFC </t>
  </si>
  <si>
    <t>Verpakking</t>
  </si>
  <si>
    <t>Handzaam</t>
  </si>
  <si>
    <t>Afwerking</t>
  </si>
  <si>
    <t>Schoonsnijden</t>
  </si>
  <si>
    <t>Aantal kleuren voor/achter</t>
  </si>
  <si>
    <t>4/0</t>
  </si>
  <si>
    <t>4/4</t>
  </si>
  <si>
    <t>Oplage</t>
  </si>
  <si>
    <t>A4 Flyer</t>
  </si>
  <si>
    <t>Folders</t>
  </si>
  <si>
    <t xml:space="preserve">A5 Folder </t>
  </si>
  <si>
    <t>4 pagina's</t>
  </si>
  <si>
    <t xml:space="preserve">170 grams mat mc FSC/ PEFC </t>
  </si>
  <si>
    <t>1 slag vouwen</t>
  </si>
  <si>
    <t>6 pagina's</t>
  </si>
  <si>
    <t>2 slagen vouwen</t>
  </si>
  <si>
    <t xml:space="preserve">A4 Folder </t>
  </si>
  <si>
    <t>TOTALE FICTIEVE JAARPRIJS - Folders (exclusief btw)</t>
  </si>
  <si>
    <t>Brochures</t>
  </si>
  <si>
    <t>A5 brochure</t>
  </si>
  <si>
    <t>8 pagina's</t>
  </si>
  <si>
    <t xml:space="preserve">170 grams mat mc  FSC/PEFC </t>
  </si>
  <si>
    <t>Geniet gebrocheerd</t>
  </si>
  <si>
    <t>12 pagina's</t>
  </si>
  <si>
    <t>Papier omslag</t>
  </si>
  <si>
    <t>Papier binnenwerk</t>
  </si>
  <si>
    <t>135 grams mat mc FSC/PEFC</t>
  </si>
  <si>
    <t>16 pagina's</t>
  </si>
  <si>
    <t>20 pagina's</t>
  </si>
  <si>
    <t>24 pagina's</t>
  </si>
  <si>
    <t>28 pagina's</t>
  </si>
  <si>
    <t>TOTALE FICTIEVE JAARPRIJS - Brochures (exclusief btw)</t>
  </si>
  <si>
    <t>Kaarten</t>
  </si>
  <si>
    <t>A6 Kaart</t>
  </si>
  <si>
    <t xml:space="preserve">300 grams Silk FSC/PEFC </t>
  </si>
  <si>
    <t>A6 Badgekaarten</t>
  </si>
  <si>
    <t xml:space="preserve">300 grams silk mc FSC/PEFC </t>
  </si>
  <si>
    <t>voorzien van boorgat bovenaan in het midden</t>
  </si>
  <si>
    <t>Bijzonderheden</t>
  </si>
  <si>
    <t xml:space="preserve">Elke kaart is anders </t>
  </si>
  <si>
    <t>A6 Ansichkaart</t>
  </si>
  <si>
    <t xml:space="preserve">300 grams eenzijdig sulfaatkarton FSC/PEFC  </t>
  </si>
  <si>
    <t>TOTALE FICTIEVE JAARPRIJS - Kaarten (exclusief btw)</t>
  </si>
  <si>
    <t>Certificaten &amp; Diploma's</t>
  </si>
  <si>
    <t>A4 Certificaat / Diploma</t>
  </si>
  <si>
    <t xml:space="preserve">250 grams natuurkarton FSC/PEFC </t>
  </si>
  <si>
    <t xml:space="preserve">Elk certificaat/diploma is anders </t>
  </si>
  <si>
    <t>TOTALE FICTIEVE JAARPRIJS - Certificaten &amp; Diploma's (exclusief btw)</t>
  </si>
  <si>
    <t>Rapporten &amp; Profielen</t>
  </si>
  <si>
    <t xml:space="preserve">A4 Rapport </t>
  </si>
  <si>
    <t>Binnenwerk 40 pagina's</t>
  </si>
  <si>
    <t>Papier voor-/achterblad</t>
  </si>
  <si>
    <t xml:space="preserve">200 grams mat mc FSC/PEFC </t>
  </si>
  <si>
    <t xml:space="preserve">130 grams mat mc FSC/PEFC </t>
  </si>
  <si>
    <t>Voorzien van transparant voor- en achterblad</t>
  </si>
  <si>
    <t>Aan linkerkant voorzien van metalen wire-o</t>
  </si>
  <si>
    <t>A4 Profiel</t>
  </si>
  <si>
    <t>19 pagina's</t>
  </si>
  <si>
    <t>voorzien van transparant voor- en achterblad</t>
  </si>
  <si>
    <t>aan linkerkant voorzien van metalen wire-o</t>
  </si>
  <si>
    <t>Elk profiel is anders</t>
  </si>
  <si>
    <t>TOTALE FICTIEVE JAARPRIJS - Rapporten &amp; profielen (exclusief btw)</t>
  </si>
  <si>
    <t>Visitekaartjes specials</t>
  </si>
  <si>
    <t xml:space="preserve">Papier </t>
  </si>
  <si>
    <t xml:space="preserve">300 grams HVO FSC/PEFC </t>
  </si>
  <si>
    <t>Uitvoering</t>
  </si>
  <si>
    <t>4/0 en 4/4</t>
  </si>
  <si>
    <t>Formaat per kaartje</t>
  </si>
  <si>
    <t>5,5 * 8,5</t>
  </si>
  <si>
    <t>schoonsnijden</t>
  </si>
  <si>
    <t>per 100/soort</t>
  </si>
  <si>
    <t>100 x 1 (variant tekst/bedrukking)</t>
  </si>
  <si>
    <t>100 x 2 (varianten tekst/bedrukking)</t>
  </si>
  <si>
    <t>100 x 3 (varianten tekst/bedrukking)</t>
  </si>
  <si>
    <t>100 x 4 (varianten tekst/bedrukking)</t>
  </si>
  <si>
    <t>100 x 5 (varianten tekst/bedrukking)</t>
  </si>
  <si>
    <t>100 x 10 (varianten tekst/bedrukking)</t>
  </si>
  <si>
    <t>TOTALE FICTIEVE JAARPRIJS - Visitekaartjes specials (exclusief btw)</t>
  </si>
  <si>
    <t>Posters &amp; Borden</t>
  </si>
  <si>
    <t>Poster</t>
  </si>
  <si>
    <t>A0</t>
  </si>
  <si>
    <t>A1</t>
  </si>
  <si>
    <t>A2</t>
  </si>
  <si>
    <t>A3</t>
  </si>
  <si>
    <t>200 grams mat mc FSC/PEFC</t>
  </si>
  <si>
    <t>Bedrukking</t>
  </si>
  <si>
    <t>Eenzijdig FC (Full Color)</t>
  </si>
  <si>
    <t>Bord</t>
  </si>
  <si>
    <t>materiaal</t>
  </si>
  <si>
    <t xml:space="preserve">3 mm Forex </t>
  </si>
  <si>
    <t xml:space="preserve">5 mm Forex </t>
  </si>
  <si>
    <t xml:space="preserve">10 mm Forex </t>
  </si>
  <si>
    <t>5 mm Foam</t>
  </si>
  <si>
    <t>10 mm Foam</t>
  </si>
  <si>
    <t>TOTALE FICTIEVE JAARPRIJS - Posters &amp; Borden (exclusief btw)</t>
  </si>
  <si>
    <t>Rolbanier</t>
  </si>
  <si>
    <t>Formaat</t>
  </si>
  <si>
    <t>85 x 200 cm</t>
  </si>
  <si>
    <t>Materiaal behuizing</t>
  </si>
  <si>
    <t>Geanodiseerd aluminium roll-up cassette en of duurzame variant (graag uw voorstel)</t>
  </si>
  <si>
    <t>Kleur behuizing</t>
  </si>
  <si>
    <t>Zilver</t>
  </si>
  <si>
    <t>Materiaal Rolbanier</t>
  </si>
  <si>
    <t>Wit polyester roll-up film
en/of duurzame variant (graag uw voorstel)</t>
  </si>
  <si>
    <t>Krasvaste toplaag</t>
  </si>
  <si>
    <t>Grijze achterkant</t>
  </si>
  <si>
    <t>Brandvertragend</t>
  </si>
  <si>
    <t>In dubbel gewatteerde zwarte draagtas
en/of duurzame variant (graag uw voorstel)</t>
  </si>
  <si>
    <t>TOTALE FICTIEVE JAARPRIJS - Rolbanieren (exclusief btw)</t>
  </si>
  <si>
    <t xml:space="preserve">Vlag </t>
  </si>
  <si>
    <t>300x200 cm</t>
  </si>
  <si>
    <t>Materiaal vlag</t>
  </si>
  <si>
    <t>glanspolyester</t>
  </si>
  <si>
    <t>handzaam</t>
  </si>
  <si>
    <t>225x150 cm</t>
  </si>
  <si>
    <t>Beachflag</t>
  </si>
  <si>
    <t>80 x 315 cm</t>
  </si>
  <si>
    <t>flag materiaal</t>
  </si>
  <si>
    <t>TOTALE FICTIEVE JAARPRIJS - Vlaggen (exclusief btw)</t>
  </si>
  <si>
    <t xml:space="preserve">Naam Inschrijver: </t>
  </si>
  <si>
    <t>Totale Inschrijfprijs exclusief btw</t>
  </si>
  <si>
    <t>Let op: dit Prijsopgaveformulier bestaat uit 11 tabbladen</t>
  </si>
  <si>
    <r>
      <rPr>
        <b/>
        <u/>
        <sz val="12"/>
        <color theme="0"/>
        <rFont val="UWV Werk"/>
        <family val="2"/>
      </rPr>
      <t xml:space="preserve">Bijlage 3: Prijsopgaveformulier
</t>
    </r>
    <r>
      <rPr>
        <b/>
        <sz val="12"/>
        <color theme="0"/>
        <rFont val="UWV Werk"/>
        <family val="2"/>
      </rPr>
      <t xml:space="preserve">
</t>
    </r>
    <r>
      <rPr>
        <b/>
        <sz val="11"/>
        <color theme="0"/>
        <rFont val="UWV Werk"/>
        <family val="2"/>
      </rPr>
      <t>Europese Aanbesteding Productie en Levering Druk en Printwerk inclusief DTP werkzaamheden</t>
    </r>
  </si>
  <si>
    <r>
      <t xml:space="preserve">Europese aanbesteding 
</t>
    </r>
    <r>
      <rPr>
        <b/>
        <sz val="10"/>
        <color theme="1"/>
        <rFont val="UWV Werk"/>
        <family val="2"/>
      </rPr>
      <t>Productie en Levering Druk en Printwerk inclusief DTP werkzaamheden</t>
    </r>
  </si>
  <si>
    <t>*LET OP zijn alle Groen velden ingevuld</t>
  </si>
  <si>
    <t>*LET OP zijn alle groen velden ingevuld</t>
  </si>
  <si>
    <t>*LET OP Zijn alle groen velden ingevuld</t>
  </si>
  <si>
    <t>*Let Op zijn alle groen velden ingevuld</t>
  </si>
  <si>
    <t>TOTALE FICTIEVE JAARPRIJS  - Flyers (exclusief btw)</t>
  </si>
  <si>
    <r>
      <rPr>
        <b/>
        <u/>
        <sz val="10"/>
        <rFont val="UWV Werk"/>
        <family val="2"/>
      </rPr>
      <t>Op uw prijzen is het volgende van toepassing</t>
    </r>
    <r>
      <rPr>
        <sz val="10"/>
        <color rgb="FFFF0000"/>
        <rFont val="UWV Werk"/>
        <family val="2"/>
      </rPr>
      <t xml:space="preserve">
</t>
    </r>
    <r>
      <rPr>
        <sz val="10"/>
        <color rgb="FF000000"/>
        <rFont val="UWV Werk"/>
        <family val="2"/>
      </rPr>
      <t xml:space="preserve">De prijs is de vaste all-in totaalprijs voor Productie en Levering van Druk en Printwerk incluisef DTP werkzaamheden
Dit betekent dat u met de opgegeven prijs uitvoering kan geven aan de Opdracht en daarbij rekening houdt met alle gestelde Eisen.
De kosten gemoeid met in het hoofdstuk 2 genoemde dienstverlening zijn hierbij in ieder geval inbegrepen. Ook alle eventueel verdere bijkomende kosten moeten inbegrepen zijn. De prijs is inclusief alle garanties, kosten en kortingen. Alle prijzen zijn in euro’s en exclusief btw. Kosten die niet in de Inschrijving genoemd worden en niet verdisconteerd zijn in de prijsstelling, maar toch noodzakelijk blijken te zijn voor een goed functioneren van het product of de levering conform de in het Beschrijvend document gestelde Eisen, zijn voor rekening van Opdrachtnemer.
</t>
    </r>
    <r>
      <rPr>
        <b/>
        <u/>
        <sz val="10"/>
        <color rgb="FF000000"/>
        <rFont val="UWV Werk"/>
        <family val="2"/>
      </rPr>
      <t>Tarieven zijn all-in tarieven</t>
    </r>
    <r>
      <rPr>
        <sz val="10"/>
        <color rgb="FF000000"/>
        <rFont val="UWV Werk"/>
        <family val="2"/>
      </rPr>
      <t xml:space="preserve">
Dat wil zeggen dat hierin dus ook de volgende kosten zijn inbegrepen: 
	salariskosten;
	overheadkosten;
	kosten voor ondersteunend werk;
	kosten voor het gebruik van apparatuur;
	normale binnenlandse reis- en verblijfkosten;
	reiskosten woon- en werkverkeer;
	parkeerkosten;
	opleidingskosten;
	wervings- en selectiekosten;
	vervanging;
	verzekeringspremie;
	winst; 
</t>
    </r>
    <r>
      <rPr>
        <sz val="10"/>
        <color rgb="FFFF0000"/>
        <rFont val="UWV Werk"/>
        <family val="2"/>
      </rPr>
      <t xml:space="preserve"> </t>
    </r>
    <r>
      <rPr>
        <sz val="10"/>
        <rFont val="UWV Werk"/>
        <family val="2"/>
      </rPr>
      <t> bezorgkosten; 
|opstartkosten;
alle eventuele verdere bijkomende kosten, zoals de kosten voor voorbereiding op de uitvoering</t>
    </r>
    <r>
      <rPr>
        <sz val="10"/>
        <color rgb="FFFF0000"/>
        <rFont val="UWV Werk"/>
        <family val="2"/>
      </rPr>
      <t xml:space="preserve">
</t>
    </r>
    <r>
      <rPr>
        <sz val="10"/>
        <color rgb="FF000000"/>
        <rFont val="UWV Werk"/>
        <family val="2"/>
      </rPr>
      <t xml:space="preserve">De prijzen die Inschrijver in dit document opgeeft, gelden gedurende de contractperiode.
De offerte van Inschrijver dient op deze prijzen gebaseerd te zijn. UVW behoudt zich het recht toe dit te allen tijde te toetsen.
Aan de in dit prijsopgaveformulier gehanteerde aantallen kan door Inschrijver nu en in de toekomst geen enkel recht worden ontleend ten aanzien van de tijdens de uitvoering van de opdracht werkelijk te realiseren hoeveelheden c.q. te realiseren omzet. 
</t>
    </r>
    <r>
      <rPr>
        <b/>
        <u/>
        <sz val="10"/>
        <color rgb="FF000000"/>
        <rFont val="UWV Werk"/>
        <family val="2"/>
      </rPr>
      <t>Invulinstructie:</t>
    </r>
    <r>
      <rPr>
        <u/>
        <sz val="10"/>
        <color rgb="FF000000"/>
        <rFont val="UWV Werk"/>
        <family val="2"/>
      </rPr>
      <t xml:space="preserve"> </t>
    </r>
    <r>
      <rPr>
        <sz val="10"/>
        <color rgb="FF000000"/>
        <rFont val="UWV Werk"/>
        <family val="2"/>
      </rPr>
      <t xml:space="preserve">
</t>
    </r>
    <r>
      <rPr>
        <b/>
        <u/>
        <sz val="10"/>
        <color rgb="FF000000"/>
        <rFont val="UWV Werk"/>
        <family val="2"/>
      </rPr>
      <t>Alle</t>
    </r>
    <r>
      <rPr>
        <sz val="10"/>
        <color rgb="FF000000"/>
        <rFont val="UWV Werk"/>
        <family val="2"/>
      </rPr>
      <t xml:space="preserve"> groene velden op de werkbladen </t>
    </r>
    <r>
      <rPr>
        <b/>
        <sz val="10"/>
        <rFont val="UWV Werk"/>
        <family val="2"/>
      </rPr>
      <t xml:space="preserve">1 t/m 11 </t>
    </r>
    <r>
      <rPr>
        <sz val="10"/>
        <rFont val="UWV Werk"/>
        <family val="2"/>
      </rPr>
      <t>di</t>
    </r>
    <r>
      <rPr>
        <sz val="10"/>
        <color rgb="FF000000"/>
        <rFont val="UWV Werk"/>
        <family val="2"/>
      </rPr>
      <t>enen door de Inschrijver te worden ingevuld. De door de Inschrijver ingevulde prijzen per</t>
    </r>
    <r>
      <rPr>
        <sz val="10"/>
        <rFont val="UWV Werk"/>
        <family val="2"/>
      </rPr>
      <t xml:space="preserve"> product</t>
    </r>
    <r>
      <rPr>
        <sz val="10"/>
        <color rgb="FF000000"/>
        <rFont val="UWV Werk"/>
        <family val="2"/>
      </rPr>
      <t xml:space="preserve"> of dienst worden automatisch vermenigvuldigd met het fictief aantal producten of diensten per jaar. Dit resulteert in een automatisch berekende som in de oranje cel: 
</t>
    </r>
    <r>
      <rPr>
        <b/>
        <sz val="10"/>
        <rFont val="UWV Werk"/>
        <family val="2"/>
      </rPr>
      <t>Totale fictieve jaarprijs product of dienst (exclusief BTW)</t>
    </r>
    <r>
      <rPr>
        <sz val="10"/>
        <color rgb="FF000000"/>
        <rFont val="UWV Werk"/>
        <family val="2"/>
      </rPr>
      <t xml:space="preserve"> (deze cel is opgenomen op ieder werkblad)
Vult u 0 in of geen waarde of een negatieve waarde op het prijsopgaveformulier ? Dan kunnen we u uitsluiten van verdere deelname aan de Aanbesteding.
Geeft u prijzen, kortingen, voorwaarden of andere informatie op waar niet om is gevraagd? Dan nemen we die informatie niet mee in de beoordeling.
De Inschrijver kan aan deze fictieve aantallen van de</t>
    </r>
    <r>
      <rPr>
        <sz val="10"/>
        <rFont val="UWV Werk"/>
        <family val="2"/>
      </rPr>
      <t xml:space="preserve"> producten en diensten</t>
    </r>
    <r>
      <rPr>
        <sz val="10"/>
        <color rgb="FF000000"/>
        <rFont val="UWV Werk"/>
        <family val="2"/>
      </rPr>
      <t xml:space="preserve">, die zijn opgenomen om tot een fictieve inschrijfprijs te komen, geen enkel recht ontlenen. 
</t>
    </r>
    <r>
      <rPr>
        <u/>
        <sz val="10"/>
        <color rgb="FF000000"/>
        <rFont val="UWV Werk"/>
        <family val="2"/>
      </rPr>
      <t xml:space="preserve">
</t>
    </r>
    <r>
      <rPr>
        <b/>
        <u/>
        <sz val="10"/>
        <color rgb="FF000000"/>
        <rFont val="UWV Werk"/>
        <family val="2"/>
      </rPr>
      <t>Resultaat voor beoordeling van het financiële gunningscriterium:</t>
    </r>
    <r>
      <rPr>
        <b/>
        <sz val="10"/>
        <color rgb="FF000000"/>
        <rFont val="UWV Werk"/>
        <family val="2"/>
      </rPr>
      <t xml:space="preserve"> </t>
    </r>
    <r>
      <rPr>
        <b/>
        <sz val="10"/>
        <color rgb="FFFF0000"/>
        <rFont val="UWV Werk"/>
        <family val="2"/>
      </rPr>
      <t xml:space="preserve">
</t>
    </r>
    <r>
      <rPr>
        <b/>
        <sz val="10"/>
        <rFont val="UWV Werk"/>
        <family val="2"/>
      </rPr>
      <t>Op</t>
    </r>
    <r>
      <rPr>
        <sz val="10"/>
        <color rgb="FF000000"/>
        <rFont val="UWV Werk"/>
        <family val="2"/>
      </rPr>
      <t xml:space="preserve"> het laatste tablad: </t>
    </r>
    <r>
      <rPr>
        <b/>
        <sz val="10"/>
        <color rgb="FF000000"/>
        <rFont val="UWV Werk"/>
        <family val="2"/>
      </rPr>
      <t>Totale fictieve inschrijfprijs</t>
    </r>
    <r>
      <rPr>
        <sz val="10"/>
        <color rgb="FF000000"/>
        <rFont val="UWV Werk"/>
        <family val="2"/>
      </rPr>
      <t xml:space="preserve">, worden alle oranje velden met de totale fictieve jaarprijs (exclusief btw) van de werkbladen 1 t/m 11 automatisch bij elkaar opgeteld. Dit resulteert in de Totale fictieve inschrijfprijs exclusief btw.
Dit bedrag wordt beoordeeld overeenkomstig de beoordelingsmethodiek van het financiële gunningscriterium zoals beschreven in hoofdstuk 4 van het Beschrijvend Document.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</si>
</sst>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quot;€&quot;\ #,##0.00"/>
    <numFmt numFmtId="165" formatCode="_ [$€-413]\ * #,##0.00_ ;_ [$€-413]\ * \-#,##0.00_ ;_ [$€-413]\ * &quot;-&quot;??_ ;_ @_ "/>
  </numFmts>
  <fonts count="27" x14ac:knownFonts="1">
    <font>
      <sz val="9"/>
      <color theme="1"/>
      <name val="Verdana"/>
      <family val="2"/>
    </font>
    <font>
      <sz val="9"/>
      <color theme="1"/>
      <name val="Verdana"/>
      <family val="2"/>
    </font>
    <font>
      <b/>
      <sz val="9"/>
      <color theme="1"/>
      <name val="Verdana"/>
      <family val="2"/>
    </font>
    <font>
      <sz val="10"/>
      <color theme="1"/>
      <name val="Verdana"/>
      <family val="2"/>
    </font>
    <font>
      <b/>
      <sz val="10"/>
      <color theme="0"/>
      <name val="UWV Werk"/>
      <family val="2"/>
    </font>
    <font>
      <sz val="10"/>
      <color theme="1"/>
      <name val="UWV Werk"/>
      <family val="2"/>
    </font>
    <font>
      <b/>
      <sz val="10"/>
      <color theme="1"/>
      <name val="UWV Werk"/>
      <family val="2"/>
    </font>
    <font>
      <i/>
      <sz val="10"/>
      <color theme="1"/>
      <name val="UWV Werk"/>
      <family val="2"/>
    </font>
    <font>
      <b/>
      <sz val="12"/>
      <color theme="0"/>
      <name val="UWV Werk"/>
      <family val="2"/>
    </font>
    <font>
      <b/>
      <u/>
      <sz val="12"/>
      <color theme="0"/>
      <name val="UWV Werk"/>
      <family val="2"/>
    </font>
    <font>
      <b/>
      <sz val="11"/>
      <color theme="0"/>
      <name val="UWV Werk"/>
      <family val="2"/>
    </font>
    <font>
      <sz val="10"/>
      <color rgb="FFFF0000"/>
      <name val="UWV Werk"/>
      <family val="2"/>
    </font>
    <font>
      <sz val="10"/>
      <color rgb="FF000000"/>
      <name val="UWV Werk"/>
      <family val="2"/>
    </font>
    <font>
      <b/>
      <sz val="10"/>
      <color rgb="FF000000"/>
      <name val="UWV Werk"/>
      <family val="2"/>
    </font>
    <font>
      <b/>
      <u/>
      <sz val="10"/>
      <color rgb="FF000000"/>
      <name val="UWV Werk"/>
      <family val="2"/>
    </font>
    <font>
      <b/>
      <sz val="10"/>
      <color rgb="FFFF0000"/>
      <name val="UWV Werk"/>
      <family val="2"/>
    </font>
    <font>
      <b/>
      <sz val="14"/>
      <color theme="1"/>
      <name val="UWV Werk"/>
      <family val="2"/>
    </font>
    <font>
      <b/>
      <sz val="10"/>
      <color rgb="FF000000"/>
      <name val="UWV Werk"/>
      <family val="2"/>
    </font>
    <font>
      <sz val="10"/>
      <color rgb="FF000000"/>
      <name val="UWV Werk"/>
      <family val="2"/>
    </font>
    <font>
      <b/>
      <sz val="9"/>
      <name val="Verdana"/>
      <family val="2"/>
    </font>
    <font>
      <sz val="9"/>
      <name val="Verdana"/>
      <family val="2"/>
    </font>
    <font>
      <sz val="11"/>
      <color rgb="FF000000"/>
      <name val="Calibri"/>
      <family val="2"/>
    </font>
    <font>
      <b/>
      <sz val="11"/>
      <color rgb="FF000000"/>
      <name val="Calibri"/>
      <family val="2"/>
    </font>
    <font>
      <sz val="10"/>
      <name val="UWV Werk"/>
      <family val="2"/>
    </font>
    <font>
      <u/>
      <sz val="10"/>
      <color rgb="FF000000"/>
      <name val="UWV Werk"/>
      <family val="2"/>
    </font>
    <font>
      <b/>
      <sz val="10"/>
      <name val="UWV Werk"/>
      <family val="2"/>
    </font>
    <font>
      <b/>
      <u/>
      <sz val="10"/>
      <name val="UWV Werk"/>
      <family val="2"/>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bgColor indexed="64"/>
      </patternFill>
    </fill>
    <fill>
      <patternFill patternType="solid">
        <fgColor rgb="FF0078D2"/>
        <bgColor indexed="64"/>
      </patternFill>
    </fill>
    <fill>
      <patternFill patternType="solid">
        <fgColor rgb="FFC4D600"/>
        <bgColor indexed="64"/>
      </patternFill>
    </fill>
    <fill>
      <patternFill patternType="solid">
        <fgColor rgb="FFF08C00"/>
        <bgColor indexed="64"/>
      </patternFill>
    </fill>
    <fill>
      <patternFill patternType="solid">
        <fgColor theme="6" tint="0.59999389629810485"/>
        <bgColor indexed="64"/>
      </patternFill>
    </fill>
    <fill>
      <patternFill patternType="solid">
        <fgColor theme="9" tint="0.59999389629810485"/>
        <bgColor indexed="64"/>
      </patternFill>
    </fill>
  </fills>
  <borders count="59">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bottom style="double">
        <color rgb="FF0078D2"/>
      </bottom>
      <diagonal/>
    </border>
    <border>
      <left/>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double">
        <color theme="4"/>
      </left>
      <right/>
      <top style="double">
        <color rgb="FF0078D2"/>
      </top>
      <bottom style="double">
        <color rgb="FF0078D2"/>
      </bottom>
      <diagonal/>
    </border>
    <border>
      <left/>
      <right style="hair">
        <color theme="3"/>
      </right>
      <top style="double">
        <color rgb="FF0078D2"/>
      </top>
      <bottom style="hair">
        <color theme="3"/>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style="hair">
        <color theme="3"/>
      </top>
      <bottom style="dotted">
        <color rgb="FF000000"/>
      </bottom>
      <diagonal/>
    </border>
    <border>
      <left style="dotted">
        <color rgb="FF000000"/>
      </left>
      <right style="double">
        <color rgb="FF0078D2"/>
      </right>
      <top style="hair">
        <color theme="3"/>
      </top>
      <bottom style="dotted">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bottom style="dotted">
        <color rgb="FF000000"/>
      </bottom>
      <diagonal/>
    </border>
    <border>
      <left style="dotted">
        <color rgb="FF000000"/>
      </left>
      <right style="double">
        <color rgb="FF0078D2"/>
      </right>
      <top style="dotted">
        <color rgb="FF000000"/>
      </top>
      <bottom/>
      <diagonal/>
    </border>
    <border>
      <left style="thin">
        <color auto="1"/>
      </left>
      <right style="thin">
        <color auto="1"/>
      </right>
      <top style="thin">
        <color auto="1"/>
      </top>
      <bottom style="thin">
        <color auto="1"/>
      </bottom>
      <diagonal/>
    </border>
    <border>
      <left/>
      <right style="dotted">
        <color rgb="FF000000"/>
      </right>
      <top style="hair">
        <color theme="3"/>
      </top>
      <bottom style="dotted">
        <color rgb="FF000000"/>
      </bottom>
      <diagonal/>
    </border>
    <border>
      <left/>
      <right style="dotted">
        <color rgb="FF000000"/>
      </right>
      <top style="dotted">
        <color rgb="FF000000"/>
      </top>
      <bottom style="dotted">
        <color rgb="FF000000"/>
      </bottom>
      <diagonal/>
    </border>
    <border>
      <left/>
      <right/>
      <top style="dotted">
        <color rgb="FF000000"/>
      </top>
      <bottom style="dotted">
        <color rgb="FF000000"/>
      </bottom>
      <diagonal/>
    </border>
    <border>
      <left/>
      <right/>
      <top style="dotted">
        <color rgb="FF000000"/>
      </top>
      <bottom/>
      <diagonal/>
    </border>
    <border>
      <left/>
      <right/>
      <top style="dotted">
        <color rgb="FF000000"/>
      </top>
      <bottom style="hair">
        <color theme="3"/>
      </bottom>
      <diagonal/>
    </border>
    <border>
      <left/>
      <right/>
      <top style="hair">
        <color theme="3"/>
      </top>
      <bottom style="hair">
        <color theme="3"/>
      </bottom>
      <diagonal/>
    </border>
    <border>
      <left/>
      <right/>
      <top style="hair">
        <color theme="3"/>
      </top>
      <bottom style="dotted">
        <color rgb="FF000000"/>
      </bottom>
      <diagonal/>
    </border>
    <border>
      <left style="hair">
        <color theme="3"/>
      </left>
      <right/>
      <top style="hair">
        <color theme="3"/>
      </top>
      <bottom style="hair">
        <color theme="3"/>
      </bottom>
      <diagonal/>
    </border>
    <border>
      <left style="hair">
        <color theme="3"/>
      </left>
      <right style="double">
        <color rgb="FF0078D2"/>
      </right>
      <top/>
      <bottom style="double">
        <color rgb="FF0078D2"/>
      </bottom>
      <diagonal/>
    </border>
    <border>
      <left/>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228">
    <xf numFmtId="0" fontId="0" fillId="0" borderId="0" xfId="0"/>
    <xf numFmtId="0" fontId="0" fillId="0" borderId="1" xfId="0" applyBorder="1"/>
    <xf numFmtId="0" fontId="0" fillId="0" borderId="2" xfId="0" applyBorder="1"/>
    <xf numFmtId="0" fontId="0" fillId="0" borderId="6" xfId="0" applyBorder="1"/>
    <xf numFmtId="0" fontId="0" fillId="0" borderId="1" xfId="0" applyBorder="1" applyAlignment="1">
      <alignment horizontal="left" indent="1"/>
    </xf>
    <xf numFmtId="0" fontId="0" fillId="0" borderId="2" xfId="0" applyBorder="1" applyAlignment="1">
      <alignment horizontal="left" indent="1"/>
    </xf>
    <xf numFmtId="0" fontId="0" fillId="0" borderId="3" xfId="0" applyBorder="1"/>
    <xf numFmtId="0" fontId="0" fillId="0" borderId="7" xfId="0" applyBorder="1" applyAlignment="1">
      <alignment horizontal="left" indent="1"/>
    </xf>
    <xf numFmtId="0" fontId="0" fillId="0" borderId="7" xfId="0" applyBorder="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xf>
    <xf numFmtId="0" fontId="3" fillId="0" borderId="1" xfId="0" applyFont="1" applyBorder="1" applyAlignment="1">
      <alignment horizontal="center" vertical="center"/>
    </xf>
    <xf numFmtId="9" fontId="3" fillId="0" borderId="1" xfId="0" applyNumberFormat="1" applyFont="1" applyBorder="1"/>
    <xf numFmtId="0" fontId="2" fillId="0" borderId="1" xfId="0" applyFont="1" applyBorder="1" applyAlignment="1">
      <alignment horizontal="center"/>
    </xf>
    <xf numFmtId="0" fontId="2" fillId="0" borderId="1" xfId="0" applyFont="1" applyBorder="1" applyAlignment="1">
      <alignment horizontal="center" vertical="center"/>
    </xf>
    <xf numFmtId="0" fontId="3" fillId="0" borderId="2" xfId="0" applyFont="1" applyBorder="1"/>
    <xf numFmtId="0" fontId="3" fillId="0" borderId="5" xfId="0" applyFont="1" applyBorder="1"/>
    <xf numFmtId="0" fontId="3" fillId="0" borderId="5" xfId="0" applyFont="1" applyBorder="1" applyAlignment="1">
      <alignment wrapText="1"/>
    </xf>
    <xf numFmtId="0" fontId="3" fillId="0" borderId="2" xfId="0" applyFont="1" applyBorder="1" applyAlignment="1">
      <alignment horizontal="center"/>
    </xf>
    <xf numFmtId="0" fontId="3" fillId="0" borderId="2" xfId="0" applyFont="1" applyBorder="1" applyAlignment="1">
      <alignment horizontal="center" vertical="center"/>
    </xf>
    <xf numFmtId="0" fontId="3" fillId="0" borderId="6" xfId="0" applyFont="1" applyBorder="1"/>
    <xf numFmtId="0" fontId="3" fillId="0" borderId="7" xfId="0" applyFont="1" applyBorder="1"/>
    <xf numFmtId="0" fontId="3" fillId="0" borderId="7" xfId="0" applyFont="1" applyBorder="1" applyAlignment="1">
      <alignment horizontal="center"/>
    </xf>
    <xf numFmtId="0" fontId="3" fillId="0" borderId="7" xfId="0" applyFont="1" applyBorder="1" applyAlignment="1">
      <alignment horizontal="center" vertical="center"/>
    </xf>
    <xf numFmtId="0" fontId="3" fillId="0" borderId="3" xfId="0" applyFont="1" applyBorder="1"/>
    <xf numFmtId="0" fontId="3" fillId="0" borderId="2" xfId="0" applyFont="1" applyBorder="1" applyAlignment="1">
      <alignment wrapText="1"/>
    </xf>
    <xf numFmtId="0" fontId="3" fillId="0" borderId="7" xfId="0" applyFont="1" applyBorder="1" applyAlignment="1">
      <alignment wrapText="1"/>
    </xf>
    <xf numFmtId="0" fontId="2" fillId="0" borderId="6" xfId="0" applyFont="1" applyBorder="1" applyAlignment="1">
      <alignment horizontal="center"/>
    </xf>
    <xf numFmtId="0" fontId="3" fillId="0" borderId="5" xfId="0" applyFont="1" applyBorder="1" applyAlignment="1">
      <alignment horizontal="center"/>
    </xf>
    <xf numFmtId="0" fontId="4" fillId="5" borderId="22" xfId="0" applyFont="1" applyFill="1" applyBorder="1" applyAlignment="1">
      <alignment horizontal="center" vertical="center"/>
    </xf>
    <xf numFmtId="0" fontId="5" fillId="0" borderId="23" xfId="0" applyFont="1" applyBorder="1" applyAlignment="1">
      <alignment horizontal="left" vertical="center" indent="1"/>
    </xf>
    <xf numFmtId="0" fontId="6" fillId="3" borderId="24" xfId="0" applyFont="1" applyFill="1" applyBorder="1" applyAlignment="1">
      <alignment horizontal="left" vertical="center" indent="1"/>
    </xf>
    <xf numFmtId="164" fontId="6" fillId="3" borderId="24" xfId="0" applyNumberFormat="1" applyFont="1" applyFill="1" applyBorder="1" applyAlignment="1">
      <alignment horizontal="center" vertical="center"/>
    </xf>
    <xf numFmtId="0" fontId="7" fillId="0" borderId="23" xfId="0" applyFont="1" applyBorder="1" applyAlignment="1">
      <alignment horizontal="left" vertical="center" indent="1"/>
    </xf>
    <xf numFmtId="0" fontId="7" fillId="0" borderId="24" xfId="0" applyFont="1" applyBorder="1" applyAlignment="1">
      <alignment horizontal="center" vertical="center"/>
    </xf>
    <xf numFmtId="0" fontId="5" fillId="0" borderId="20" xfId="0" applyFont="1" applyBorder="1" applyAlignment="1">
      <alignment horizontal="left" vertical="center" wrapText="1" indent="1"/>
    </xf>
    <xf numFmtId="0" fontId="5" fillId="0" borderId="23" xfId="0" applyFont="1" applyBorder="1" applyAlignment="1">
      <alignment horizontal="left" indent="1"/>
    </xf>
    <xf numFmtId="0" fontId="5" fillId="0" borderId="24" xfId="0" applyFont="1" applyBorder="1"/>
    <xf numFmtId="0" fontId="4" fillId="5" borderId="25" xfId="0" applyFont="1" applyFill="1" applyBorder="1" applyAlignment="1">
      <alignment horizontal="left" vertical="center" wrapText="1" indent="1"/>
    </xf>
    <xf numFmtId="7" fontId="6" fillId="4" borderId="26" xfId="1" applyNumberFormat="1" applyFont="1" applyFill="1" applyBorder="1" applyAlignment="1" applyProtection="1">
      <alignment horizontal="center" vertical="center"/>
    </xf>
    <xf numFmtId="0" fontId="4" fillId="5" borderId="19" xfId="0" applyFont="1" applyFill="1" applyBorder="1"/>
    <xf numFmtId="0" fontId="5" fillId="0" borderId="5" xfId="0" applyFont="1" applyBorder="1"/>
    <xf numFmtId="0" fontId="5" fillId="0" borderId="5" xfId="0" applyFont="1" applyBorder="1" applyAlignment="1">
      <alignment horizontal="center"/>
    </xf>
    <xf numFmtId="164" fontId="6" fillId="7" borderId="28" xfId="0" applyNumberFormat="1" applyFont="1" applyFill="1" applyBorder="1" applyAlignment="1">
      <alignment horizontal="center" vertical="center"/>
    </xf>
    <xf numFmtId="0" fontId="4" fillId="5" borderId="21"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5" fillId="0" borderId="5" xfId="0" applyFont="1" applyBorder="1" applyAlignment="1">
      <alignment wrapText="1"/>
    </xf>
    <xf numFmtId="0" fontId="3" fillId="6" borderId="29" xfId="0" applyFont="1" applyFill="1" applyBorder="1" applyAlignment="1" applyProtection="1">
      <alignment horizontal="center"/>
      <protection locked="0"/>
    </xf>
    <xf numFmtId="0" fontId="3" fillId="6" borderId="18" xfId="0" applyFont="1" applyFill="1" applyBorder="1" applyAlignment="1" applyProtection="1">
      <alignment horizontal="center"/>
      <protection locked="0"/>
    </xf>
    <xf numFmtId="0" fontId="6" fillId="0" borderId="27" xfId="0" applyFont="1" applyBorder="1" applyAlignment="1">
      <alignment horizontal="center"/>
    </xf>
    <xf numFmtId="0" fontId="10" fillId="5" borderId="17" xfId="0" applyFont="1" applyFill="1" applyBorder="1" applyAlignment="1">
      <alignment horizontal="left"/>
    </xf>
    <xf numFmtId="0" fontId="10" fillId="5" borderId="27" xfId="0" applyFont="1" applyFill="1" applyBorder="1" applyAlignment="1">
      <alignment horizontal="left"/>
    </xf>
    <xf numFmtId="0" fontId="4" fillId="5" borderId="31" xfId="0" applyFont="1" applyFill="1" applyBorder="1" applyAlignment="1">
      <alignment vertical="center" wrapText="1"/>
    </xf>
    <xf numFmtId="0" fontId="4" fillId="5" borderId="30" xfId="0" applyFont="1" applyFill="1" applyBorder="1" applyAlignment="1">
      <alignment horizontal="left" vertical="center" wrapText="1"/>
    </xf>
    <xf numFmtId="0" fontId="5" fillId="2" borderId="32" xfId="0" applyFont="1" applyFill="1" applyBorder="1" applyAlignment="1">
      <alignment horizontal="center"/>
    </xf>
    <xf numFmtId="0" fontId="5" fillId="2" borderId="33" xfId="0" applyFont="1" applyFill="1" applyBorder="1" applyAlignment="1">
      <alignment horizontal="center" vertical="center"/>
    </xf>
    <xf numFmtId="0" fontId="1" fillId="8" borderId="31" xfId="2" applyFill="1" applyBorder="1" applyAlignment="1">
      <alignment wrapText="1"/>
    </xf>
    <xf numFmtId="49" fontId="5" fillId="2" borderId="31" xfId="0" applyNumberFormat="1" applyFont="1" applyFill="1" applyBorder="1" applyAlignment="1">
      <alignment horizontal="center"/>
    </xf>
    <xf numFmtId="49" fontId="7" fillId="2" borderId="31" xfId="0" applyNumberFormat="1" applyFont="1" applyFill="1" applyBorder="1" applyAlignment="1">
      <alignment horizontal="center"/>
    </xf>
    <xf numFmtId="0" fontId="5" fillId="2" borderId="31" xfId="0" applyFont="1" applyFill="1" applyBorder="1" applyAlignment="1">
      <alignment horizontal="center"/>
    </xf>
    <xf numFmtId="3" fontId="1" fillId="8" borderId="31" xfId="2" applyNumberFormat="1" applyFill="1" applyBorder="1"/>
    <xf numFmtId="49" fontId="17" fillId="2" borderId="32" xfId="0" applyNumberFormat="1" applyFont="1" applyFill="1" applyBorder="1" applyAlignment="1">
      <alignment horizontal="center"/>
    </xf>
    <xf numFmtId="0" fontId="1" fillId="8" borderId="31" xfId="2" applyFill="1" applyBorder="1"/>
    <xf numFmtId="0" fontId="5" fillId="0" borderId="31" xfId="0" applyFont="1" applyBorder="1" applyAlignment="1">
      <alignment horizontal="left" wrapText="1"/>
    </xf>
    <xf numFmtId="164" fontId="5" fillId="3" borderId="31" xfId="0" applyNumberFormat="1" applyFont="1" applyFill="1" applyBorder="1" applyAlignment="1" applyProtection="1">
      <alignment horizontal="center"/>
      <protection locked="0"/>
    </xf>
    <xf numFmtId="0" fontId="5" fillId="0" borderId="31" xfId="0" applyFont="1" applyBorder="1" applyAlignment="1">
      <alignment horizontal="center"/>
    </xf>
    <xf numFmtId="0" fontId="6" fillId="0" borderId="17" xfId="0" applyFont="1" applyBorder="1" applyAlignment="1">
      <alignment horizontal="left"/>
    </xf>
    <xf numFmtId="0" fontId="5" fillId="2" borderId="34" xfId="0" applyFont="1" applyFill="1" applyBorder="1" applyAlignment="1">
      <alignment horizontal="center"/>
    </xf>
    <xf numFmtId="0" fontId="5" fillId="2" borderId="36" xfId="0" applyFont="1" applyFill="1" applyBorder="1" applyAlignment="1">
      <alignment horizontal="center" vertical="center"/>
    </xf>
    <xf numFmtId="0" fontId="5" fillId="0" borderId="0" xfId="0" applyFont="1" applyAlignment="1">
      <alignment wrapText="1"/>
    </xf>
    <xf numFmtId="49" fontId="17" fillId="2" borderId="38" xfId="0" applyNumberFormat="1" applyFont="1" applyFill="1" applyBorder="1" applyAlignment="1">
      <alignment horizontal="center"/>
    </xf>
    <xf numFmtId="49" fontId="5" fillId="2" borderId="39" xfId="0" applyNumberFormat="1" applyFont="1" applyFill="1" applyBorder="1" applyAlignment="1">
      <alignment horizontal="center"/>
    </xf>
    <xf numFmtId="0" fontId="4" fillId="5" borderId="34" xfId="0" applyFont="1" applyFill="1" applyBorder="1" applyAlignment="1">
      <alignment vertical="center" wrapText="1"/>
    </xf>
    <xf numFmtId="0" fontId="5" fillId="0" borderId="35" xfId="0" applyFont="1" applyBorder="1" applyAlignment="1">
      <alignment horizontal="left" wrapText="1"/>
    </xf>
    <xf numFmtId="3" fontId="1" fillId="8" borderId="31" xfId="2" applyNumberFormat="1" applyFill="1" applyBorder="1" applyAlignment="1">
      <alignment wrapText="1"/>
    </xf>
    <xf numFmtId="0" fontId="16" fillId="2" borderId="31" xfId="0" applyFont="1" applyFill="1" applyBorder="1" applyAlignment="1">
      <alignment horizontal="left" wrapText="1"/>
    </xf>
    <xf numFmtId="0" fontId="6" fillId="2" borderId="31" xfId="0" applyFont="1" applyFill="1" applyBorder="1" applyAlignment="1">
      <alignment horizontal="left" wrapText="1"/>
    </xf>
    <xf numFmtId="3" fontId="2" fillId="8" borderId="31" xfId="2" applyNumberFormat="1" applyFont="1" applyFill="1" applyBorder="1"/>
    <xf numFmtId="0" fontId="2" fillId="8" borderId="31" xfId="2" applyFont="1" applyFill="1" applyBorder="1"/>
    <xf numFmtId="0" fontId="17" fillId="0" borderId="31" xfId="0" applyFont="1" applyBorder="1" applyAlignment="1">
      <alignment wrapText="1"/>
    </xf>
    <xf numFmtId="0" fontId="5" fillId="0" borderId="31" xfId="0" applyFont="1" applyBorder="1" applyAlignment="1">
      <alignment wrapText="1"/>
    </xf>
    <xf numFmtId="0" fontId="5" fillId="0" borderId="34" xfId="0" applyFont="1" applyBorder="1" applyAlignment="1">
      <alignment wrapText="1"/>
    </xf>
    <xf numFmtId="0" fontId="5" fillId="2" borderId="31" xfId="0" applyFont="1" applyFill="1" applyBorder="1" applyAlignment="1">
      <alignment horizontal="center" vertical="center"/>
    </xf>
    <xf numFmtId="164" fontId="5" fillId="0" borderId="31" xfId="0" applyNumberFormat="1" applyFont="1" applyBorder="1" applyAlignment="1">
      <alignment horizontal="center" vertical="center"/>
    </xf>
    <xf numFmtId="49" fontId="17" fillId="2" borderId="31" xfId="0" applyNumberFormat="1" applyFont="1" applyFill="1" applyBorder="1" applyAlignment="1">
      <alignment horizontal="center"/>
    </xf>
    <xf numFmtId="49" fontId="5" fillId="2" borderId="40" xfId="0" applyNumberFormat="1" applyFont="1" applyFill="1" applyBorder="1" applyAlignment="1">
      <alignment horizontal="center"/>
    </xf>
    <xf numFmtId="49" fontId="5" fillId="2" borderId="41" xfId="0" applyNumberFormat="1" applyFont="1" applyFill="1" applyBorder="1" applyAlignment="1">
      <alignment horizontal="center"/>
    </xf>
    <xf numFmtId="49" fontId="17" fillId="2" borderId="44" xfId="0" applyNumberFormat="1" applyFont="1" applyFill="1" applyBorder="1" applyAlignment="1">
      <alignment horizontal="center"/>
    </xf>
    <xf numFmtId="49" fontId="7" fillId="2" borderId="34" xfId="0" applyNumberFormat="1" applyFont="1" applyFill="1" applyBorder="1" applyAlignment="1">
      <alignment horizontal="center"/>
    </xf>
    <xf numFmtId="0" fontId="4" fillId="5" borderId="31" xfId="0" applyFont="1" applyFill="1" applyBorder="1" applyAlignment="1">
      <alignment horizontal="left" vertical="center" wrapText="1"/>
    </xf>
    <xf numFmtId="49" fontId="18" fillId="2" borderId="31" xfId="0" applyNumberFormat="1" applyFont="1" applyFill="1" applyBorder="1" applyAlignment="1">
      <alignment horizontal="center"/>
    </xf>
    <xf numFmtId="0" fontId="3" fillId="0" borderId="14" xfId="0" applyFont="1" applyBorder="1" applyAlignment="1">
      <alignment horizontal="center" vertical="center"/>
    </xf>
    <xf numFmtId="0" fontId="2" fillId="8" borderId="37" xfId="2" applyFont="1" applyFill="1" applyBorder="1"/>
    <xf numFmtId="0" fontId="1" fillId="8" borderId="37" xfId="2" applyFill="1" applyBorder="1" applyAlignment="1">
      <alignment wrapText="1"/>
    </xf>
    <xf numFmtId="0" fontId="1" fillId="8" borderId="37" xfId="2" applyFill="1" applyBorder="1"/>
    <xf numFmtId="0" fontId="5" fillId="0" borderId="0" xfId="0" applyFont="1"/>
    <xf numFmtId="0" fontId="5" fillId="0" borderId="0" xfId="0" applyFont="1" applyAlignment="1">
      <alignment horizontal="center"/>
    </xf>
    <xf numFmtId="0" fontId="6" fillId="0" borderId="15" xfId="0" applyFont="1" applyBorder="1" applyAlignment="1">
      <alignment horizontal="left"/>
    </xf>
    <xf numFmtId="0" fontId="6" fillId="0" borderId="16" xfId="0" applyFont="1" applyBorder="1" applyAlignment="1">
      <alignment horizontal="center"/>
    </xf>
    <xf numFmtId="164" fontId="6" fillId="7" borderId="46" xfId="0" applyNumberFormat="1" applyFont="1" applyFill="1" applyBorder="1" applyAlignment="1">
      <alignment horizontal="center" vertical="center"/>
    </xf>
    <xf numFmtId="164" fontId="5" fillId="3" borderId="34" xfId="0" applyNumberFormat="1" applyFont="1" applyFill="1" applyBorder="1" applyAlignment="1" applyProtection="1">
      <alignment horizontal="center"/>
      <protection locked="0"/>
    </xf>
    <xf numFmtId="49" fontId="1" fillId="8" borderId="31" xfId="2" applyNumberFormat="1" applyFill="1" applyBorder="1"/>
    <xf numFmtId="49" fontId="2" fillId="8" borderId="31" xfId="2" applyNumberFormat="1" applyFont="1" applyFill="1" applyBorder="1"/>
    <xf numFmtId="49" fontId="17" fillId="2" borderId="39" xfId="0" applyNumberFormat="1" applyFont="1" applyFill="1" applyBorder="1" applyAlignment="1">
      <alignment horizontal="center"/>
    </xf>
    <xf numFmtId="0" fontId="5" fillId="0" borderId="35" xfId="0" applyFont="1" applyBorder="1" applyAlignment="1">
      <alignment wrapText="1"/>
    </xf>
    <xf numFmtId="0" fontId="6" fillId="0" borderId="31" xfId="0" applyFont="1" applyBorder="1" applyAlignment="1">
      <alignment wrapText="1"/>
    </xf>
    <xf numFmtId="0" fontId="1" fillId="8" borderId="39" xfId="2" applyFill="1" applyBorder="1"/>
    <xf numFmtId="0" fontId="19" fillId="8" borderId="31" xfId="0" applyFont="1" applyFill="1" applyBorder="1"/>
    <xf numFmtId="0" fontId="20" fillId="8" borderId="31" xfId="0" applyFont="1" applyFill="1" applyBorder="1" applyAlignment="1">
      <alignment wrapText="1"/>
    </xf>
    <xf numFmtId="0" fontId="0" fillId="8" borderId="31" xfId="0" applyFill="1" applyBorder="1"/>
    <xf numFmtId="0" fontId="4" fillId="5" borderId="34" xfId="0" applyFont="1" applyFill="1" applyBorder="1" applyAlignment="1">
      <alignment horizontal="left" vertical="center" wrapText="1"/>
    </xf>
    <xf numFmtId="49" fontId="6" fillId="2" borderId="31" xfId="0" applyNumberFormat="1" applyFont="1" applyFill="1" applyBorder="1" applyAlignment="1">
      <alignment horizontal="center"/>
    </xf>
    <xf numFmtId="0" fontId="2" fillId="8" borderId="34" xfId="2" applyFont="1" applyFill="1" applyBorder="1"/>
    <xf numFmtId="0" fontId="17" fillId="0" borderId="35" xfId="0" applyFont="1" applyBorder="1" applyAlignment="1">
      <alignment wrapText="1"/>
    </xf>
    <xf numFmtId="0" fontId="5" fillId="3" borderId="31" xfId="0" applyFont="1" applyFill="1" applyBorder="1" applyAlignment="1">
      <alignment horizontal="center" vertical="center"/>
    </xf>
    <xf numFmtId="0" fontId="5" fillId="3" borderId="0" xfId="0" applyFont="1" applyFill="1" applyAlignment="1">
      <alignment horizontal="center" vertical="center"/>
    </xf>
    <xf numFmtId="0" fontId="0" fillId="3" borderId="31" xfId="0" applyFill="1" applyBorder="1" applyAlignment="1">
      <alignment horizontal="left"/>
    </xf>
    <xf numFmtId="0" fontId="0" fillId="3" borderId="34" xfId="0" applyFill="1" applyBorder="1" applyAlignment="1">
      <alignment horizontal="left"/>
    </xf>
    <xf numFmtId="0" fontId="0" fillId="3" borderId="35" xfId="0" applyFill="1" applyBorder="1" applyAlignment="1">
      <alignment horizontal="left"/>
    </xf>
    <xf numFmtId="0" fontId="19" fillId="8" borderId="31" xfId="0" applyFont="1" applyFill="1" applyBorder="1" applyAlignment="1">
      <alignment wrapText="1"/>
    </xf>
    <xf numFmtId="0" fontId="19" fillId="8" borderId="37" xfId="0" applyFont="1" applyFill="1" applyBorder="1" applyAlignment="1">
      <alignment vertical="top"/>
    </xf>
    <xf numFmtId="0" fontId="0" fillId="8" borderId="37" xfId="0" applyFill="1" applyBorder="1" applyAlignment="1">
      <alignment vertical="top"/>
    </xf>
    <xf numFmtId="0" fontId="20" fillId="8" borderId="37" xfId="0" applyFont="1" applyFill="1" applyBorder="1" applyAlignment="1">
      <alignment vertical="top" wrapText="1"/>
    </xf>
    <xf numFmtId="0" fontId="19" fillId="2" borderId="37" xfId="0" applyFont="1" applyFill="1" applyBorder="1" applyAlignment="1">
      <alignment vertical="top"/>
    </xf>
    <xf numFmtId="0" fontId="0" fillId="8" borderId="37" xfId="0" applyFill="1" applyBorder="1" applyAlignment="1">
      <alignment vertical="top" wrapText="1"/>
    </xf>
    <xf numFmtId="0" fontId="3" fillId="3" borderId="6" xfId="0" applyFont="1" applyFill="1" applyBorder="1"/>
    <xf numFmtId="0" fontId="3" fillId="3" borderId="1" xfId="0" applyFont="1" applyFill="1" applyBorder="1"/>
    <xf numFmtId="0" fontId="3" fillId="3" borderId="0" xfId="0" applyFont="1" applyFill="1"/>
    <xf numFmtId="0" fontId="3" fillId="3" borderId="7" xfId="0" applyFont="1" applyFill="1" applyBorder="1"/>
    <xf numFmtId="0" fontId="3" fillId="3" borderId="14" xfId="0" applyFont="1" applyFill="1" applyBorder="1"/>
    <xf numFmtId="0" fontId="3" fillId="3" borderId="9" xfId="0" applyFont="1" applyFill="1" applyBorder="1"/>
    <xf numFmtId="0" fontId="3" fillId="3" borderId="47" xfId="0" applyFont="1" applyFill="1" applyBorder="1"/>
    <xf numFmtId="0" fontId="3" fillId="3" borderId="2" xfId="0" applyFont="1" applyFill="1" applyBorder="1"/>
    <xf numFmtId="0" fontId="19" fillId="8" borderId="31" xfId="0" applyFont="1" applyFill="1" applyBorder="1" applyAlignment="1">
      <alignment vertical="top"/>
    </xf>
    <xf numFmtId="0" fontId="19" fillId="2" borderId="31" xfId="0" applyFont="1" applyFill="1" applyBorder="1" applyAlignment="1">
      <alignment vertical="top"/>
    </xf>
    <xf numFmtId="0" fontId="3" fillId="0" borderId="10" xfId="0" applyFont="1" applyBorder="1" applyAlignment="1">
      <alignment horizontal="center" vertical="center"/>
    </xf>
    <xf numFmtId="0" fontId="0" fillId="8" borderId="31" xfId="0" applyFill="1" applyBorder="1" applyAlignment="1">
      <alignment vertical="top"/>
    </xf>
    <xf numFmtId="0" fontId="0" fillId="8" borderId="31" xfId="0" applyFill="1" applyBorder="1" applyAlignment="1">
      <alignment vertical="top" wrapText="1"/>
    </xf>
    <xf numFmtId="0" fontId="0" fillId="8" borderId="31" xfId="2" applyFont="1" applyFill="1" applyBorder="1"/>
    <xf numFmtId="0" fontId="5" fillId="3" borderId="31" xfId="0" applyFont="1" applyFill="1" applyBorder="1" applyAlignment="1">
      <alignment horizontal="left" wrapText="1"/>
    </xf>
    <xf numFmtId="3" fontId="0" fillId="8" borderId="31" xfId="2" applyNumberFormat="1" applyFont="1" applyFill="1" applyBorder="1" applyAlignment="1">
      <alignment wrapText="1"/>
    </xf>
    <xf numFmtId="3" fontId="0" fillId="8" borderId="31" xfId="2" applyNumberFormat="1" applyFont="1" applyFill="1" applyBorder="1"/>
    <xf numFmtId="0" fontId="0" fillId="8" borderId="39" xfId="2" applyFont="1" applyFill="1" applyBorder="1"/>
    <xf numFmtId="0" fontId="5" fillId="0" borderId="34" xfId="0" applyFont="1" applyBorder="1" applyAlignment="1">
      <alignment horizontal="left" wrapText="1"/>
    </xf>
    <xf numFmtId="0" fontId="0" fillId="8" borderId="37" xfId="2" applyFont="1" applyFill="1" applyBorder="1" applyAlignment="1">
      <alignment wrapText="1"/>
    </xf>
    <xf numFmtId="0" fontId="0" fillId="8" borderId="37" xfId="2" applyFont="1" applyFill="1" applyBorder="1"/>
    <xf numFmtId="165" fontId="0" fillId="0" borderId="1" xfId="0" applyNumberFormat="1" applyBorder="1"/>
    <xf numFmtId="165" fontId="0" fillId="0" borderId="1" xfId="0" applyNumberFormat="1" applyBorder="1" applyAlignment="1">
      <alignment horizontal="left"/>
    </xf>
    <xf numFmtId="44" fontId="0" fillId="0" borderId="1" xfId="1" applyFont="1" applyBorder="1"/>
    <xf numFmtId="44" fontId="2" fillId="0" borderId="1" xfId="0" applyNumberFormat="1" applyFont="1" applyBorder="1"/>
    <xf numFmtId="0" fontId="2" fillId="0" borderId="1" xfId="0" applyFont="1" applyBorder="1"/>
    <xf numFmtId="164" fontId="5" fillId="9" borderId="31" xfId="0" applyNumberFormat="1" applyFont="1" applyFill="1" applyBorder="1" applyAlignment="1" applyProtection="1">
      <alignment horizontal="center" vertical="center"/>
      <protection locked="0"/>
    </xf>
    <xf numFmtId="49" fontId="13" fillId="2" borderId="39" xfId="0" applyNumberFormat="1" applyFont="1" applyFill="1" applyBorder="1" applyAlignment="1">
      <alignment horizontal="center"/>
    </xf>
    <xf numFmtId="164" fontId="5" fillId="9" borderId="31" xfId="0" applyNumberFormat="1" applyFont="1" applyFill="1" applyBorder="1" applyAlignment="1" applyProtection="1">
      <alignment horizontal="center"/>
      <protection locked="0"/>
    </xf>
    <xf numFmtId="164" fontId="5" fillId="9" borderId="42" xfId="0" applyNumberFormat="1" applyFont="1" applyFill="1" applyBorder="1" applyAlignment="1" applyProtection="1">
      <alignment horizontal="center"/>
      <protection locked="0"/>
    </xf>
    <xf numFmtId="164" fontId="5" fillId="9" borderId="43" xfId="0" applyNumberFormat="1" applyFont="1" applyFill="1" applyBorder="1" applyAlignment="1" applyProtection="1">
      <alignment horizontal="center"/>
      <protection locked="0"/>
    </xf>
    <xf numFmtId="164" fontId="5" fillId="9" borderId="45" xfId="0" applyNumberFormat="1" applyFont="1" applyFill="1" applyBorder="1" applyAlignment="1" applyProtection="1">
      <alignment horizontal="center"/>
      <protection locked="0"/>
    </xf>
    <xf numFmtId="164" fontId="5" fillId="9" borderId="34" xfId="0" applyNumberFormat="1" applyFont="1" applyFill="1" applyBorder="1" applyAlignment="1" applyProtection="1">
      <alignment horizontal="center"/>
      <protection locked="0"/>
    </xf>
    <xf numFmtId="164" fontId="5" fillId="9" borderId="39" xfId="0" applyNumberFormat="1" applyFont="1" applyFill="1" applyBorder="1" applyAlignment="1" applyProtection="1">
      <alignment horizontal="center"/>
      <protection locked="0"/>
    </xf>
    <xf numFmtId="164" fontId="5" fillId="9" borderId="35" xfId="0" applyNumberFormat="1" applyFont="1" applyFill="1" applyBorder="1" applyAlignment="1" applyProtection="1">
      <alignment horizontal="center"/>
      <protection locked="0"/>
    </xf>
    <xf numFmtId="0" fontId="21" fillId="0" borderId="48" xfId="0" applyFont="1" applyBorder="1" applyAlignment="1">
      <alignment horizontal="left" vertical="top" wrapText="1"/>
    </xf>
    <xf numFmtId="0" fontId="21" fillId="0" borderId="49" xfId="0" applyFont="1" applyBorder="1" applyAlignment="1">
      <alignment horizontal="left" vertical="top" wrapText="1"/>
    </xf>
    <xf numFmtId="0" fontId="21" fillId="0" borderId="50" xfId="0" applyFont="1" applyBorder="1" applyAlignment="1">
      <alignment horizontal="left" vertical="top" wrapText="1"/>
    </xf>
    <xf numFmtId="0" fontId="5" fillId="0" borderId="51" xfId="0" applyFont="1" applyBorder="1" applyAlignment="1">
      <alignment horizontal="left" vertical="top" wrapText="1"/>
    </xf>
    <xf numFmtId="0" fontId="5" fillId="0" borderId="52" xfId="0" applyFont="1" applyBorder="1" applyAlignment="1">
      <alignment horizontal="left" vertical="top" wrapText="1"/>
    </xf>
    <xf numFmtId="0" fontId="5" fillId="0" borderId="53" xfId="0" applyFont="1" applyBorder="1" applyAlignment="1">
      <alignment horizontal="left" vertical="top" wrapText="1"/>
    </xf>
    <xf numFmtId="0" fontId="5" fillId="0" borderId="54" xfId="0" applyFont="1" applyBorder="1" applyAlignment="1">
      <alignment horizontal="left" vertical="top" wrapText="1"/>
    </xf>
    <xf numFmtId="0" fontId="5" fillId="0" borderId="0" xfId="0" applyFont="1" applyAlignment="1">
      <alignment horizontal="left" vertical="top" wrapText="1"/>
    </xf>
    <xf numFmtId="0" fontId="5" fillId="0" borderId="55" xfId="0" applyFont="1" applyBorder="1" applyAlignment="1">
      <alignment horizontal="left" vertical="top" wrapText="1"/>
    </xf>
    <xf numFmtId="0" fontId="5" fillId="0" borderId="56" xfId="0" applyFont="1" applyBorder="1" applyAlignment="1">
      <alignment horizontal="left" vertical="top" wrapText="1"/>
    </xf>
    <xf numFmtId="0" fontId="5" fillId="0" borderId="57" xfId="0" applyFont="1" applyBorder="1" applyAlignment="1">
      <alignment horizontal="left" vertical="top" wrapText="1"/>
    </xf>
    <xf numFmtId="0" fontId="5" fillId="0" borderId="58" xfId="0" applyFont="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8" fillId="5" borderId="10" xfId="0" applyFont="1" applyFill="1" applyBorder="1" applyAlignment="1">
      <alignment horizontal="left" vertical="top" wrapText="1"/>
    </xf>
    <xf numFmtId="0" fontId="8" fillId="5" borderId="11" xfId="0" applyFont="1" applyFill="1" applyBorder="1" applyAlignment="1">
      <alignment horizontal="left" vertical="top" wrapText="1"/>
    </xf>
    <xf numFmtId="0" fontId="8" fillId="5" borderId="0" xfId="0" applyFont="1" applyFill="1" applyAlignment="1">
      <alignment horizontal="left" vertical="top" wrapText="1"/>
    </xf>
    <xf numFmtId="0" fontId="8" fillId="5" borderId="4" xfId="0" applyFont="1" applyFill="1" applyBorder="1" applyAlignment="1">
      <alignment horizontal="left" vertical="top" wrapText="1"/>
    </xf>
    <xf numFmtId="0" fontId="8" fillId="5" borderId="12" xfId="0" applyFont="1" applyFill="1" applyBorder="1" applyAlignment="1">
      <alignment horizontal="left" vertical="top" wrapText="1"/>
    </xf>
    <xf numFmtId="0" fontId="8" fillId="5" borderId="13" xfId="0" applyFont="1" applyFill="1" applyBorder="1" applyAlignment="1">
      <alignment horizontal="left" vertical="top" wrapText="1"/>
    </xf>
    <xf numFmtId="0" fontId="8" fillId="5" borderId="14" xfId="0" applyFont="1" applyFill="1" applyBorder="1" applyAlignment="1">
      <alignment horizontal="left" vertical="top" wrapText="1"/>
    </xf>
    <xf numFmtId="0" fontId="3" fillId="0" borderId="1" xfId="0" applyFont="1" applyBorder="1" applyProtection="1"/>
    <xf numFmtId="0" fontId="3" fillId="0" borderId="1" xfId="0" applyFont="1" applyBorder="1" applyAlignment="1" applyProtection="1">
      <alignment wrapText="1"/>
    </xf>
    <xf numFmtId="0" fontId="3" fillId="0" borderId="1" xfId="0" applyFont="1" applyBorder="1" applyAlignment="1" applyProtection="1">
      <alignment horizontal="center"/>
    </xf>
    <xf numFmtId="0" fontId="3" fillId="0" borderId="1" xfId="0" applyFont="1" applyBorder="1" applyAlignment="1" applyProtection="1">
      <alignment horizontal="center" vertical="center"/>
    </xf>
    <xf numFmtId="9" fontId="3" fillId="0" borderId="1" xfId="0" applyNumberFormat="1" applyFont="1" applyBorder="1" applyProtection="1"/>
    <xf numFmtId="0" fontId="3" fillId="0" borderId="2" xfId="0" applyFont="1" applyBorder="1" applyProtection="1"/>
    <xf numFmtId="0" fontId="3" fillId="0" borderId="2" xfId="0" applyFont="1" applyBorder="1" applyAlignment="1" applyProtection="1">
      <alignment wrapText="1"/>
    </xf>
    <xf numFmtId="0" fontId="3" fillId="0" borderId="3" xfId="0" applyFont="1" applyBorder="1" applyProtection="1"/>
    <xf numFmtId="0" fontId="4" fillId="5" borderId="19" xfId="0" applyFont="1" applyFill="1" applyBorder="1" applyProtection="1"/>
    <xf numFmtId="0" fontId="3" fillId="0" borderId="5" xfId="0" applyFont="1" applyBorder="1" applyProtection="1"/>
    <xf numFmtId="0" fontId="3" fillId="0" borderId="5" xfId="0" applyFont="1" applyBorder="1" applyAlignment="1" applyProtection="1">
      <alignment wrapText="1"/>
    </xf>
    <xf numFmtId="0" fontId="10" fillId="5" borderId="17" xfId="0" applyFont="1" applyFill="1" applyBorder="1" applyAlignment="1" applyProtection="1">
      <alignment horizontal="left"/>
    </xf>
    <xf numFmtId="0" fontId="10" fillId="5" borderId="27" xfId="0" applyFont="1" applyFill="1" applyBorder="1" applyAlignment="1" applyProtection="1">
      <alignment horizontal="left"/>
    </xf>
    <xf numFmtId="0" fontId="2" fillId="0" borderId="6" xfId="0" applyFont="1" applyBorder="1" applyAlignment="1" applyProtection="1">
      <alignment horizontal="center"/>
    </xf>
    <xf numFmtId="0" fontId="2" fillId="0" borderId="1" xfId="0" applyFont="1" applyBorder="1" applyAlignment="1" applyProtection="1">
      <alignment horizontal="center"/>
    </xf>
    <xf numFmtId="0" fontId="2" fillId="0" borderId="1" xfId="0" applyFont="1" applyBorder="1" applyAlignment="1" applyProtection="1">
      <alignment horizontal="center" vertical="center"/>
    </xf>
    <xf numFmtId="0" fontId="3" fillId="0" borderId="2" xfId="0" applyFont="1" applyBorder="1" applyAlignment="1" applyProtection="1">
      <alignment horizontal="center"/>
    </xf>
    <xf numFmtId="0" fontId="3" fillId="0" borderId="2" xfId="0" applyFont="1" applyBorder="1" applyAlignment="1" applyProtection="1">
      <alignment horizontal="center" vertical="center"/>
    </xf>
    <xf numFmtId="0" fontId="21" fillId="0" borderId="48" xfId="0" applyFont="1" applyBorder="1" applyAlignment="1" applyProtection="1">
      <alignment horizontal="left" vertical="top" wrapText="1"/>
    </xf>
    <xf numFmtId="0" fontId="21" fillId="0" borderId="49" xfId="0" applyFont="1" applyBorder="1" applyAlignment="1" applyProtection="1">
      <alignment horizontal="left" vertical="top" wrapText="1"/>
    </xf>
    <xf numFmtId="0" fontId="21" fillId="0" borderId="50" xfId="0" applyFont="1" applyBorder="1" applyAlignment="1" applyProtection="1">
      <alignment horizontal="left" vertical="top" wrapText="1"/>
    </xf>
    <xf numFmtId="0" fontId="3" fillId="0" borderId="10" xfId="0" applyFont="1" applyBorder="1" applyAlignment="1" applyProtection="1">
      <alignment horizontal="center" vertical="center"/>
    </xf>
    <xf numFmtId="0" fontId="3" fillId="0" borderId="0" xfId="0" applyFont="1" applyProtection="1"/>
    <xf numFmtId="0" fontId="3" fillId="0" borderId="0" xfId="0" applyFont="1" applyAlignment="1" applyProtection="1">
      <alignment wrapText="1"/>
    </xf>
    <xf numFmtId="0" fontId="3" fillId="0" borderId="0" xfId="0" applyFont="1" applyAlignment="1" applyProtection="1">
      <alignment horizontal="center"/>
    </xf>
    <xf numFmtId="0" fontId="4" fillId="5" borderId="31" xfId="0" applyFont="1" applyFill="1" applyBorder="1" applyAlignment="1" applyProtection="1">
      <alignment vertical="center" wrapText="1"/>
    </xf>
    <xf numFmtId="0" fontId="4" fillId="5" borderId="31" xfId="0" applyFont="1" applyFill="1" applyBorder="1" applyAlignment="1" applyProtection="1">
      <alignment horizontal="left" vertical="center" wrapText="1"/>
    </xf>
    <xf numFmtId="0" fontId="3" fillId="0" borderId="6" xfId="0" applyFont="1" applyBorder="1" applyProtection="1"/>
    <xf numFmtId="0" fontId="16" fillId="2" borderId="31" xfId="0" applyFont="1" applyFill="1" applyBorder="1" applyAlignment="1" applyProtection="1">
      <alignment horizontal="left" wrapText="1"/>
    </xf>
    <xf numFmtId="49" fontId="17" fillId="2" borderId="31" xfId="0" applyNumberFormat="1" applyFont="1" applyFill="1" applyBorder="1" applyAlignment="1" applyProtection="1">
      <alignment horizontal="center"/>
    </xf>
    <xf numFmtId="0" fontId="5" fillId="2" borderId="31" xfId="0" applyFont="1" applyFill="1" applyBorder="1" applyAlignment="1" applyProtection="1">
      <alignment horizontal="center"/>
    </xf>
    <xf numFmtId="0" fontId="5" fillId="2" borderId="31" xfId="0" applyFont="1" applyFill="1" applyBorder="1" applyAlignment="1" applyProtection="1">
      <alignment horizontal="center" vertical="center"/>
    </xf>
    <xf numFmtId="0" fontId="18" fillId="0" borderId="31" xfId="0" applyFont="1" applyBorder="1" applyAlignment="1" applyProtection="1">
      <alignment vertical="center" wrapText="1"/>
    </xf>
    <xf numFmtId="0" fontId="5" fillId="0" borderId="31" xfId="0" applyFont="1" applyBorder="1" applyAlignment="1" applyProtection="1">
      <alignment horizontal="center" vertical="center"/>
    </xf>
    <xf numFmtId="164" fontId="5" fillId="0" borderId="31" xfId="0" applyNumberFormat="1" applyFont="1" applyBorder="1" applyAlignment="1" applyProtection="1">
      <alignment horizontal="center" vertical="center"/>
    </xf>
    <xf numFmtId="0" fontId="5" fillId="0" borderId="31" xfId="0" applyFont="1" applyBorder="1" applyAlignment="1" applyProtection="1">
      <alignment vertical="center" wrapText="1"/>
    </xf>
    <xf numFmtId="0" fontId="5" fillId="0" borderId="5" xfId="0" applyFont="1" applyBorder="1" applyProtection="1"/>
    <xf numFmtId="0" fontId="5" fillId="0" borderId="5" xfId="0" applyFont="1" applyBorder="1" applyAlignment="1" applyProtection="1">
      <alignment wrapText="1"/>
    </xf>
    <xf numFmtId="0" fontId="5" fillId="0" borderId="5" xfId="0" applyFont="1" applyBorder="1" applyAlignment="1" applyProtection="1">
      <alignment horizontal="center"/>
    </xf>
    <xf numFmtId="0" fontId="3" fillId="0" borderId="7" xfId="0" applyFont="1" applyBorder="1" applyAlignment="1" applyProtection="1">
      <alignment horizontal="center" vertical="center"/>
    </xf>
    <xf numFmtId="0" fontId="6" fillId="0" borderId="17" xfId="0" applyFont="1" applyBorder="1" applyAlignment="1" applyProtection="1">
      <alignment horizontal="left"/>
    </xf>
    <xf numFmtId="0" fontId="6" fillId="0" borderId="27" xfId="0" applyFont="1" applyBorder="1" applyAlignment="1" applyProtection="1">
      <alignment horizontal="center"/>
    </xf>
    <xf numFmtId="164" fontId="6" fillId="7" borderId="28" xfId="0" applyNumberFormat="1" applyFont="1" applyFill="1" applyBorder="1" applyAlignment="1" applyProtection="1">
      <alignment horizontal="center" vertical="center"/>
    </xf>
    <xf numFmtId="0" fontId="3" fillId="0" borderId="7" xfId="0" applyFont="1" applyBorder="1" applyProtection="1"/>
    <xf numFmtId="0" fontId="3" fillId="0" borderId="7" xfId="0" applyFont="1" applyBorder="1" applyAlignment="1" applyProtection="1">
      <alignment horizontal="center"/>
    </xf>
    <xf numFmtId="49" fontId="6" fillId="6" borderId="24" xfId="0" applyNumberFormat="1" applyFont="1" applyFill="1" applyBorder="1" applyAlignment="1" applyProtection="1">
      <alignment horizontal="left" vertical="center" indent="1"/>
      <protection locked="0"/>
    </xf>
  </cellXfs>
  <cellStyles count="3">
    <cellStyle name="Standaard" xfId="0" builtinId="0"/>
    <cellStyle name="Standaard 4" xfId="2" xr:uid="{CCF9A2AD-48BA-43EE-9A14-6429CF0AE26E}"/>
    <cellStyle name="Valuta" xfId="1" builtinId="4"/>
  </cellStyles>
  <dxfs count="0"/>
  <tableStyles count="0" defaultTableStyle="TableStyleMedium2" defaultPivotStyle="PivotStyleLight16"/>
  <colors>
    <mruColors>
      <color rgb="FFC4D600"/>
      <color rgb="FF0078D2"/>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0</xdr:col>
      <xdr:colOff>304800</xdr:colOff>
      <xdr:row>2</xdr:row>
      <xdr:rowOff>0</xdr:rowOff>
    </xdr:from>
    <xdr:to>
      <xdr:col>0</xdr:col>
      <xdr:colOff>982287</xdr:colOff>
      <xdr:row>6</xdr:row>
      <xdr:rowOff>105987</xdr:rowOff>
    </xdr:to>
    <xdr:pic>
      <xdr:nvPicPr>
        <xdr:cNvPr id="3" name="Afbeelding 4" descr="Afbeelding met Graphics, Lettertype, logo, symbool&#10;&#10;Door AI gegenereerde inhoud is mogelijk onjuist.">
          <a:extLst>
            <a:ext uri="{FF2B5EF4-FFF2-40B4-BE49-F238E27FC236}">
              <a16:creationId xmlns:a16="http://schemas.microsoft.com/office/drawing/2014/main" id="{F8E5098C-0BFF-E06E-699B-C41BDA7934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4800" y="285750"/>
          <a:ext cx="677487" cy="67748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323850</xdr:colOff>
      <xdr:row>1</xdr:row>
      <xdr:rowOff>66675</xdr:rowOff>
    </xdr:from>
    <xdr:to>
      <xdr:col>0</xdr:col>
      <xdr:colOff>1006475</xdr:colOff>
      <xdr:row>5</xdr:row>
      <xdr:rowOff>73025</xdr:rowOff>
    </xdr:to>
    <xdr:pic>
      <xdr:nvPicPr>
        <xdr:cNvPr id="2" name="Afbeelding 2" descr="Afbeelding met Graphics, Lettertype, logo, symbool&#10;&#10;Door AI gegenereerde inhoud is mogelijk onjuist.">
          <a:extLst>
            <a:ext uri="{FF2B5EF4-FFF2-40B4-BE49-F238E27FC236}">
              <a16:creationId xmlns:a16="http://schemas.microsoft.com/office/drawing/2014/main" id="{1DC77833-6FB0-484B-9069-9537A2AA11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22860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323850</xdr:colOff>
      <xdr:row>1</xdr:row>
      <xdr:rowOff>66675</xdr:rowOff>
    </xdr:from>
    <xdr:to>
      <xdr:col>0</xdr:col>
      <xdr:colOff>1009650</xdr:colOff>
      <xdr:row>5</xdr:row>
      <xdr:rowOff>49530</xdr:rowOff>
    </xdr:to>
    <xdr:pic>
      <xdr:nvPicPr>
        <xdr:cNvPr id="3" name="Afbeelding 2" descr="Afbeelding met Graphics, Lettertype, logo, symbool&#10;&#10;Door AI gegenereerde inhoud is mogelijk onjuist.">
          <a:extLst>
            <a:ext uri="{FF2B5EF4-FFF2-40B4-BE49-F238E27FC236}">
              <a16:creationId xmlns:a16="http://schemas.microsoft.com/office/drawing/2014/main" id="{80F1D91B-0E82-4584-8BC5-D28A33FF75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22860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238125</xdr:colOff>
      <xdr:row>1</xdr:row>
      <xdr:rowOff>95250</xdr:rowOff>
    </xdr:from>
    <xdr:to>
      <xdr:col>0</xdr:col>
      <xdr:colOff>914400</xdr:colOff>
      <xdr:row>5</xdr:row>
      <xdr:rowOff>85725</xdr:rowOff>
    </xdr:to>
    <xdr:pic>
      <xdr:nvPicPr>
        <xdr:cNvPr id="3" name="Afbeelding 2" descr="Afbeelding met Graphics, Lettertype, logo, symbool&#10;&#10;Door AI gegenereerde inhoud is mogelijk onjuist.">
          <a:extLst>
            <a:ext uri="{FF2B5EF4-FFF2-40B4-BE49-F238E27FC236}">
              <a16:creationId xmlns:a16="http://schemas.microsoft.com/office/drawing/2014/main" id="{C41C3A36-68DA-4B1A-8E4E-51B8EDABE3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2571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228600</xdr:colOff>
      <xdr:row>1</xdr:row>
      <xdr:rowOff>76200</xdr:rowOff>
    </xdr:from>
    <xdr:to>
      <xdr:col>0</xdr:col>
      <xdr:colOff>893445</xdr:colOff>
      <xdr:row>5</xdr:row>
      <xdr:rowOff>55245</xdr:rowOff>
    </xdr:to>
    <xdr:pic>
      <xdr:nvPicPr>
        <xdr:cNvPr id="3" name="Afbeelding 2" descr="Afbeelding met Graphics, Lettertype, logo, symbool&#10;&#10;Door AI gegenereerde inhoud is mogelijk onjuist.">
          <a:extLst>
            <a:ext uri="{FF2B5EF4-FFF2-40B4-BE49-F238E27FC236}">
              <a16:creationId xmlns:a16="http://schemas.microsoft.com/office/drawing/2014/main" id="{59A196AF-C218-4B55-89F7-934C8C9865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23812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238125</xdr:colOff>
      <xdr:row>1</xdr:row>
      <xdr:rowOff>85725</xdr:rowOff>
    </xdr:from>
    <xdr:to>
      <xdr:col>0</xdr:col>
      <xdr:colOff>914400</xdr:colOff>
      <xdr:row>5</xdr:row>
      <xdr:rowOff>83820</xdr:rowOff>
    </xdr:to>
    <xdr:pic>
      <xdr:nvPicPr>
        <xdr:cNvPr id="3" name="Afbeelding 2" descr="Afbeelding met Graphics, Lettertype, logo, symbool&#10;&#10;Door AI gegenereerde inhoud is mogelijk onjuist.">
          <a:extLst>
            <a:ext uri="{FF2B5EF4-FFF2-40B4-BE49-F238E27FC236}">
              <a16:creationId xmlns:a16="http://schemas.microsoft.com/office/drawing/2014/main" id="{011E58A9-C8EB-4E97-88CA-D9179FEFE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2476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247650</xdr:colOff>
      <xdr:row>1</xdr:row>
      <xdr:rowOff>76200</xdr:rowOff>
    </xdr:from>
    <xdr:to>
      <xdr:col>0</xdr:col>
      <xdr:colOff>933450</xdr:colOff>
      <xdr:row>5</xdr:row>
      <xdr:rowOff>66675</xdr:rowOff>
    </xdr:to>
    <xdr:pic>
      <xdr:nvPicPr>
        <xdr:cNvPr id="4" name="Afbeelding 3" descr="Afbeelding met Graphics, Lettertype, logo, symbool&#10;&#10;Door AI gegenereerde inhoud is mogelijk onjuist.">
          <a:extLst>
            <a:ext uri="{FF2B5EF4-FFF2-40B4-BE49-F238E27FC236}">
              <a16:creationId xmlns:a16="http://schemas.microsoft.com/office/drawing/2014/main" id="{2358EFE7-4885-42DC-90AB-576D6BF9AD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3812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247650</xdr:colOff>
      <xdr:row>1</xdr:row>
      <xdr:rowOff>76200</xdr:rowOff>
    </xdr:from>
    <xdr:to>
      <xdr:col>0</xdr:col>
      <xdr:colOff>929640</xdr:colOff>
      <xdr:row>5</xdr:row>
      <xdr:rowOff>55245</xdr:rowOff>
    </xdr:to>
    <xdr:pic>
      <xdr:nvPicPr>
        <xdr:cNvPr id="2" name="Afbeelding 3" descr="Afbeelding met Graphics, Lettertype, logo, symbool&#10;&#10;Door AI gegenereerde inhoud is mogelijk onjuist.">
          <a:extLst>
            <a:ext uri="{FF2B5EF4-FFF2-40B4-BE49-F238E27FC236}">
              <a16:creationId xmlns:a16="http://schemas.microsoft.com/office/drawing/2014/main" id="{6D62490B-C944-4922-B00B-B26CE8305F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3812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247650</xdr:colOff>
      <xdr:row>1</xdr:row>
      <xdr:rowOff>76200</xdr:rowOff>
    </xdr:from>
    <xdr:to>
      <xdr:col>0</xdr:col>
      <xdr:colOff>923925</xdr:colOff>
      <xdr:row>5</xdr:row>
      <xdr:rowOff>66675</xdr:rowOff>
    </xdr:to>
    <xdr:pic>
      <xdr:nvPicPr>
        <xdr:cNvPr id="2" name="Afbeelding 3" descr="Afbeelding met Graphics, Lettertype, logo, symbool&#10;&#10;Door AI gegenereerde inhoud is mogelijk onjuist.">
          <a:extLst>
            <a:ext uri="{FF2B5EF4-FFF2-40B4-BE49-F238E27FC236}">
              <a16:creationId xmlns:a16="http://schemas.microsoft.com/office/drawing/2014/main" id="{A7120B63-5EBC-4A64-AA30-628D32BC4A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3812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247650</xdr:colOff>
      <xdr:row>1</xdr:row>
      <xdr:rowOff>76200</xdr:rowOff>
    </xdr:from>
    <xdr:to>
      <xdr:col>0</xdr:col>
      <xdr:colOff>923925</xdr:colOff>
      <xdr:row>5</xdr:row>
      <xdr:rowOff>66675</xdr:rowOff>
    </xdr:to>
    <xdr:pic>
      <xdr:nvPicPr>
        <xdr:cNvPr id="2" name="Afbeelding 3" descr="Afbeelding met Graphics, Lettertype, logo, symbool&#10;&#10;Door AI gegenereerde inhoud is mogelijk onjuist.">
          <a:extLst>
            <a:ext uri="{FF2B5EF4-FFF2-40B4-BE49-F238E27FC236}">
              <a16:creationId xmlns:a16="http://schemas.microsoft.com/office/drawing/2014/main" id="{693D4261-F67C-4064-9DB6-E24475962D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3812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228600</xdr:colOff>
      <xdr:row>1</xdr:row>
      <xdr:rowOff>76200</xdr:rowOff>
    </xdr:from>
    <xdr:to>
      <xdr:col>0</xdr:col>
      <xdr:colOff>893445</xdr:colOff>
      <xdr:row>5</xdr:row>
      <xdr:rowOff>66675</xdr:rowOff>
    </xdr:to>
    <xdr:pic>
      <xdr:nvPicPr>
        <xdr:cNvPr id="2" name="Afbeelding 2" descr="Afbeelding met Graphics, Lettertype, logo, symbool&#10;&#10;Door AI gegenereerde inhoud is mogelijk onjuist.">
          <a:extLst>
            <a:ext uri="{FF2B5EF4-FFF2-40B4-BE49-F238E27FC236}">
              <a16:creationId xmlns:a16="http://schemas.microsoft.com/office/drawing/2014/main" id="{B4D2FEE9-047A-4F5F-9126-BBBC62844A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23812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228600</xdr:colOff>
      <xdr:row>1</xdr:row>
      <xdr:rowOff>76200</xdr:rowOff>
    </xdr:from>
    <xdr:to>
      <xdr:col>0</xdr:col>
      <xdr:colOff>893445</xdr:colOff>
      <xdr:row>5</xdr:row>
      <xdr:rowOff>59055</xdr:rowOff>
    </xdr:to>
    <xdr:pic>
      <xdr:nvPicPr>
        <xdr:cNvPr id="2" name="Afbeelding 2" descr="Afbeelding met Graphics, Lettertype, logo, symbool&#10;&#10;Door AI gegenereerde inhoud is mogelijk onjuist.">
          <a:extLst>
            <a:ext uri="{FF2B5EF4-FFF2-40B4-BE49-F238E27FC236}">
              <a16:creationId xmlns:a16="http://schemas.microsoft.com/office/drawing/2014/main" id="{D8D89322-36DA-496F-A7FC-A1B6F8E84A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23812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352425</xdr:colOff>
      <xdr:row>2</xdr:row>
      <xdr:rowOff>0</xdr:rowOff>
    </xdr:from>
    <xdr:to>
      <xdr:col>0</xdr:col>
      <xdr:colOff>1028700</xdr:colOff>
      <xdr:row>2</xdr:row>
      <xdr:rowOff>676275</xdr:rowOff>
    </xdr:to>
    <xdr:pic>
      <xdr:nvPicPr>
        <xdr:cNvPr id="2" name="Afbeelding 4" descr="Afbeelding met Graphics, Lettertype, logo, symbool&#10;&#10;Door AI gegenereerde inhoud is mogelijk onjuist.">
          <a:extLst>
            <a:ext uri="{FF2B5EF4-FFF2-40B4-BE49-F238E27FC236}">
              <a16:creationId xmlns:a16="http://schemas.microsoft.com/office/drawing/2014/main" id="{F4478EAF-3893-DD84-2CD8-8E19D1DC1D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5" y="2952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3:P79"/>
  <sheetViews>
    <sheetView tabSelected="1" zoomScale="90" zoomScaleNormal="90" workbookViewId="0">
      <selection activeCell="R13" sqref="R13"/>
    </sheetView>
  </sheetViews>
  <sheetFormatPr defaultColWidth="9" defaultRowHeight="11.25" x14ac:dyDescent="0.15"/>
  <cols>
    <col min="1" max="1" width="15.125" style="1" customWidth="1"/>
    <col min="2" max="16384" width="9" style="1"/>
  </cols>
  <sheetData>
    <row r="3" spans="1:16" ht="11.25" customHeight="1" x14ac:dyDescent="0.15">
      <c r="B3" s="173" t="s">
        <v>150</v>
      </c>
      <c r="C3" s="174"/>
      <c r="D3" s="174"/>
      <c r="E3" s="174"/>
      <c r="F3" s="174"/>
      <c r="G3" s="174"/>
      <c r="H3" s="174"/>
      <c r="I3" s="174"/>
      <c r="J3" s="174"/>
      <c r="K3" s="174"/>
      <c r="L3" s="174"/>
      <c r="M3" s="174"/>
      <c r="N3" s="174"/>
      <c r="O3" s="175"/>
    </row>
    <row r="4" spans="1:16" ht="11.25" customHeight="1" x14ac:dyDescent="0.15">
      <c r="B4" s="176"/>
      <c r="C4" s="177"/>
      <c r="D4" s="177"/>
      <c r="E4" s="177"/>
      <c r="F4" s="177"/>
      <c r="G4" s="177"/>
      <c r="H4" s="177"/>
      <c r="I4" s="177"/>
      <c r="J4" s="177"/>
      <c r="K4" s="177"/>
      <c r="L4" s="177"/>
      <c r="M4" s="177"/>
      <c r="N4" s="177"/>
      <c r="O4" s="178"/>
    </row>
    <row r="5" spans="1:16" ht="11.25" customHeight="1" x14ac:dyDescent="0.15">
      <c r="B5" s="176"/>
      <c r="C5" s="177"/>
      <c r="D5" s="177"/>
      <c r="E5" s="177"/>
      <c r="F5" s="177"/>
      <c r="G5" s="177"/>
      <c r="H5" s="177"/>
      <c r="I5" s="177"/>
      <c r="J5" s="177"/>
      <c r="K5" s="177"/>
      <c r="L5" s="177"/>
      <c r="M5" s="177"/>
      <c r="N5" s="177"/>
      <c r="O5" s="178"/>
    </row>
    <row r="6" spans="1:16" ht="11.25" customHeight="1" x14ac:dyDescent="0.15">
      <c r="B6" s="176"/>
      <c r="C6" s="177"/>
      <c r="D6" s="177"/>
      <c r="E6" s="177"/>
      <c r="F6" s="177"/>
      <c r="G6" s="177"/>
      <c r="H6" s="177"/>
      <c r="I6" s="177"/>
      <c r="J6" s="177"/>
      <c r="K6" s="177"/>
      <c r="L6" s="177"/>
      <c r="M6" s="177"/>
      <c r="N6" s="177"/>
      <c r="O6" s="178"/>
    </row>
    <row r="7" spans="1:16" x14ac:dyDescent="0.15">
      <c r="B7" s="179"/>
      <c r="C7" s="180"/>
      <c r="D7" s="180"/>
      <c r="E7" s="180"/>
      <c r="F7" s="180"/>
      <c r="G7" s="180"/>
      <c r="H7" s="180"/>
      <c r="I7" s="180"/>
      <c r="J7" s="180"/>
      <c r="K7" s="180"/>
      <c r="L7" s="180"/>
      <c r="M7" s="180"/>
      <c r="N7" s="180"/>
      <c r="O7" s="181"/>
    </row>
    <row r="9" spans="1:16" ht="12" thickBot="1" x14ac:dyDescent="0.2">
      <c r="B9" s="2"/>
      <c r="C9" s="2"/>
      <c r="D9" s="2"/>
      <c r="E9" s="2"/>
      <c r="F9" s="2"/>
      <c r="G9" s="2"/>
      <c r="H9" s="2"/>
      <c r="I9" s="2"/>
      <c r="J9" s="2"/>
      <c r="K9" s="2"/>
      <c r="L9" s="2"/>
      <c r="M9" s="2"/>
      <c r="N9" s="2"/>
      <c r="O9" s="2"/>
    </row>
    <row r="10" spans="1:16" ht="11.25" customHeight="1" x14ac:dyDescent="0.15">
      <c r="A10" s="6"/>
      <c r="B10" s="164" t="s">
        <v>157</v>
      </c>
      <c r="C10" s="165"/>
      <c r="D10" s="165"/>
      <c r="E10" s="165"/>
      <c r="F10" s="165"/>
      <c r="G10" s="165"/>
      <c r="H10" s="165"/>
      <c r="I10" s="165"/>
      <c r="J10" s="165"/>
      <c r="K10" s="165"/>
      <c r="L10" s="165"/>
      <c r="M10" s="165"/>
      <c r="N10" s="165"/>
      <c r="O10" s="166"/>
      <c r="P10" s="3"/>
    </row>
    <row r="11" spans="1:16" ht="11.25" customHeight="1" x14ac:dyDescent="0.15">
      <c r="A11" s="6"/>
      <c r="B11" s="167"/>
      <c r="C11" s="168"/>
      <c r="D11" s="168"/>
      <c r="E11" s="168"/>
      <c r="F11" s="168"/>
      <c r="G11" s="168"/>
      <c r="H11" s="168"/>
      <c r="I11" s="168"/>
      <c r="J11" s="168"/>
      <c r="K11" s="168"/>
      <c r="L11" s="168"/>
      <c r="M11" s="168"/>
      <c r="N11" s="168"/>
      <c r="O11" s="169"/>
      <c r="P11" s="3"/>
    </row>
    <row r="12" spans="1:16" ht="11.25" customHeight="1" x14ac:dyDescent="0.15">
      <c r="A12" s="6"/>
      <c r="B12" s="167"/>
      <c r="C12" s="168"/>
      <c r="D12" s="168"/>
      <c r="E12" s="168"/>
      <c r="F12" s="168"/>
      <c r="G12" s="168"/>
      <c r="H12" s="168"/>
      <c r="I12" s="168"/>
      <c r="J12" s="168"/>
      <c r="K12" s="168"/>
      <c r="L12" s="168"/>
      <c r="M12" s="168"/>
      <c r="N12" s="168"/>
      <c r="O12" s="169"/>
      <c r="P12" s="3"/>
    </row>
    <row r="13" spans="1:16" ht="11.25" customHeight="1" x14ac:dyDescent="0.15">
      <c r="A13" s="6"/>
      <c r="B13" s="167"/>
      <c r="C13" s="168"/>
      <c r="D13" s="168"/>
      <c r="E13" s="168"/>
      <c r="F13" s="168"/>
      <c r="G13" s="168"/>
      <c r="H13" s="168"/>
      <c r="I13" s="168"/>
      <c r="J13" s="168"/>
      <c r="K13" s="168"/>
      <c r="L13" s="168"/>
      <c r="M13" s="168"/>
      <c r="N13" s="168"/>
      <c r="O13" s="169"/>
      <c r="P13" s="3"/>
    </row>
    <row r="14" spans="1:16" ht="11.25" customHeight="1" x14ac:dyDescent="0.15">
      <c r="A14" s="6"/>
      <c r="B14" s="167"/>
      <c r="C14" s="168"/>
      <c r="D14" s="168"/>
      <c r="E14" s="168"/>
      <c r="F14" s="168"/>
      <c r="G14" s="168"/>
      <c r="H14" s="168"/>
      <c r="I14" s="168"/>
      <c r="J14" s="168"/>
      <c r="K14" s="168"/>
      <c r="L14" s="168"/>
      <c r="M14" s="168"/>
      <c r="N14" s="168"/>
      <c r="O14" s="169"/>
      <c r="P14" s="3"/>
    </row>
    <row r="15" spans="1:16" ht="11.25" customHeight="1" x14ac:dyDescent="0.15">
      <c r="A15" s="6"/>
      <c r="B15" s="167"/>
      <c r="C15" s="168"/>
      <c r="D15" s="168"/>
      <c r="E15" s="168"/>
      <c r="F15" s="168"/>
      <c r="G15" s="168"/>
      <c r="H15" s="168"/>
      <c r="I15" s="168"/>
      <c r="J15" s="168"/>
      <c r="K15" s="168"/>
      <c r="L15" s="168"/>
      <c r="M15" s="168"/>
      <c r="N15" s="168"/>
      <c r="O15" s="169"/>
      <c r="P15" s="3"/>
    </row>
    <row r="16" spans="1:16" ht="11.25" customHeight="1" x14ac:dyDescent="0.15">
      <c r="A16" s="6"/>
      <c r="B16" s="167"/>
      <c r="C16" s="168"/>
      <c r="D16" s="168"/>
      <c r="E16" s="168"/>
      <c r="F16" s="168"/>
      <c r="G16" s="168"/>
      <c r="H16" s="168"/>
      <c r="I16" s="168"/>
      <c r="J16" s="168"/>
      <c r="K16" s="168"/>
      <c r="L16" s="168"/>
      <c r="M16" s="168"/>
      <c r="N16" s="168"/>
      <c r="O16" s="169"/>
      <c r="P16" s="3"/>
    </row>
    <row r="17" spans="1:16" ht="11.25" customHeight="1" x14ac:dyDescent="0.15">
      <c r="A17" s="6"/>
      <c r="B17" s="167"/>
      <c r="C17" s="168"/>
      <c r="D17" s="168"/>
      <c r="E17" s="168"/>
      <c r="F17" s="168"/>
      <c r="G17" s="168"/>
      <c r="H17" s="168"/>
      <c r="I17" s="168"/>
      <c r="J17" s="168"/>
      <c r="K17" s="168"/>
      <c r="L17" s="168"/>
      <c r="M17" s="168"/>
      <c r="N17" s="168"/>
      <c r="O17" s="169"/>
      <c r="P17" s="3"/>
    </row>
    <row r="18" spans="1:16" ht="11.25" customHeight="1" x14ac:dyDescent="0.15">
      <c r="A18" s="6"/>
      <c r="B18" s="167"/>
      <c r="C18" s="168"/>
      <c r="D18" s="168"/>
      <c r="E18" s="168"/>
      <c r="F18" s="168"/>
      <c r="G18" s="168"/>
      <c r="H18" s="168"/>
      <c r="I18" s="168"/>
      <c r="J18" s="168"/>
      <c r="K18" s="168"/>
      <c r="L18" s="168"/>
      <c r="M18" s="168"/>
      <c r="N18" s="168"/>
      <c r="O18" s="169"/>
      <c r="P18" s="3"/>
    </row>
    <row r="19" spans="1:16" ht="11.25" customHeight="1" x14ac:dyDescent="0.15">
      <c r="A19" s="6"/>
      <c r="B19" s="167"/>
      <c r="C19" s="168"/>
      <c r="D19" s="168"/>
      <c r="E19" s="168"/>
      <c r="F19" s="168"/>
      <c r="G19" s="168"/>
      <c r="H19" s="168"/>
      <c r="I19" s="168"/>
      <c r="J19" s="168"/>
      <c r="K19" s="168"/>
      <c r="L19" s="168"/>
      <c r="M19" s="168"/>
      <c r="N19" s="168"/>
      <c r="O19" s="169"/>
      <c r="P19" s="3"/>
    </row>
    <row r="20" spans="1:16" ht="11.25" customHeight="1" x14ac:dyDescent="0.15">
      <c r="A20" s="6"/>
      <c r="B20" s="167"/>
      <c r="C20" s="168"/>
      <c r="D20" s="168"/>
      <c r="E20" s="168"/>
      <c r="F20" s="168"/>
      <c r="G20" s="168"/>
      <c r="H20" s="168"/>
      <c r="I20" s="168"/>
      <c r="J20" s="168"/>
      <c r="K20" s="168"/>
      <c r="L20" s="168"/>
      <c r="M20" s="168"/>
      <c r="N20" s="168"/>
      <c r="O20" s="169"/>
      <c r="P20" s="3"/>
    </row>
    <row r="21" spans="1:16" ht="11.25" customHeight="1" x14ac:dyDescent="0.15">
      <c r="A21" s="6"/>
      <c r="B21" s="167"/>
      <c r="C21" s="168"/>
      <c r="D21" s="168"/>
      <c r="E21" s="168"/>
      <c r="F21" s="168"/>
      <c r="G21" s="168"/>
      <c r="H21" s="168"/>
      <c r="I21" s="168"/>
      <c r="J21" s="168"/>
      <c r="K21" s="168"/>
      <c r="L21" s="168"/>
      <c r="M21" s="168"/>
      <c r="N21" s="168"/>
      <c r="O21" s="169"/>
      <c r="P21" s="3"/>
    </row>
    <row r="22" spans="1:16" ht="11.25" customHeight="1" x14ac:dyDescent="0.15">
      <c r="A22" s="6"/>
      <c r="B22" s="167"/>
      <c r="C22" s="168"/>
      <c r="D22" s="168"/>
      <c r="E22" s="168"/>
      <c r="F22" s="168"/>
      <c r="G22" s="168"/>
      <c r="H22" s="168"/>
      <c r="I22" s="168"/>
      <c r="J22" s="168"/>
      <c r="K22" s="168"/>
      <c r="L22" s="168"/>
      <c r="M22" s="168"/>
      <c r="N22" s="168"/>
      <c r="O22" s="169"/>
      <c r="P22" s="3"/>
    </row>
    <row r="23" spans="1:16" ht="11.25" customHeight="1" x14ac:dyDescent="0.15">
      <c r="A23" s="6"/>
      <c r="B23" s="167"/>
      <c r="C23" s="168"/>
      <c r="D23" s="168"/>
      <c r="E23" s="168"/>
      <c r="F23" s="168"/>
      <c r="G23" s="168"/>
      <c r="H23" s="168"/>
      <c r="I23" s="168"/>
      <c r="J23" s="168"/>
      <c r="K23" s="168"/>
      <c r="L23" s="168"/>
      <c r="M23" s="168"/>
      <c r="N23" s="168"/>
      <c r="O23" s="169"/>
      <c r="P23" s="3"/>
    </row>
    <row r="24" spans="1:16" ht="11.25" customHeight="1" x14ac:dyDescent="0.15">
      <c r="A24" s="6"/>
      <c r="B24" s="167"/>
      <c r="C24" s="168"/>
      <c r="D24" s="168"/>
      <c r="E24" s="168"/>
      <c r="F24" s="168"/>
      <c r="G24" s="168"/>
      <c r="H24" s="168"/>
      <c r="I24" s="168"/>
      <c r="J24" s="168"/>
      <c r="K24" s="168"/>
      <c r="L24" s="168"/>
      <c r="M24" s="168"/>
      <c r="N24" s="168"/>
      <c r="O24" s="169"/>
      <c r="P24" s="3"/>
    </row>
    <row r="25" spans="1:16" ht="11.25" customHeight="1" x14ac:dyDescent="0.15">
      <c r="A25" s="6"/>
      <c r="B25" s="167"/>
      <c r="C25" s="168"/>
      <c r="D25" s="168"/>
      <c r="E25" s="168"/>
      <c r="F25" s="168"/>
      <c r="G25" s="168"/>
      <c r="H25" s="168"/>
      <c r="I25" s="168"/>
      <c r="J25" s="168"/>
      <c r="K25" s="168"/>
      <c r="L25" s="168"/>
      <c r="M25" s="168"/>
      <c r="N25" s="168"/>
      <c r="O25" s="169"/>
      <c r="P25" s="3"/>
    </row>
    <row r="26" spans="1:16" ht="11.25" customHeight="1" x14ac:dyDescent="0.15">
      <c r="A26" s="6"/>
      <c r="B26" s="167"/>
      <c r="C26" s="168"/>
      <c r="D26" s="168"/>
      <c r="E26" s="168"/>
      <c r="F26" s="168"/>
      <c r="G26" s="168"/>
      <c r="H26" s="168"/>
      <c r="I26" s="168"/>
      <c r="J26" s="168"/>
      <c r="K26" s="168"/>
      <c r="L26" s="168"/>
      <c r="M26" s="168"/>
      <c r="N26" s="168"/>
      <c r="O26" s="169"/>
      <c r="P26" s="3"/>
    </row>
    <row r="27" spans="1:16" ht="11.25" customHeight="1" x14ac:dyDescent="0.15">
      <c r="A27" s="6"/>
      <c r="B27" s="167"/>
      <c r="C27" s="168"/>
      <c r="D27" s="168"/>
      <c r="E27" s="168"/>
      <c r="F27" s="168"/>
      <c r="G27" s="168"/>
      <c r="H27" s="168"/>
      <c r="I27" s="168"/>
      <c r="J27" s="168"/>
      <c r="K27" s="168"/>
      <c r="L27" s="168"/>
      <c r="M27" s="168"/>
      <c r="N27" s="168"/>
      <c r="O27" s="169"/>
      <c r="P27" s="3"/>
    </row>
    <row r="28" spans="1:16" ht="12" customHeight="1" x14ac:dyDescent="0.15">
      <c r="A28" s="6"/>
      <c r="B28" s="167"/>
      <c r="C28" s="168"/>
      <c r="D28" s="168"/>
      <c r="E28" s="168"/>
      <c r="F28" s="168"/>
      <c r="G28" s="168"/>
      <c r="H28" s="168"/>
      <c r="I28" s="168"/>
      <c r="J28" s="168"/>
      <c r="K28" s="168"/>
      <c r="L28" s="168"/>
      <c r="M28" s="168"/>
      <c r="N28" s="168"/>
      <c r="O28" s="169"/>
      <c r="P28" s="3"/>
    </row>
    <row r="29" spans="1:16" ht="11.25" customHeight="1" x14ac:dyDescent="0.15">
      <c r="A29" s="6"/>
      <c r="B29" s="167"/>
      <c r="C29" s="168"/>
      <c r="D29" s="168"/>
      <c r="E29" s="168"/>
      <c r="F29" s="168"/>
      <c r="G29" s="168"/>
      <c r="H29" s="168"/>
      <c r="I29" s="168"/>
      <c r="J29" s="168"/>
      <c r="K29" s="168"/>
      <c r="L29" s="168"/>
      <c r="M29" s="168"/>
      <c r="N29" s="168"/>
      <c r="O29" s="169"/>
      <c r="P29" s="3"/>
    </row>
    <row r="30" spans="1:16" ht="11.25" customHeight="1" x14ac:dyDescent="0.15">
      <c r="A30" s="6"/>
      <c r="B30" s="167"/>
      <c r="C30" s="168"/>
      <c r="D30" s="168"/>
      <c r="E30" s="168"/>
      <c r="F30" s="168"/>
      <c r="G30" s="168"/>
      <c r="H30" s="168"/>
      <c r="I30" s="168"/>
      <c r="J30" s="168"/>
      <c r="K30" s="168"/>
      <c r="L30" s="168"/>
      <c r="M30" s="168"/>
      <c r="N30" s="168"/>
      <c r="O30" s="169"/>
      <c r="P30" s="3"/>
    </row>
    <row r="31" spans="1:16" ht="11.25" customHeight="1" x14ac:dyDescent="0.15">
      <c r="A31" s="6"/>
      <c r="B31" s="167"/>
      <c r="C31" s="168"/>
      <c r="D31" s="168"/>
      <c r="E31" s="168"/>
      <c r="F31" s="168"/>
      <c r="G31" s="168"/>
      <c r="H31" s="168"/>
      <c r="I31" s="168"/>
      <c r="J31" s="168"/>
      <c r="K31" s="168"/>
      <c r="L31" s="168"/>
      <c r="M31" s="168"/>
      <c r="N31" s="168"/>
      <c r="O31" s="169"/>
      <c r="P31" s="3"/>
    </row>
    <row r="32" spans="1:16" ht="11.25" customHeight="1" x14ac:dyDescent="0.15">
      <c r="A32" s="6"/>
      <c r="B32" s="167"/>
      <c r="C32" s="168"/>
      <c r="D32" s="168"/>
      <c r="E32" s="168"/>
      <c r="F32" s="168"/>
      <c r="G32" s="168"/>
      <c r="H32" s="168"/>
      <c r="I32" s="168"/>
      <c r="J32" s="168"/>
      <c r="K32" s="168"/>
      <c r="L32" s="168"/>
      <c r="M32" s="168"/>
      <c r="N32" s="168"/>
      <c r="O32" s="169"/>
      <c r="P32" s="3"/>
    </row>
    <row r="33" spans="1:16" ht="11.25" customHeight="1" x14ac:dyDescent="0.15">
      <c r="A33" s="6"/>
      <c r="B33" s="167"/>
      <c r="C33" s="168"/>
      <c r="D33" s="168"/>
      <c r="E33" s="168"/>
      <c r="F33" s="168"/>
      <c r="G33" s="168"/>
      <c r="H33" s="168"/>
      <c r="I33" s="168"/>
      <c r="J33" s="168"/>
      <c r="K33" s="168"/>
      <c r="L33" s="168"/>
      <c r="M33" s="168"/>
      <c r="N33" s="168"/>
      <c r="O33" s="169"/>
      <c r="P33" s="3"/>
    </row>
    <row r="34" spans="1:16" ht="11.25" customHeight="1" x14ac:dyDescent="0.15">
      <c r="A34" s="6"/>
      <c r="B34" s="167"/>
      <c r="C34" s="168"/>
      <c r="D34" s="168"/>
      <c r="E34" s="168"/>
      <c r="F34" s="168"/>
      <c r="G34" s="168"/>
      <c r="H34" s="168"/>
      <c r="I34" s="168"/>
      <c r="J34" s="168"/>
      <c r="K34" s="168"/>
      <c r="L34" s="168"/>
      <c r="M34" s="168"/>
      <c r="N34" s="168"/>
      <c r="O34" s="169"/>
      <c r="P34" s="3"/>
    </row>
    <row r="35" spans="1:16" ht="11.25" customHeight="1" x14ac:dyDescent="0.15">
      <c r="A35" s="6"/>
      <c r="B35" s="167"/>
      <c r="C35" s="168"/>
      <c r="D35" s="168"/>
      <c r="E35" s="168"/>
      <c r="F35" s="168"/>
      <c r="G35" s="168"/>
      <c r="H35" s="168"/>
      <c r="I35" s="168"/>
      <c r="J35" s="168"/>
      <c r="K35" s="168"/>
      <c r="L35" s="168"/>
      <c r="M35" s="168"/>
      <c r="N35" s="168"/>
      <c r="O35" s="169"/>
      <c r="P35" s="3"/>
    </row>
    <row r="36" spans="1:16" ht="11.25" customHeight="1" x14ac:dyDescent="0.15">
      <c r="A36" s="6"/>
      <c r="B36" s="167"/>
      <c r="C36" s="168"/>
      <c r="D36" s="168"/>
      <c r="E36" s="168"/>
      <c r="F36" s="168"/>
      <c r="G36" s="168"/>
      <c r="H36" s="168"/>
      <c r="I36" s="168"/>
      <c r="J36" s="168"/>
      <c r="K36" s="168"/>
      <c r="L36" s="168"/>
      <c r="M36" s="168"/>
      <c r="N36" s="168"/>
      <c r="O36" s="169"/>
      <c r="P36" s="3"/>
    </row>
    <row r="37" spans="1:16" ht="11.25" customHeight="1" x14ac:dyDescent="0.15">
      <c r="A37" s="6"/>
      <c r="B37" s="167"/>
      <c r="C37" s="168"/>
      <c r="D37" s="168"/>
      <c r="E37" s="168"/>
      <c r="F37" s="168"/>
      <c r="G37" s="168"/>
      <c r="H37" s="168"/>
      <c r="I37" s="168"/>
      <c r="J37" s="168"/>
      <c r="K37" s="168"/>
      <c r="L37" s="168"/>
      <c r="M37" s="168"/>
      <c r="N37" s="168"/>
      <c r="O37" s="169"/>
      <c r="P37" s="3"/>
    </row>
    <row r="38" spans="1:16" ht="32.25" customHeight="1" x14ac:dyDescent="0.15">
      <c r="A38" s="6"/>
      <c r="B38" s="167"/>
      <c r="C38" s="168"/>
      <c r="D38" s="168"/>
      <c r="E38" s="168"/>
      <c r="F38" s="168"/>
      <c r="G38" s="168"/>
      <c r="H38" s="168"/>
      <c r="I38" s="168"/>
      <c r="J38" s="168"/>
      <c r="K38" s="168"/>
      <c r="L38" s="168"/>
      <c r="M38" s="168"/>
      <c r="N38" s="168"/>
      <c r="O38" s="169"/>
      <c r="P38" s="3"/>
    </row>
    <row r="39" spans="1:16" ht="12" customHeight="1" x14ac:dyDescent="0.15">
      <c r="A39" s="6"/>
      <c r="B39" s="167"/>
      <c r="C39" s="168"/>
      <c r="D39" s="168"/>
      <c r="E39" s="168"/>
      <c r="F39" s="168"/>
      <c r="G39" s="168"/>
      <c r="H39" s="168"/>
      <c r="I39" s="168"/>
      <c r="J39" s="168"/>
      <c r="K39" s="168"/>
      <c r="L39" s="168"/>
      <c r="M39" s="168"/>
      <c r="N39" s="168"/>
      <c r="O39" s="169"/>
      <c r="P39" s="3"/>
    </row>
    <row r="40" spans="1:16" ht="11.25" customHeight="1" x14ac:dyDescent="0.15">
      <c r="A40" s="6"/>
      <c r="B40" s="167"/>
      <c r="C40" s="168"/>
      <c r="D40" s="168"/>
      <c r="E40" s="168"/>
      <c r="F40" s="168"/>
      <c r="G40" s="168"/>
      <c r="H40" s="168"/>
      <c r="I40" s="168"/>
      <c r="J40" s="168"/>
      <c r="K40" s="168"/>
      <c r="L40" s="168"/>
      <c r="M40" s="168"/>
      <c r="N40" s="168"/>
      <c r="O40" s="169"/>
      <c r="P40" s="3"/>
    </row>
    <row r="41" spans="1:16" ht="11.25" customHeight="1" x14ac:dyDescent="0.15">
      <c r="A41" s="6"/>
      <c r="B41" s="167"/>
      <c r="C41" s="168"/>
      <c r="D41" s="168"/>
      <c r="E41" s="168"/>
      <c r="F41" s="168"/>
      <c r="G41" s="168"/>
      <c r="H41" s="168"/>
      <c r="I41" s="168"/>
      <c r="J41" s="168"/>
      <c r="K41" s="168"/>
      <c r="L41" s="168"/>
      <c r="M41" s="168"/>
      <c r="N41" s="168"/>
      <c r="O41" s="169"/>
      <c r="P41" s="3"/>
    </row>
    <row r="42" spans="1:16" ht="11.25" customHeight="1" x14ac:dyDescent="0.15">
      <c r="A42" s="6"/>
      <c r="B42" s="167"/>
      <c r="C42" s="168"/>
      <c r="D42" s="168"/>
      <c r="E42" s="168"/>
      <c r="F42" s="168"/>
      <c r="G42" s="168"/>
      <c r="H42" s="168"/>
      <c r="I42" s="168"/>
      <c r="J42" s="168"/>
      <c r="K42" s="168"/>
      <c r="L42" s="168"/>
      <c r="M42" s="168"/>
      <c r="N42" s="168"/>
      <c r="O42" s="169"/>
      <c r="P42" s="3"/>
    </row>
    <row r="43" spans="1:16" ht="11.25" customHeight="1" x14ac:dyDescent="0.15">
      <c r="A43" s="6"/>
      <c r="B43" s="167"/>
      <c r="C43" s="168"/>
      <c r="D43" s="168"/>
      <c r="E43" s="168"/>
      <c r="F43" s="168"/>
      <c r="G43" s="168"/>
      <c r="H43" s="168"/>
      <c r="I43" s="168"/>
      <c r="J43" s="168"/>
      <c r="K43" s="168"/>
      <c r="L43" s="168"/>
      <c r="M43" s="168"/>
      <c r="N43" s="168"/>
      <c r="O43" s="169"/>
      <c r="P43" s="3"/>
    </row>
    <row r="44" spans="1:16" ht="11.25" customHeight="1" x14ac:dyDescent="0.15">
      <c r="A44" s="6"/>
      <c r="B44" s="167"/>
      <c r="C44" s="168"/>
      <c r="D44" s="168"/>
      <c r="E44" s="168"/>
      <c r="F44" s="168"/>
      <c r="G44" s="168"/>
      <c r="H44" s="168"/>
      <c r="I44" s="168"/>
      <c r="J44" s="168"/>
      <c r="K44" s="168"/>
      <c r="L44" s="168"/>
      <c r="M44" s="168"/>
      <c r="N44" s="168"/>
      <c r="O44" s="169"/>
      <c r="P44" s="3"/>
    </row>
    <row r="45" spans="1:16" ht="11.25" customHeight="1" x14ac:dyDescent="0.15">
      <c r="A45" s="6"/>
      <c r="B45" s="167"/>
      <c r="C45" s="168"/>
      <c r="D45" s="168"/>
      <c r="E45" s="168"/>
      <c r="F45" s="168"/>
      <c r="G45" s="168"/>
      <c r="H45" s="168"/>
      <c r="I45" s="168"/>
      <c r="J45" s="168"/>
      <c r="K45" s="168"/>
      <c r="L45" s="168"/>
      <c r="M45" s="168"/>
      <c r="N45" s="168"/>
      <c r="O45" s="169"/>
      <c r="P45" s="3"/>
    </row>
    <row r="46" spans="1:16" ht="11.25" customHeight="1" x14ac:dyDescent="0.15">
      <c r="A46" s="6"/>
      <c r="B46" s="167"/>
      <c r="C46" s="168"/>
      <c r="D46" s="168"/>
      <c r="E46" s="168"/>
      <c r="F46" s="168"/>
      <c r="G46" s="168"/>
      <c r="H46" s="168"/>
      <c r="I46" s="168"/>
      <c r="J46" s="168"/>
      <c r="K46" s="168"/>
      <c r="L46" s="168"/>
      <c r="M46" s="168"/>
      <c r="N46" s="168"/>
      <c r="O46" s="169"/>
      <c r="P46" s="3"/>
    </row>
    <row r="47" spans="1:16" ht="11.25" customHeight="1" x14ac:dyDescent="0.15">
      <c r="A47" s="6"/>
      <c r="B47" s="167"/>
      <c r="C47" s="168"/>
      <c r="D47" s="168"/>
      <c r="E47" s="168"/>
      <c r="F47" s="168"/>
      <c r="G47" s="168"/>
      <c r="H47" s="168"/>
      <c r="I47" s="168"/>
      <c r="J47" s="168"/>
      <c r="K47" s="168"/>
      <c r="L47" s="168"/>
      <c r="M47" s="168"/>
      <c r="N47" s="168"/>
      <c r="O47" s="169"/>
      <c r="P47" s="3"/>
    </row>
    <row r="48" spans="1:16" ht="11.25" customHeight="1" x14ac:dyDescent="0.15">
      <c r="A48" s="6"/>
      <c r="B48" s="167"/>
      <c r="C48" s="168"/>
      <c r="D48" s="168"/>
      <c r="E48" s="168"/>
      <c r="F48" s="168"/>
      <c r="G48" s="168"/>
      <c r="H48" s="168"/>
      <c r="I48" s="168"/>
      <c r="J48" s="168"/>
      <c r="K48" s="168"/>
      <c r="L48" s="168"/>
      <c r="M48" s="168"/>
      <c r="N48" s="168"/>
      <c r="O48" s="169"/>
      <c r="P48" s="3"/>
    </row>
    <row r="49" spans="1:16" ht="11.25" customHeight="1" x14ac:dyDescent="0.15">
      <c r="A49" s="6"/>
      <c r="B49" s="167"/>
      <c r="C49" s="168"/>
      <c r="D49" s="168"/>
      <c r="E49" s="168"/>
      <c r="F49" s="168"/>
      <c r="G49" s="168"/>
      <c r="H49" s="168"/>
      <c r="I49" s="168"/>
      <c r="J49" s="168"/>
      <c r="K49" s="168"/>
      <c r="L49" s="168"/>
      <c r="M49" s="168"/>
      <c r="N49" s="168"/>
      <c r="O49" s="169"/>
      <c r="P49" s="3"/>
    </row>
    <row r="50" spans="1:16" ht="11.25" customHeight="1" x14ac:dyDescent="0.15">
      <c r="A50" s="6"/>
      <c r="B50" s="167"/>
      <c r="C50" s="168"/>
      <c r="D50" s="168"/>
      <c r="E50" s="168"/>
      <c r="F50" s="168"/>
      <c r="G50" s="168"/>
      <c r="H50" s="168"/>
      <c r="I50" s="168"/>
      <c r="J50" s="168"/>
      <c r="K50" s="168"/>
      <c r="L50" s="168"/>
      <c r="M50" s="168"/>
      <c r="N50" s="168"/>
      <c r="O50" s="169"/>
      <c r="P50" s="3"/>
    </row>
    <row r="51" spans="1:16" ht="11.25" customHeight="1" x14ac:dyDescent="0.15">
      <c r="A51" s="6"/>
      <c r="B51" s="167"/>
      <c r="C51" s="168"/>
      <c r="D51" s="168"/>
      <c r="E51" s="168"/>
      <c r="F51" s="168"/>
      <c r="G51" s="168"/>
      <c r="H51" s="168"/>
      <c r="I51" s="168"/>
      <c r="J51" s="168"/>
      <c r="K51" s="168"/>
      <c r="L51" s="168"/>
      <c r="M51" s="168"/>
      <c r="N51" s="168"/>
      <c r="O51" s="169"/>
      <c r="P51" s="3"/>
    </row>
    <row r="52" spans="1:16" ht="11.25" customHeight="1" x14ac:dyDescent="0.15">
      <c r="A52" s="6"/>
      <c r="B52" s="167"/>
      <c r="C52" s="168"/>
      <c r="D52" s="168"/>
      <c r="E52" s="168"/>
      <c r="F52" s="168"/>
      <c r="G52" s="168"/>
      <c r="H52" s="168"/>
      <c r="I52" s="168"/>
      <c r="J52" s="168"/>
      <c r="K52" s="168"/>
      <c r="L52" s="168"/>
      <c r="M52" s="168"/>
      <c r="N52" s="168"/>
      <c r="O52" s="169"/>
      <c r="P52" s="3"/>
    </row>
    <row r="53" spans="1:16" ht="11.25" customHeight="1" x14ac:dyDescent="0.15">
      <c r="A53" s="6"/>
      <c r="B53" s="167"/>
      <c r="C53" s="168"/>
      <c r="D53" s="168"/>
      <c r="E53" s="168"/>
      <c r="F53" s="168"/>
      <c r="G53" s="168"/>
      <c r="H53" s="168"/>
      <c r="I53" s="168"/>
      <c r="J53" s="168"/>
      <c r="K53" s="168"/>
      <c r="L53" s="168"/>
      <c r="M53" s="168"/>
      <c r="N53" s="168"/>
      <c r="O53" s="169"/>
      <c r="P53" s="3"/>
    </row>
    <row r="54" spans="1:16" ht="11.25" customHeight="1" x14ac:dyDescent="0.15">
      <c r="A54" s="6"/>
      <c r="B54" s="167"/>
      <c r="C54" s="168"/>
      <c r="D54" s="168"/>
      <c r="E54" s="168"/>
      <c r="F54" s="168"/>
      <c r="G54" s="168"/>
      <c r="H54" s="168"/>
      <c r="I54" s="168"/>
      <c r="J54" s="168"/>
      <c r="K54" s="168"/>
      <c r="L54" s="168"/>
      <c r="M54" s="168"/>
      <c r="N54" s="168"/>
      <c r="O54" s="169"/>
      <c r="P54" s="3"/>
    </row>
    <row r="55" spans="1:16" ht="11.25" customHeight="1" x14ac:dyDescent="0.15">
      <c r="A55" s="6"/>
      <c r="B55" s="167"/>
      <c r="C55" s="168"/>
      <c r="D55" s="168"/>
      <c r="E55" s="168"/>
      <c r="F55" s="168"/>
      <c r="G55" s="168"/>
      <c r="H55" s="168"/>
      <c r="I55" s="168"/>
      <c r="J55" s="168"/>
      <c r="K55" s="168"/>
      <c r="L55" s="168"/>
      <c r="M55" s="168"/>
      <c r="N55" s="168"/>
      <c r="O55" s="169"/>
      <c r="P55" s="3"/>
    </row>
    <row r="56" spans="1:16" ht="11.25" customHeight="1" x14ac:dyDescent="0.15">
      <c r="A56" s="6"/>
      <c r="B56" s="167"/>
      <c r="C56" s="168"/>
      <c r="D56" s="168"/>
      <c r="E56" s="168"/>
      <c r="F56" s="168"/>
      <c r="G56" s="168"/>
      <c r="H56" s="168"/>
      <c r="I56" s="168"/>
      <c r="J56" s="168"/>
      <c r="K56" s="168"/>
      <c r="L56" s="168"/>
      <c r="M56" s="168"/>
      <c r="N56" s="168"/>
      <c r="O56" s="169"/>
      <c r="P56" s="3"/>
    </row>
    <row r="57" spans="1:16" ht="11.25" customHeight="1" x14ac:dyDescent="0.15">
      <c r="A57" s="6"/>
      <c r="B57" s="167"/>
      <c r="C57" s="168"/>
      <c r="D57" s="168"/>
      <c r="E57" s="168"/>
      <c r="F57" s="168"/>
      <c r="G57" s="168"/>
      <c r="H57" s="168"/>
      <c r="I57" s="168"/>
      <c r="J57" s="168"/>
      <c r="K57" s="168"/>
      <c r="L57" s="168"/>
      <c r="M57" s="168"/>
      <c r="N57" s="168"/>
      <c r="O57" s="169"/>
      <c r="P57" s="3"/>
    </row>
    <row r="58" spans="1:16" ht="11.25" customHeight="1" x14ac:dyDescent="0.15">
      <c r="A58" s="6"/>
      <c r="B58" s="167"/>
      <c r="C58" s="168"/>
      <c r="D58" s="168"/>
      <c r="E58" s="168"/>
      <c r="F58" s="168"/>
      <c r="G58" s="168"/>
      <c r="H58" s="168"/>
      <c r="I58" s="168"/>
      <c r="J58" s="168"/>
      <c r="K58" s="168"/>
      <c r="L58" s="168"/>
      <c r="M58" s="168"/>
      <c r="N58" s="168"/>
      <c r="O58" s="169"/>
      <c r="P58" s="3"/>
    </row>
    <row r="59" spans="1:16" ht="11.25" customHeight="1" x14ac:dyDescent="0.15">
      <c r="A59" s="6"/>
      <c r="B59" s="167"/>
      <c r="C59" s="168"/>
      <c r="D59" s="168"/>
      <c r="E59" s="168"/>
      <c r="F59" s="168"/>
      <c r="G59" s="168"/>
      <c r="H59" s="168"/>
      <c r="I59" s="168"/>
      <c r="J59" s="168"/>
      <c r="K59" s="168"/>
      <c r="L59" s="168"/>
      <c r="M59" s="168"/>
      <c r="N59" s="168"/>
      <c r="O59" s="169"/>
      <c r="P59" s="3"/>
    </row>
    <row r="60" spans="1:16" ht="11.25" customHeight="1" x14ac:dyDescent="0.15">
      <c r="A60" s="6"/>
      <c r="B60" s="167"/>
      <c r="C60" s="168"/>
      <c r="D60" s="168"/>
      <c r="E60" s="168"/>
      <c r="F60" s="168"/>
      <c r="G60" s="168"/>
      <c r="H60" s="168"/>
      <c r="I60" s="168"/>
      <c r="J60" s="168"/>
      <c r="K60" s="168"/>
      <c r="L60" s="168"/>
      <c r="M60" s="168"/>
      <c r="N60" s="168"/>
      <c r="O60" s="169"/>
      <c r="P60" s="3"/>
    </row>
    <row r="61" spans="1:16" ht="11.25" customHeight="1" x14ac:dyDescent="0.15">
      <c r="A61" s="6"/>
      <c r="B61" s="167"/>
      <c r="C61" s="168"/>
      <c r="D61" s="168"/>
      <c r="E61" s="168"/>
      <c r="F61" s="168"/>
      <c r="G61" s="168"/>
      <c r="H61" s="168"/>
      <c r="I61" s="168"/>
      <c r="J61" s="168"/>
      <c r="K61" s="168"/>
      <c r="L61" s="168"/>
      <c r="M61" s="168"/>
      <c r="N61" s="168"/>
      <c r="O61" s="169"/>
      <c r="P61" s="3"/>
    </row>
    <row r="62" spans="1:16" ht="11.25" customHeight="1" x14ac:dyDescent="0.15">
      <c r="A62" s="6"/>
      <c r="B62" s="167"/>
      <c r="C62" s="168"/>
      <c r="D62" s="168"/>
      <c r="E62" s="168"/>
      <c r="F62" s="168"/>
      <c r="G62" s="168"/>
      <c r="H62" s="168"/>
      <c r="I62" s="168"/>
      <c r="J62" s="168"/>
      <c r="K62" s="168"/>
      <c r="L62" s="168"/>
      <c r="M62" s="168"/>
      <c r="N62" s="168"/>
      <c r="O62" s="169"/>
      <c r="P62" s="3"/>
    </row>
    <row r="63" spans="1:16" ht="11.25" customHeight="1" x14ac:dyDescent="0.15">
      <c r="A63" s="6"/>
      <c r="B63" s="167"/>
      <c r="C63" s="168"/>
      <c r="D63" s="168"/>
      <c r="E63" s="168"/>
      <c r="F63" s="168"/>
      <c r="G63" s="168"/>
      <c r="H63" s="168"/>
      <c r="I63" s="168"/>
      <c r="J63" s="168"/>
      <c r="K63" s="168"/>
      <c r="L63" s="168"/>
      <c r="M63" s="168"/>
      <c r="N63" s="168"/>
      <c r="O63" s="169"/>
      <c r="P63" s="3"/>
    </row>
    <row r="64" spans="1:16" ht="11.25" customHeight="1" x14ac:dyDescent="0.15">
      <c r="A64" s="6"/>
      <c r="B64" s="167"/>
      <c r="C64" s="168"/>
      <c r="D64" s="168"/>
      <c r="E64" s="168"/>
      <c r="F64" s="168"/>
      <c r="G64" s="168"/>
      <c r="H64" s="168"/>
      <c r="I64" s="168"/>
      <c r="J64" s="168"/>
      <c r="K64" s="168"/>
      <c r="L64" s="168"/>
      <c r="M64" s="168"/>
      <c r="N64" s="168"/>
      <c r="O64" s="169"/>
      <c r="P64" s="3"/>
    </row>
    <row r="65" spans="1:16" ht="11.25" customHeight="1" x14ac:dyDescent="0.15">
      <c r="A65" s="6"/>
      <c r="B65" s="167"/>
      <c r="C65" s="168"/>
      <c r="D65" s="168"/>
      <c r="E65" s="168"/>
      <c r="F65" s="168"/>
      <c r="G65" s="168"/>
      <c r="H65" s="168"/>
      <c r="I65" s="168"/>
      <c r="J65" s="168"/>
      <c r="K65" s="168"/>
      <c r="L65" s="168"/>
      <c r="M65" s="168"/>
      <c r="N65" s="168"/>
      <c r="O65" s="169"/>
      <c r="P65" s="3"/>
    </row>
    <row r="66" spans="1:16" ht="11.25" customHeight="1" x14ac:dyDescent="0.15">
      <c r="A66" s="6"/>
      <c r="B66" s="167"/>
      <c r="C66" s="168"/>
      <c r="D66" s="168"/>
      <c r="E66" s="168"/>
      <c r="F66" s="168"/>
      <c r="G66" s="168"/>
      <c r="H66" s="168"/>
      <c r="I66" s="168"/>
      <c r="J66" s="168"/>
      <c r="K66" s="168"/>
      <c r="L66" s="168"/>
      <c r="M66" s="168"/>
      <c r="N66" s="168"/>
      <c r="O66" s="169"/>
      <c r="P66" s="3"/>
    </row>
    <row r="67" spans="1:16" ht="12" customHeight="1" x14ac:dyDescent="0.15">
      <c r="A67" s="6"/>
      <c r="B67" s="167"/>
      <c r="C67" s="168"/>
      <c r="D67" s="168"/>
      <c r="E67" s="168"/>
      <c r="F67" s="168"/>
      <c r="G67" s="168"/>
      <c r="H67" s="168"/>
      <c r="I67" s="168"/>
      <c r="J67" s="168"/>
      <c r="K67" s="168"/>
      <c r="L67" s="168"/>
      <c r="M67" s="168"/>
      <c r="N67" s="168"/>
      <c r="O67" s="169"/>
      <c r="P67" s="3"/>
    </row>
    <row r="68" spans="1:16" ht="11.25" customHeight="1" x14ac:dyDescent="0.15">
      <c r="A68" s="6"/>
      <c r="B68" s="167"/>
      <c r="C68" s="168"/>
      <c r="D68" s="168"/>
      <c r="E68" s="168"/>
      <c r="F68" s="168"/>
      <c r="G68" s="168"/>
      <c r="H68" s="168"/>
      <c r="I68" s="168"/>
      <c r="J68" s="168"/>
      <c r="K68" s="168"/>
      <c r="L68" s="168"/>
      <c r="M68" s="168"/>
      <c r="N68" s="168"/>
      <c r="O68" s="169"/>
      <c r="P68" s="3"/>
    </row>
    <row r="69" spans="1:16" ht="11.25" customHeight="1" x14ac:dyDescent="0.15">
      <c r="A69" s="6"/>
      <c r="B69" s="167"/>
      <c r="C69" s="168"/>
      <c r="D69" s="168"/>
      <c r="E69" s="168"/>
      <c r="F69" s="168"/>
      <c r="G69" s="168"/>
      <c r="H69" s="168"/>
      <c r="I69" s="168"/>
      <c r="J69" s="168"/>
      <c r="K69" s="168"/>
      <c r="L69" s="168"/>
      <c r="M69" s="168"/>
      <c r="N69" s="168"/>
      <c r="O69" s="169"/>
      <c r="P69" s="3"/>
    </row>
    <row r="70" spans="1:16" ht="11.25" customHeight="1" x14ac:dyDescent="0.15">
      <c r="A70" s="6"/>
      <c r="B70" s="167"/>
      <c r="C70" s="168"/>
      <c r="D70" s="168"/>
      <c r="E70" s="168"/>
      <c r="F70" s="168"/>
      <c r="G70" s="168"/>
      <c r="H70" s="168"/>
      <c r="I70" s="168"/>
      <c r="J70" s="168"/>
      <c r="K70" s="168"/>
      <c r="L70" s="168"/>
      <c r="M70" s="168"/>
      <c r="N70" s="168"/>
      <c r="O70" s="169"/>
      <c r="P70" s="3"/>
    </row>
    <row r="71" spans="1:16" ht="11.25" customHeight="1" x14ac:dyDescent="0.15">
      <c r="A71" s="6"/>
      <c r="B71" s="167"/>
      <c r="C71" s="168"/>
      <c r="D71" s="168"/>
      <c r="E71" s="168"/>
      <c r="F71" s="168"/>
      <c r="G71" s="168"/>
      <c r="H71" s="168"/>
      <c r="I71" s="168"/>
      <c r="J71" s="168"/>
      <c r="K71" s="168"/>
      <c r="L71" s="168"/>
      <c r="M71" s="168"/>
      <c r="N71" s="168"/>
      <c r="O71" s="169"/>
      <c r="P71" s="3"/>
    </row>
    <row r="72" spans="1:16" ht="11.25" customHeight="1" x14ac:dyDescent="0.15">
      <c r="A72" s="6"/>
      <c r="B72" s="167"/>
      <c r="C72" s="168"/>
      <c r="D72" s="168"/>
      <c r="E72" s="168"/>
      <c r="F72" s="168"/>
      <c r="G72" s="168"/>
      <c r="H72" s="168"/>
      <c r="I72" s="168"/>
      <c r="J72" s="168"/>
      <c r="K72" s="168"/>
      <c r="L72" s="168"/>
      <c r="M72" s="168"/>
      <c r="N72" s="168"/>
      <c r="O72" s="169"/>
      <c r="P72" s="3"/>
    </row>
    <row r="73" spans="1:16" ht="11.25" customHeight="1" x14ac:dyDescent="0.15">
      <c r="A73" s="6"/>
      <c r="B73" s="167"/>
      <c r="C73" s="168"/>
      <c r="D73" s="168"/>
      <c r="E73" s="168"/>
      <c r="F73" s="168"/>
      <c r="G73" s="168"/>
      <c r="H73" s="168"/>
      <c r="I73" s="168"/>
      <c r="J73" s="168"/>
      <c r="K73" s="168"/>
      <c r="L73" s="168"/>
      <c r="M73" s="168"/>
      <c r="N73" s="168"/>
      <c r="O73" s="169"/>
      <c r="P73" s="3"/>
    </row>
    <row r="74" spans="1:16" ht="11.25" customHeight="1" x14ac:dyDescent="0.15">
      <c r="A74" s="6"/>
      <c r="B74" s="167"/>
      <c r="C74" s="168"/>
      <c r="D74" s="168"/>
      <c r="E74" s="168"/>
      <c r="F74" s="168"/>
      <c r="G74" s="168"/>
      <c r="H74" s="168"/>
      <c r="I74" s="168"/>
      <c r="J74" s="168"/>
      <c r="K74" s="168"/>
      <c r="L74" s="168"/>
      <c r="M74" s="168"/>
      <c r="N74" s="168"/>
      <c r="O74" s="169"/>
      <c r="P74" s="3"/>
    </row>
    <row r="75" spans="1:16" ht="11.25" customHeight="1" x14ac:dyDescent="0.15">
      <c r="A75" s="6"/>
      <c r="B75" s="167"/>
      <c r="C75" s="168"/>
      <c r="D75" s="168"/>
      <c r="E75" s="168"/>
      <c r="F75" s="168"/>
      <c r="G75" s="168"/>
      <c r="H75" s="168"/>
      <c r="I75" s="168"/>
      <c r="J75" s="168"/>
      <c r="K75" s="168"/>
      <c r="L75" s="168"/>
      <c r="M75" s="168"/>
      <c r="N75" s="168"/>
      <c r="O75" s="169"/>
      <c r="P75" s="3"/>
    </row>
    <row r="76" spans="1:16" ht="11.25" customHeight="1" x14ac:dyDescent="0.15">
      <c r="A76" s="6"/>
      <c r="B76" s="167"/>
      <c r="C76" s="168"/>
      <c r="D76" s="168"/>
      <c r="E76" s="168"/>
      <c r="F76" s="168"/>
      <c r="G76" s="168"/>
      <c r="H76" s="168"/>
      <c r="I76" s="168"/>
      <c r="J76" s="168"/>
      <c r="K76" s="168"/>
      <c r="L76" s="168"/>
      <c r="M76" s="168"/>
      <c r="N76" s="168"/>
      <c r="O76" s="169"/>
      <c r="P76" s="3"/>
    </row>
    <row r="77" spans="1:16" ht="11.25" customHeight="1" x14ac:dyDescent="0.15">
      <c r="A77" s="6"/>
      <c r="B77" s="167"/>
      <c r="C77" s="168"/>
      <c r="D77" s="168"/>
      <c r="E77" s="168"/>
      <c r="F77" s="168"/>
      <c r="G77" s="168"/>
      <c r="H77" s="168"/>
      <c r="I77" s="168"/>
      <c r="J77" s="168"/>
      <c r="K77" s="168"/>
      <c r="L77" s="168"/>
      <c r="M77" s="168"/>
      <c r="N77" s="168"/>
      <c r="O77" s="169"/>
      <c r="P77" s="3"/>
    </row>
    <row r="78" spans="1:16" ht="11.25" customHeight="1" thickBot="1" x14ac:dyDescent="0.2">
      <c r="A78" s="6"/>
      <c r="B78" s="170"/>
      <c r="C78" s="171"/>
      <c r="D78" s="171"/>
      <c r="E78" s="171"/>
      <c r="F78" s="171"/>
      <c r="G78" s="171"/>
      <c r="H78" s="171"/>
      <c r="I78" s="171"/>
      <c r="J78" s="171"/>
      <c r="K78" s="171"/>
      <c r="L78" s="171"/>
      <c r="M78" s="171"/>
      <c r="N78" s="171"/>
      <c r="O78" s="172"/>
      <c r="P78" s="3"/>
    </row>
    <row r="79" spans="1:16" x14ac:dyDescent="0.15">
      <c r="B79" s="8"/>
      <c r="C79" s="8"/>
      <c r="D79" s="8"/>
      <c r="E79" s="8"/>
      <c r="F79" s="8"/>
      <c r="G79" s="8"/>
      <c r="H79" s="8"/>
      <c r="I79" s="8"/>
      <c r="J79" s="8"/>
      <c r="K79" s="8"/>
      <c r="L79" s="8"/>
      <c r="M79" s="8"/>
      <c r="N79" s="8"/>
      <c r="O79" s="8"/>
    </row>
  </sheetData>
  <sheetProtection algorithmName="SHA-512" hashValue="TsZHLMmM2M2Q3C6e9VTapLP10ZKYUjeSHbW4efuWuxUg7EGTRlxSt/43V+sygV+XM3joRpiYhs8/xFjtUsAmwA==" saltValue="cnvHdtdgWBzQRo7FyJJrng==" spinCount="100000" sheet="1" objects="1" scenarios="1"/>
  <mergeCells count="2">
    <mergeCell ref="B10:O78"/>
    <mergeCell ref="B3:O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F9DE5-29C6-402C-8E74-D132403E2165}">
  <sheetPr>
    <tabColor theme="9" tint="0.39997558519241921"/>
  </sheetPr>
  <dimension ref="A1:Z28"/>
  <sheetViews>
    <sheetView zoomScale="130" zoomScaleNormal="130" workbookViewId="0">
      <selection activeCell="C16" sqref="C16"/>
    </sheetView>
  </sheetViews>
  <sheetFormatPr defaultColWidth="9" defaultRowHeight="12.75" x14ac:dyDescent="0.2"/>
  <cols>
    <col min="1" max="1" width="15.125" style="182" customWidth="1"/>
    <col min="2" max="2" width="28.25" style="182" customWidth="1"/>
    <col min="3" max="3" width="18.5" style="183" customWidth="1"/>
    <col min="4" max="4" width="20.75" style="184" customWidth="1"/>
    <col min="5" max="5" width="14.5" style="184" customWidth="1"/>
    <col min="6" max="6" width="14.5" style="185" customWidth="1"/>
    <col min="7" max="7" width="9.375" style="182" customWidth="1"/>
    <col min="8" max="16384" width="9" style="182"/>
  </cols>
  <sheetData>
    <row r="1" spans="1:26" x14ac:dyDescent="0.2">
      <c r="Z1" s="186">
        <v>0</v>
      </c>
    </row>
    <row r="2" spans="1:26" x14ac:dyDescent="0.2">
      <c r="B2" s="187"/>
      <c r="C2" s="188"/>
      <c r="Z2" s="186">
        <v>0.21</v>
      </c>
    </row>
    <row r="3" spans="1:26" ht="13.5" x14ac:dyDescent="0.25">
      <c r="A3" s="189"/>
      <c r="B3" s="190" t="s">
        <v>0</v>
      </c>
      <c r="C3" s="48"/>
    </row>
    <row r="4" spans="1:26" x14ac:dyDescent="0.2">
      <c r="B4" s="191"/>
      <c r="C4" s="192"/>
    </row>
    <row r="5" spans="1:26" ht="15" x14ac:dyDescent="0.25">
      <c r="A5" s="189"/>
      <c r="B5" s="193" t="s">
        <v>1</v>
      </c>
      <c r="C5" s="194"/>
      <c r="D5" s="195"/>
      <c r="E5" s="196"/>
      <c r="F5" s="197"/>
    </row>
    <row r="6" spans="1:26" x14ac:dyDescent="0.2">
      <c r="B6" s="191"/>
      <c r="C6" s="192"/>
      <c r="D6" s="198"/>
      <c r="E6" s="198"/>
      <c r="F6" s="199"/>
    </row>
    <row r="7" spans="1:26" ht="63" customHeight="1" x14ac:dyDescent="0.2">
      <c r="A7" s="189"/>
      <c r="B7" s="200" t="s">
        <v>2</v>
      </c>
      <c r="C7" s="201"/>
      <c r="D7" s="201"/>
      <c r="E7" s="202"/>
      <c r="F7" s="203"/>
    </row>
    <row r="8" spans="1:26" x14ac:dyDescent="0.2">
      <c r="A8" s="189"/>
      <c r="B8" s="204"/>
      <c r="C8" s="205"/>
      <c r="D8" s="206"/>
      <c r="E8" s="206"/>
      <c r="F8" s="203"/>
    </row>
    <row r="9" spans="1:26" ht="54" x14ac:dyDescent="0.2">
      <c r="A9" s="189"/>
      <c r="B9" s="207"/>
      <c r="C9" s="208" t="s">
        <v>3</v>
      </c>
      <c r="D9" s="208" t="s">
        <v>4</v>
      </c>
      <c r="E9" s="208" t="s">
        <v>5</v>
      </c>
      <c r="F9" s="209"/>
    </row>
    <row r="10" spans="1:26" ht="18.75" x14ac:dyDescent="0.3">
      <c r="A10" s="189"/>
      <c r="B10" s="210" t="s">
        <v>6</v>
      </c>
      <c r="C10" s="211"/>
      <c r="D10" s="212"/>
      <c r="E10" s="213"/>
      <c r="F10" s="209"/>
    </row>
    <row r="11" spans="1:26" ht="40.5" x14ac:dyDescent="0.2">
      <c r="A11" s="189"/>
      <c r="B11" s="214" t="s">
        <v>7</v>
      </c>
      <c r="C11" s="152"/>
      <c r="D11" s="215">
        <v>500</v>
      </c>
      <c r="E11" s="216">
        <f>C11*D11</f>
        <v>0</v>
      </c>
      <c r="F11" s="209"/>
    </row>
    <row r="12" spans="1:26" ht="37.5" x14ac:dyDescent="0.3">
      <c r="A12" s="189"/>
      <c r="B12" s="210" t="s">
        <v>8</v>
      </c>
      <c r="C12" s="211"/>
      <c r="D12" s="212"/>
      <c r="E12" s="213"/>
      <c r="F12" s="209"/>
    </row>
    <row r="13" spans="1:26" ht="13.5" x14ac:dyDescent="0.2">
      <c r="A13" s="189"/>
      <c r="B13" s="214" t="s">
        <v>9</v>
      </c>
      <c r="C13" s="152"/>
      <c r="D13" s="215">
        <v>30</v>
      </c>
      <c r="E13" s="216">
        <f t="shared" ref="E13:E25" si="0">C13*D13</f>
        <v>0</v>
      </c>
      <c r="F13" s="209"/>
    </row>
    <row r="14" spans="1:26" ht="13.5" x14ac:dyDescent="0.2">
      <c r="A14" s="189"/>
      <c r="B14" s="217" t="s">
        <v>10</v>
      </c>
      <c r="C14" s="152"/>
      <c r="D14" s="215">
        <v>10</v>
      </c>
      <c r="E14" s="216">
        <f t="shared" si="0"/>
        <v>0</v>
      </c>
      <c r="F14" s="209"/>
    </row>
    <row r="15" spans="1:26" ht="13.5" x14ac:dyDescent="0.2">
      <c r="A15" s="189"/>
      <c r="B15" s="217" t="s">
        <v>11</v>
      </c>
      <c r="C15" s="152"/>
      <c r="D15" s="215">
        <v>30</v>
      </c>
      <c r="E15" s="216">
        <f t="shared" si="0"/>
        <v>0</v>
      </c>
      <c r="F15" s="209"/>
    </row>
    <row r="16" spans="1:26" ht="13.5" x14ac:dyDescent="0.2">
      <c r="A16" s="189"/>
      <c r="B16" s="217" t="s">
        <v>12</v>
      </c>
      <c r="C16" s="152"/>
      <c r="D16" s="215">
        <v>50</v>
      </c>
      <c r="E16" s="216">
        <f t="shared" si="0"/>
        <v>0</v>
      </c>
      <c r="F16" s="209"/>
    </row>
    <row r="17" spans="1:6" ht="13.5" x14ac:dyDescent="0.2">
      <c r="A17" s="189"/>
      <c r="B17" s="217" t="s">
        <v>13</v>
      </c>
      <c r="C17" s="152"/>
      <c r="D17" s="215">
        <v>100</v>
      </c>
      <c r="E17" s="216">
        <f t="shared" si="0"/>
        <v>0</v>
      </c>
      <c r="F17" s="209"/>
    </row>
    <row r="18" spans="1:6" ht="13.5" x14ac:dyDescent="0.2">
      <c r="A18" s="189"/>
      <c r="B18" s="217" t="s">
        <v>14</v>
      </c>
      <c r="C18" s="152"/>
      <c r="D18" s="215">
        <v>100</v>
      </c>
      <c r="E18" s="216">
        <f t="shared" si="0"/>
        <v>0</v>
      </c>
      <c r="F18" s="209"/>
    </row>
    <row r="19" spans="1:6" ht="13.5" x14ac:dyDescent="0.2">
      <c r="A19" s="189"/>
      <c r="B19" s="217" t="s">
        <v>15</v>
      </c>
      <c r="C19" s="152"/>
      <c r="D19" s="215">
        <v>10</v>
      </c>
      <c r="E19" s="216">
        <f t="shared" si="0"/>
        <v>0</v>
      </c>
      <c r="F19" s="209"/>
    </row>
    <row r="20" spans="1:6" ht="13.5" x14ac:dyDescent="0.2">
      <c r="A20" s="189"/>
      <c r="B20" s="217" t="s">
        <v>16</v>
      </c>
      <c r="C20" s="152"/>
      <c r="D20" s="215">
        <v>30</v>
      </c>
      <c r="E20" s="216">
        <f t="shared" si="0"/>
        <v>0</v>
      </c>
      <c r="F20" s="209"/>
    </row>
    <row r="21" spans="1:6" ht="13.5" x14ac:dyDescent="0.2">
      <c r="A21" s="189"/>
      <c r="B21" s="217" t="s">
        <v>17</v>
      </c>
      <c r="C21" s="152"/>
      <c r="D21" s="215">
        <v>10</v>
      </c>
      <c r="E21" s="216">
        <f t="shared" si="0"/>
        <v>0</v>
      </c>
      <c r="F21" s="209"/>
    </row>
    <row r="22" spans="1:6" ht="13.5" x14ac:dyDescent="0.2">
      <c r="A22" s="189"/>
      <c r="B22" s="217" t="s">
        <v>18</v>
      </c>
      <c r="C22" s="152"/>
      <c r="D22" s="215">
        <v>30</v>
      </c>
      <c r="E22" s="216">
        <f t="shared" si="0"/>
        <v>0</v>
      </c>
      <c r="F22" s="209"/>
    </row>
    <row r="23" spans="1:6" ht="13.5" x14ac:dyDescent="0.2">
      <c r="A23" s="189"/>
      <c r="B23" s="217" t="s">
        <v>19</v>
      </c>
      <c r="C23" s="152"/>
      <c r="D23" s="215">
        <v>10</v>
      </c>
      <c r="E23" s="216">
        <f t="shared" si="0"/>
        <v>0</v>
      </c>
      <c r="F23" s="209"/>
    </row>
    <row r="24" spans="1:6" ht="13.5" x14ac:dyDescent="0.2">
      <c r="A24" s="189"/>
      <c r="B24" s="217" t="s">
        <v>20</v>
      </c>
      <c r="C24" s="152"/>
      <c r="D24" s="215">
        <v>10</v>
      </c>
      <c r="E24" s="216">
        <f t="shared" si="0"/>
        <v>0</v>
      </c>
      <c r="F24" s="209"/>
    </row>
    <row r="25" spans="1:6" ht="13.5" x14ac:dyDescent="0.2">
      <c r="A25" s="189"/>
      <c r="B25" s="217" t="s">
        <v>21</v>
      </c>
      <c r="C25" s="152"/>
      <c r="D25" s="215">
        <v>50</v>
      </c>
      <c r="E25" s="216">
        <f t="shared" si="0"/>
        <v>0</v>
      </c>
      <c r="F25" s="209"/>
    </row>
    <row r="26" spans="1:6" ht="13.5" x14ac:dyDescent="0.25">
      <c r="B26" s="218"/>
      <c r="C26" s="219"/>
      <c r="D26" s="220"/>
      <c r="E26" s="220"/>
      <c r="F26" s="221"/>
    </row>
    <row r="27" spans="1:6" ht="13.5" x14ac:dyDescent="0.25">
      <c r="A27" s="189"/>
      <c r="B27" s="222" t="s">
        <v>22</v>
      </c>
      <c r="C27" s="223"/>
      <c r="D27" s="223"/>
      <c r="E27" s="224">
        <f>SUM(E11:E25)</f>
        <v>0</v>
      </c>
      <c r="F27" s="209"/>
    </row>
    <row r="28" spans="1:6" ht="38.25" x14ac:dyDescent="0.2">
      <c r="B28" s="225"/>
      <c r="C28" s="183" t="s">
        <v>152</v>
      </c>
      <c r="D28" s="226"/>
      <c r="E28" s="226"/>
    </row>
  </sheetData>
  <sheetProtection algorithmName="SHA-512" hashValue="q+9qwmk3S6K4yDjbun+l+Z42FiIcpXn5/bFVxsTp+awE1p1ryy944fxxlIdtC5Hrw7sy7UIVkwtg6kmuiUBQtg==" saltValue="himysn/YTD0GCM4sEJDgDQ==" spinCount="100000" sheet="1" objects="1" scenarios="1"/>
  <mergeCells count="1">
    <mergeCell ref="B7:E7"/>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7D9CE-82C2-445C-86CE-F38C1C0300B6}">
  <sheetPr>
    <tabColor theme="9" tint="0.39997558519241921"/>
  </sheetPr>
  <dimension ref="A1:AB36"/>
  <sheetViews>
    <sheetView zoomScale="115" zoomScaleNormal="115" workbookViewId="0">
      <selection activeCell="F7" sqref="F7"/>
    </sheetView>
  </sheetViews>
  <sheetFormatPr defaultColWidth="9" defaultRowHeight="12.75" x14ac:dyDescent="0.2"/>
  <cols>
    <col min="1" max="1" width="15.125" style="9" customWidth="1"/>
    <col min="2" max="2" width="34.125" style="9" customWidth="1"/>
    <col min="3" max="3" width="36.5" style="9" customWidth="1"/>
    <col min="4" max="5" width="18.5" style="10" customWidth="1"/>
    <col min="6" max="6" width="20.75" style="11" customWidth="1"/>
    <col min="7" max="7" width="14.5" style="11" customWidth="1"/>
    <col min="8" max="8" width="14.5" style="12" customWidth="1"/>
    <col min="9" max="9" width="9.375" style="9" customWidth="1"/>
    <col min="10" max="16384" width="9" style="9"/>
  </cols>
  <sheetData>
    <row r="1" spans="1:28" x14ac:dyDescent="0.2">
      <c r="AB1" s="13">
        <v>0</v>
      </c>
    </row>
    <row r="2" spans="1:28" x14ac:dyDescent="0.2">
      <c r="B2" s="16"/>
      <c r="C2" s="16"/>
      <c r="D2" s="26"/>
      <c r="E2" s="26"/>
      <c r="AB2" s="13">
        <v>0.21</v>
      </c>
    </row>
    <row r="3" spans="1:28" ht="13.5" x14ac:dyDescent="0.25">
      <c r="A3" s="25"/>
      <c r="B3" s="41" t="s">
        <v>0</v>
      </c>
      <c r="C3" s="49"/>
      <c r="D3" s="11"/>
      <c r="E3" s="11"/>
    </row>
    <row r="4" spans="1:28" x14ac:dyDescent="0.2">
      <c r="B4" s="17"/>
      <c r="C4" s="17"/>
      <c r="D4" s="11"/>
      <c r="E4" s="11"/>
    </row>
    <row r="5" spans="1:28" ht="15" x14ac:dyDescent="0.25">
      <c r="A5" s="25"/>
      <c r="B5" s="51" t="s">
        <v>9</v>
      </c>
      <c r="C5" s="52"/>
      <c r="D5" s="28"/>
      <c r="E5" s="28"/>
      <c r="F5" s="28"/>
      <c r="G5" s="14"/>
      <c r="H5" s="15"/>
    </row>
    <row r="6" spans="1:28" x14ac:dyDescent="0.2">
      <c r="B6" s="17"/>
      <c r="C6" s="18"/>
      <c r="D6" s="29"/>
      <c r="E6" s="19"/>
      <c r="F6" s="20"/>
      <c r="G6" s="9"/>
      <c r="H6" s="9"/>
    </row>
    <row r="7" spans="1:28" ht="78" customHeight="1" x14ac:dyDescent="0.2">
      <c r="A7" s="25"/>
      <c r="B7" s="161" t="s">
        <v>23</v>
      </c>
      <c r="C7" s="162"/>
      <c r="D7" s="162"/>
      <c r="E7" s="163"/>
      <c r="F7" s="136"/>
      <c r="G7" s="9"/>
      <c r="H7" s="9"/>
    </row>
    <row r="8" spans="1:28" x14ac:dyDescent="0.2">
      <c r="B8" s="17"/>
      <c r="C8" s="17"/>
      <c r="D8" s="18"/>
      <c r="E8" s="18"/>
      <c r="F8" s="19"/>
      <c r="G8" s="19"/>
      <c r="H8" s="20"/>
    </row>
    <row r="9" spans="1:28" ht="54" x14ac:dyDescent="0.2">
      <c r="A9" s="25"/>
      <c r="B9" s="53" t="s">
        <v>24</v>
      </c>
      <c r="C9" s="53"/>
      <c r="D9" s="90" t="s">
        <v>3</v>
      </c>
      <c r="E9" s="90" t="s">
        <v>3</v>
      </c>
      <c r="F9" s="90" t="s">
        <v>4</v>
      </c>
      <c r="G9" s="90" t="s">
        <v>5</v>
      </c>
      <c r="H9" s="21"/>
    </row>
    <row r="10" spans="1:28" ht="18.75" x14ac:dyDescent="0.3">
      <c r="A10" s="25"/>
      <c r="B10" s="76" t="s">
        <v>25</v>
      </c>
      <c r="C10" s="77"/>
      <c r="D10" s="85"/>
      <c r="E10" s="85"/>
      <c r="F10" s="60"/>
      <c r="G10" s="83"/>
      <c r="H10" s="21"/>
    </row>
    <row r="11" spans="1:28" ht="13.5" x14ac:dyDescent="0.25">
      <c r="A11" s="25"/>
      <c r="B11" s="79" t="s">
        <v>26</v>
      </c>
      <c r="C11" s="57" t="s">
        <v>27</v>
      </c>
      <c r="D11" s="58"/>
      <c r="E11" s="59"/>
      <c r="F11" s="60"/>
      <c r="G11" s="83"/>
      <c r="H11" s="21"/>
    </row>
    <row r="12" spans="1:28" ht="13.5" x14ac:dyDescent="0.25">
      <c r="A12" s="25"/>
      <c r="B12" s="79" t="s">
        <v>28</v>
      </c>
      <c r="C12" s="61" t="s">
        <v>29</v>
      </c>
      <c r="D12" s="58"/>
      <c r="E12" s="58"/>
      <c r="F12" s="60"/>
      <c r="G12" s="83"/>
      <c r="H12" s="21"/>
    </row>
    <row r="13" spans="1:28" ht="13.5" x14ac:dyDescent="0.25">
      <c r="A13" s="25"/>
      <c r="B13" s="79" t="s">
        <v>30</v>
      </c>
      <c r="C13" s="61" t="s">
        <v>31</v>
      </c>
      <c r="D13" s="58"/>
      <c r="E13" s="58"/>
      <c r="F13" s="60"/>
      <c r="G13" s="83"/>
      <c r="H13" s="21"/>
    </row>
    <row r="14" spans="1:28" ht="13.5" x14ac:dyDescent="0.25">
      <c r="A14" s="25"/>
      <c r="B14" s="79" t="s">
        <v>32</v>
      </c>
      <c r="C14" s="107"/>
      <c r="D14" s="112" t="s">
        <v>33</v>
      </c>
      <c r="E14" s="112" t="s">
        <v>34</v>
      </c>
      <c r="F14" s="60"/>
      <c r="G14" s="83"/>
      <c r="H14" s="21"/>
    </row>
    <row r="15" spans="1:28" ht="13.5" x14ac:dyDescent="0.25">
      <c r="A15" s="25"/>
      <c r="B15" s="80" t="s">
        <v>35</v>
      </c>
      <c r="C15" s="64">
        <v>25</v>
      </c>
      <c r="D15" s="154"/>
      <c r="E15" s="154"/>
      <c r="F15" s="66">
        <v>1</v>
      </c>
      <c r="G15" s="84">
        <f t="shared" ref="G15:G21" si="0">(D15+E15)*F15</f>
        <v>0</v>
      </c>
      <c r="H15" s="21"/>
    </row>
    <row r="16" spans="1:28" ht="13.5" x14ac:dyDescent="0.25">
      <c r="A16" s="25"/>
      <c r="B16" s="81"/>
      <c r="C16" s="64">
        <v>50</v>
      </c>
      <c r="D16" s="154"/>
      <c r="E16" s="154"/>
      <c r="F16" s="66">
        <v>1</v>
      </c>
      <c r="G16" s="84">
        <f t="shared" si="0"/>
        <v>0</v>
      </c>
      <c r="H16" s="21"/>
    </row>
    <row r="17" spans="1:8" ht="13.5" x14ac:dyDescent="0.25">
      <c r="A17" s="25"/>
      <c r="B17" s="81"/>
      <c r="C17" s="64">
        <v>100</v>
      </c>
      <c r="D17" s="154"/>
      <c r="E17" s="154"/>
      <c r="F17" s="66">
        <v>1</v>
      </c>
      <c r="G17" s="84">
        <f t="shared" si="0"/>
        <v>0</v>
      </c>
      <c r="H17" s="21"/>
    </row>
    <row r="18" spans="1:8" ht="13.5" x14ac:dyDescent="0.25">
      <c r="A18" s="25"/>
      <c r="B18" s="81"/>
      <c r="C18" s="64">
        <v>250</v>
      </c>
      <c r="D18" s="154"/>
      <c r="E18" s="154"/>
      <c r="F18" s="66">
        <v>2</v>
      </c>
      <c r="G18" s="84">
        <f t="shared" si="0"/>
        <v>0</v>
      </c>
      <c r="H18" s="21"/>
    </row>
    <row r="19" spans="1:8" ht="13.5" x14ac:dyDescent="0.25">
      <c r="A19" s="25"/>
      <c r="B19" s="81"/>
      <c r="C19" s="64">
        <v>500</v>
      </c>
      <c r="D19" s="154"/>
      <c r="E19" s="154"/>
      <c r="F19" s="66">
        <v>3</v>
      </c>
      <c r="G19" s="84">
        <f t="shared" si="0"/>
        <v>0</v>
      </c>
      <c r="H19" s="21"/>
    </row>
    <row r="20" spans="1:8" ht="13.5" x14ac:dyDescent="0.25">
      <c r="A20" s="25"/>
      <c r="B20" s="81"/>
      <c r="C20" s="64">
        <v>750</v>
      </c>
      <c r="D20" s="154"/>
      <c r="E20" s="154"/>
      <c r="F20" s="66">
        <v>1</v>
      </c>
      <c r="G20" s="84">
        <f t="shared" si="0"/>
        <v>0</v>
      </c>
      <c r="H20" s="21"/>
    </row>
    <row r="21" spans="1:8" ht="13.5" x14ac:dyDescent="0.25">
      <c r="A21" s="25"/>
      <c r="B21" s="81"/>
      <c r="C21" s="140">
        <v>1000</v>
      </c>
      <c r="D21" s="154"/>
      <c r="E21" s="154"/>
      <c r="F21" s="66">
        <v>1</v>
      </c>
      <c r="G21" s="84">
        <f t="shared" si="0"/>
        <v>0</v>
      </c>
      <c r="H21" s="21"/>
    </row>
    <row r="22" spans="1:8" ht="18.75" x14ac:dyDescent="0.3">
      <c r="A22" s="25"/>
      <c r="B22" s="76" t="s">
        <v>36</v>
      </c>
      <c r="C22" s="77"/>
      <c r="D22" s="85"/>
      <c r="E22" s="85"/>
      <c r="F22" s="60"/>
      <c r="G22" s="83"/>
      <c r="H22" s="21"/>
    </row>
    <row r="23" spans="1:8" ht="13.5" x14ac:dyDescent="0.25">
      <c r="A23" s="25"/>
      <c r="B23" s="79" t="s">
        <v>26</v>
      </c>
      <c r="C23" s="57" t="s">
        <v>27</v>
      </c>
      <c r="D23" s="58"/>
      <c r="E23" s="59"/>
      <c r="F23" s="60"/>
      <c r="G23" s="83"/>
      <c r="H23" s="21"/>
    </row>
    <row r="24" spans="1:8" ht="13.5" x14ac:dyDescent="0.25">
      <c r="A24" s="25"/>
      <c r="B24" s="79" t="s">
        <v>28</v>
      </c>
      <c r="C24" s="61" t="s">
        <v>29</v>
      </c>
      <c r="D24" s="58"/>
      <c r="E24" s="58"/>
      <c r="F24" s="60"/>
      <c r="G24" s="83"/>
      <c r="H24" s="21"/>
    </row>
    <row r="25" spans="1:8" ht="13.5" x14ac:dyDescent="0.25">
      <c r="A25" s="25"/>
      <c r="B25" s="79" t="s">
        <v>30</v>
      </c>
      <c r="C25" s="61" t="s">
        <v>31</v>
      </c>
      <c r="D25" s="58"/>
      <c r="E25" s="58"/>
      <c r="F25" s="60"/>
      <c r="G25" s="83"/>
      <c r="H25" s="21"/>
    </row>
    <row r="26" spans="1:8" ht="13.5" x14ac:dyDescent="0.25">
      <c r="A26" s="25"/>
      <c r="B26" s="79" t="s">
        <v>32</v>
      </c>
      <c r="C26" s="107"/>
      <c r="D26" s="112" t="s">
        <v>33</v>
      </c>
      <c r="E26" s="112" t="s">
        <v>34</v>
      </c>
      <c r="F26" s="60"/>
      <c r="G26" s="83"/>
      <c r="H26" s="21"/>
    </row>
    <row r="27" spans="1:8" ht="13.5" x14ac:dyDescent="0.25">
      <c r="A27" s="25"/>
      <c r="B27" s="80" t="s">
        <v>35</v>
      </c>
      <c r="C27" s="64">
        <v>25</v>
      </c>
      <c r="D27" s="154"/>
      <c r="E27" s="154"/>
      <c r="F27" s="66">
        <v>1</v>
      </c>
      <c r="G27" s="84">
        <f t="shared" ref="G27:G33" si="1">(D27+E27)*F27</f>
        <v>0</v>
      </c>
      <c r="H27" s="21"/>
    </row>
    <row r="28" spans="1:8" ht="13.5" x14ac:dyDescent="0.25">
      <c r="A28" s="25"/>
      <c r="B28" s="81"/>
      <c r="C28" s="64">
        <v>50</v>
      </c>
      <c r="D28" s="154"/>
      <c r="E28" s="154"/>
      <c r="F28" s="66">
        <v>1</v>
      </c>
      <c r="G28" s="84">
        <f t="shared" si="1"/>
        <v>0</v>
      </c>
      <c r="H28" s="21"/>
    </row>
    <row r="29" spans="1:8" ht="13.5" x14ac:dyDescent="0.25">
      <c r="A29" s="25"/>
      <c r="B29" s="81"/>
      <c r="C29" s="64">
        <v>100</v>
      </c>
      <c r="D29" s="154"/>
      <c r="E29" s="154"/>
      <c r="F29" s="66">
        <v>1</v>
      </c>
      <c r="G29" s="84">
        <f t="shared" si="1"/>
        <v>0</v>
      </c>
      <c r="H29" s="21"/>
    </row>
    <row r="30" spans="1:8" ht="13.5" x14ac:dyDescent="0.25">
      <c r="A30" s="25"/>
      <c r="B30" s="81"/>
      <c r="C30" s="64">
        <v>250</v>
      </c>
      <c r="D30" s="154"/>
      <c r="E30" s="154"/>
      <c r="F30" s="66">
        <v>2</v>
      </c>
      <c r="G30" s="84">
        <f t="shared" si="1"/>
        <v>0</v>
      </c>
      <c r="H30" s="21"/>
    </row>
    <row r="31" spans="1:8" ht="13.5" x14ac:dyDescent="0.25">
      <c r="A31" s="25"/>
      <c r="B31" s="81"/>
      <c r="C31" s="64">
        <v>500</v>
      </c>
      <c r="D31" s="154"/>
      <c r="E31" s="154"/>
      <c r="F31" s="66">
        <v>3</v>
      </c>
      <c r="G31" s="84">
        <f t="shared" si="1"/>
        <v>0</v>
      </c>
      <c r="H31" s="21"/>
    </row>
    <row r="32" spans="1:8" ht="13.5" x14ac:dyDescent="0.25">
      <c r="A32" s="25"/>
      <c r="B32" s="81"/>
      <c r="C32" s="64">
        <v>750</v>
      </c>
      <c r="D32" s="154"/>
      <c r="E32" s="154"/>
      <c r="F32" s="66">
        <v>1</v>
      </c>
      <c r="G32" s="84">
        <f t="shared" si="1"/>
        <v>0</v>
      </c>
      <c r="H32" s="21"/>
    </row>
    <row r="33" spans="1:8" ht="13.5" x14ac:dyDescent="0.25">
      <c r="A33" s="25"/>
      <c r="B33" s="81"/>
      <c r="C33" s="140">
        <v>1000</v>
      </c>
      <c r="D33" s="154"/>
      <c r="E33" s="154"/>
      <c r="F33" s="66">
        <v>1</v>
      </c>
      <c r="G33" s="84">
        <f t="shared" si="1"/>
        <v>0</v>
      </c>
      <c r="H33" s="21"/>
    </row>
    <row r="34" spans="1:8" ht="13.5" x14ac:dyDescent="0.25">
      <c r="B34" s="42"/>
      <c r="C34" s="42"/>
      <c r="D34" s="47"/>
      <c r="E34" s="47"/>
      <c r="F34" s="43"/>
      <c r="G34" s="43"/>
      <c r="H34" s="24"/>
    </row>
    <row r="35" spans="1:8" ht="13.5" x14ac:dyDescent="0.25">
      <c r="A35" s="25"/>
      <c r="B35" s="67" t="s">
        <v>156</v>
      </c>
      <c r="C35" s="50"/>
      <c r="D35" s="50"/>
      <c r="E35" s="50"/>
      <c r="F35" s="50"/>
      <c r="G35" s="44">
        <f>SUM(G15:G33)</f>
        <v>0</v>
      </c>
      <c r="H35" s="21"/>
    </row>
    <row r="36" spans="1:8" ht="38.25" x14ac:dyDescent="0.2">
      <c r="B36" s="22"/>
      <c r="C36" s="22"/>
      <c r="D36" s="10" t="s">
        <v>153</v>
      </c>
      <c r="E36" s="27"/>
      <c r="F36" s="23"/>
      <c r="G36" s="23"/>
    </row>
  </sheetData>
  <sheetProtection algorithmName="SHA-512" hashValue="+lD7V3TVgwueY0Ti8F/zRor7zDzNe0a63UMTea+7JmaLwvwX35zH4SyOMfGJMcbU249ugvjwScZFhYN/Rfwcvg==" saltValue="kyRclbdpoNaOthXHJUx8/g==" spinCount="100000" sheet="1" objects="1" scenarios="1"/>
  <mergeCells count="1">
    <mergeCell ref="B7:E7"/>
  </mergeCell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CF19-673A-42B2-9606-EE8759A6FA51}">
  <sheetPr>
    <tabColor theme="9" tint="0.39997558519241921"/>
  </sheetPr>
  <dimension ref="A1:AA46"/>
  <sheetViews>
    <sheetView zoomScaleNormal="100" workbookViewId="0">
      <selection activeCell="I35" sqref="I35"/>
    </sheetView>
  </sheetViews>
  <sheetFormatPr defaultColWidth="9" defaultRowHeight="12.75" x14ac:dyDescent="0.2"/>
  <cols>
    <col min="1" max="1" width="15.125" style="9" customWidth="1"/>
    <col min="2" max="2" width="21" style="9" customWidth="1"/>
    <col min="3" max="3" width="36.5" style="9" customWidth="1"/>
    <col min="4" max="4" width="18.5" style="10" customWidth="1"/>
    <col min="5" max="5" width="20.75" style="11" customWidth="1"/>
    <col min="6" max="6" width="14.5" style="11" customWidth="1"/>
    <col min="7" max="7" width="14.5" style="12" customWidth="1"/>
    <col min="8" max="8" width="9.375" style="9" customWidth="1"/>
    <col min="9" max="16384" width="9" style="9"/>
  </cols>
  <sheetData>
    <row r="1" spans="1:27" x14ac:dyDescent="0.2">
      <c r="AA1" s="13">
        <v>0</v>
      </c>
    </row>
    <row r="2" spans="1:27" x14ac:dyDescent="0.2">
      <c r="B2" s="16"/>
      <c r="C2" s="16"/>
      <c r="D2" s="26"/>
      <c r="AA2" s="13">
        <v>0.21</v>
      </c>
    </row>
    <row r="3" spans="1:27" ht="13.5" x14ac:dyDescent="0.25">
      <c r="A3" s="25"/>
      <c r="B3" s="41" t="s">
        <v>0</v>
      </c>
      <c r="C3" s="49"/>
      <c r="D3" s="11"/>
    </row>
    <row r="4" spans="1:27" x14ac:dyDescent="0.2">
      <c r="B4" s="17"/>
      <c r="C4" s="17"/>
      <c r="D4" s="11"/>
    </row>
    <row r="5" spans="1:27" ht="15" x14ac:dyDescent="0.25">
      <c r="A5" s="25"/>
      <c r="B5" s="51" t="s">
        <v>37</v>
      </c>
      <c r="C5" s="52"/>
      <c r="D5" s="14"/>
      <c r="E5" s="14"/>
      <c r="F5" s="14"/>
      <c r="G5" s="15"/>
    </row>
    <row r="6" spans="1:27" x14ac:dyDescent="0.2">
      <c r="B6" s="17"/>
      <c r="C6" s="18"/>
      <c r="D6" s="29"/>
      <c r="E6" s="19"/>
      <c r="F6" s="20"/>
      <c r="G6" s="9"/>
    </row>
    <row r="7" spans="1:27" ht="34.5" customHeight="1" x14ac:dyDescent="0.2">
      <c r="A7" s="25"/>
      <c r="B7" s="161" t="s">
        <v>23</v>
      </c>
      <c r="C7" s="162"/>
      <c r="D7" s="162"/>
      <c r="E7" s="163"/>
      <c r="F7" s="136"/>
      <c r="G7" s="9"/>
    </row>
    <row r="8" spans="1:27" x14ac:dyDescent="0.2">
      <c r="B8" s="17"/>
      <c r="C8" s="17"/>
      <c r="D8" s="18"/>
      <c r="E8" s="29"/>
      <c r="F8" s="19"/>
      <c r="G8" s="20"/>
    </row>
    <row r="9" spans="1:27" ht="54" x14ac:dyDescent="0.2">
      <c r="A9" s="25"/>
      <c r="B9" s="53" t="s">
        <v>24</v>
      </c>
      <c r="C9" s="53"/>
      <c r="D9" s="90" t="s">
        <v>3</v>
      </c>
      <c r="E9" s="90" t="s">
        <v>4</v>
      </c>
      <c r="F9" s="90" t="s">
        <v>5</v>
      </c>
      <c r="G9" s="21"/>
    </row>
    <row r="10" spans="1:27" ht="18.75" x14ac:dyDescent="0.3">
      <c r="A10" s="25"/>
      <c r="B10" s="76" t="s">
        <v>38</v>
      </c>
      <c r="C10" s="77" t="s">
        <v>39</v>
      </c>
      <c r="D10" s="85"/>
      <c r="E10" s="60"/>
      <c r="F10" s="83"/>
      <c r="G10" s="21"/>
    </row>
    <row r="11" spans="1:27" ht="13.5" x14ac:dyDescent="0.25">
      <c r="A11" s="25"/>
      <c r="B11" s="79" t="s">
        <v>26</v>
      </c>
      <c r="C11" s="57" t="s">
        <v>40</v>
      </c>
      <c r="D11" s="59"/>
      <c r="E11" s="60"/>
      <c r="F11" s="83"/>
      <c r="G11" s="21"/>
    </row>
    <row r="12" spans="1:27" ht="13.5" x14ac:dyDescent="0.25">
      <c r="A12" s="25"/>
      <c r="B12" s="79" t="s">
        <v>28</v>
      </c>
      <c r="C12" s="61" t="s">
        <v>29</v>
      </c>
      <c r="D12" s="58"/>
      <c r="E12" s="60"/>
      <c r="F12" s="83"/>
      <c r="G12" s="21"/>
    </row>
    <row r="13" spans="1:27" ht="13.5" x14ac:dyDescent="0.25">
      <c r="A13" s="25"/>
      <c r="B13" s="79" t="s">
        <v>30</v>
      </c>
      <c r="C13" s="63" t="s">
        <v>41</v>
      </c>
      <c r="D13" s="58"/>
      <c r="E13" s="60"/>
      <c r="F13" s="83"/>
      <c r="G13" s="21"/>
    </row>
    <row r="14" spans="1:27" ht="13.5" x14ac:dyDescent="0.25">
      <c r="A14" s="25"/>
      <c r="B14" s="79" t="s">
        <v>32</v>
      </c>
      <c r="C14" s="107"/>
      <c r="D14" s="112" t="s">
        <v>34</v>
      </c>
      <c r="E14" s="60"/>
      <c r="F14" s="60"/>
      <c r="G14" s="115"/>
      <c r="H14" s="21"/>
    </row>
    <row r="15" spans="1:27" ht="13.5" x14ac:dyDescent="0.25">
      <c r="A15" s="25"/>
      <c r="B15" s="80" t="s">
        <v>35</v>
      </c>
      <c r="C15" s="64">
        <v>25</v>
      </c>
      <c r="D15" s="154"/>
      <c r="E15" s="66">
        <v>1</v>
      </c>
      <c r="F15" s="84">
        <f t="shared" ref="F15:F20" si="0">D15*E15</f>
        <v>0</v>
      </c>
      <c r="G15" s="21"/>
    </row>
    <row r="16" spans="1:27" ht="13.5" x14ac:dyDescent="0.25">
      <c r="A16" s="25"/>
      <c r="B16" s="81"/>
      <c r="C16" s="64">
        <v>50</v>
      </c>
      <c r="D16" s="154"/>
      <c r="E16" s="66">
        <v>1</v>
      </c>
      <c r="F16" s="84">
        <f t="shared" si="0"/>
        <v>0</v>
      </c>
      <c r="G16" s="21"/>
    </row>
    <row r="17" spans="1:8" ht="13.5" x14ac:dyDescent="0.25">
      <c r="A17" s="25"/>
      <c r="B17" s="81"/>
      <c r="C17" s="64">
        <v>100</v>
      </c>
      <c r="D17" s="154"/>
      <c r="E17" s="66">
        <v>2</v>
      </c>
      <c r="F17" s="84">
        <f t="shared" si="0"/>
        <v>0</v>
      </c>
      <c r="G17" s="21"/>
    </row>
    <row r="18" spans="1:8" ht="13.5" x14ac:dyDescent="0.25">
      <c r="A18" s="25"/>
      <c r="B18" s="81"/>
      <c r="C18" s="64">
        <v>250</v>
      </c>
      <c r="D18" s="154"/>
      <c r="E18" s="66">
        <v>3</v>
      </c>
      <c r="F18" s="84">
        <f t="shared" si="0"/>
        <v>0</v>
      </c>
      <c r="G18" s="21"/>
    </row>
    <row r="19" spans="1:8" ht="13.5" x14ac:dyDescent="0.25">
      <c r="A19" s="25"/>
      <c r="B19" s="81"/>
      <c r="C19" s="64">
        <v>500</v>
      </c>
      <c r="D19" s="154"/>
      <c r="E19" s="66">
        <v>1</v>
      </c>
      <c r="F19" s="84">
        <f t="shared" si="0"/>
        <v>0</v>
      </c>
      <c r="G19" s="21"/>
    </row>
    <row r="20" spans="1:8" ht="13.5" x14ac:dyDescent="0.25">
      <c r="A20" s="25"/>
      <c r="B20" s="81"/>
      <c r="C20" s="64">
        <v>750</v>
      </c>
      <c r="D20" s="154"/>
      <c r="E20" s="66">
        <v>1</v>
      </c>
      <c r="F20" s="84">
        <f t="shared" si="0"/>
        <v>0</v>
      </c>
      <c r="G20" s="21"/>
    </row>
    <row r="21" spans="1:8" ht="18.75" x14ac:dyDescent="0.3">
      <c r="A21" s="25"/>
      <c r="B21" s="76" t="s">
        <v>38</v>
      </c>
      <c r="C21" s="77" t="s">
        <v>42</v>
      </c>
      <c r="D21" s="85"/>
      <c r="E21" s="60"/>
      <c r="F21" s="83"/>
      <c r="G21" s="21"/>
    </row>
    <row r="22" spans="1:8" ht="13.5" x14ac:dyDescent="0.25">
      <c r="A22" s="25"/>
      <c r="B22" s="79" t="s">
        <v>26</v>
      </c>
      <c r="C22" s="57" t="s">
        <v>40</v>
      </c>
      <c r="D22" s="59"/>
      <c r="E22" s="60"/>
      <c r="F22" s="83"/>
      <c r="G22" s="21"/>
    </row>
    <row r="23" spans="1:8" ht="13.5" x14ac:dyDescent="0.25">
      <c r="A23" s="25"/>
      <c r="B23" s="79" t="s">
        <v>28</v>
      </c>
      <c r="C23" s="61" t="s">
        <v>29</v>
      </c>
      <c r="D23" s="58"/>
      <c r="E23" s="60"/>
      <c r="F23" s="83"/>
      <c r="G23" s="21"/>
    </row>
    <row r="24" spans="1:8" ht="13.5" x14ac:dyDescent="0.25">
      <c r="A24" s="25"/>
      <c r="B24" s="79" t="s">
        <v>30</v>
      </c>
      <c r="C24" s="63" t="s">
        <v>43</v>
      </c>
      <c r="D24" s="58"/>
      <c r="E24" s="60"/>
      <c r="F24" s="83"/>
      <c r="G24" s="21"/>
    </row>
    <row r="25" spans="1:8" ht="13.5" x14ac:dyDescent="0.25">
      <c r="A25" s="25"/>
      <c r="B25" s="79" t="s">
        <v>32</v>
      </c>
      <c r="C25" s="107"/>
      <c r="D25" s="112" t="s">
        <v>34</v>
      </c>
      <c r="E25" s="60"/>
      <c r="F25" s="60"/>
      <c r="G25" s="115"/>
      <c r="H25" s="21"/>
    </row>
    <row r="26" spans="1:8" ht="13.5" x14ac:dyDescent="0.25">
      <c r="A26" s="25"/>
      <c r="B26" s="80" t="s">
        <v>35</v>
      </c>
      <c r="C26" s="64">
        <v>25</v>
      </c>
      <c r="D26" s="154"/>
      <c r="E26" s="66">
        <v>1</v>
      </c>
      <c r="F26" s="84">
        <f t="shared" ref="F26:F31" si="1">D26*E26</f>
        <v>0</v>
      </c>
      <c r="G26" s="21"/>
    </row>
    <row r="27" spans="1:8" ht="13.5" x14ac:dyDescent="0.25">
      <c r="A27" s="25"/>
      <c r="B27" s="81"/>
      <c r="C27" s="64">
        <v>50</v>
      </c>
      <c r="D27" s="154"/>
      <c r="E27" s="66">
        <v>1</v>
      </c>
      <c r="F27" s="84">
        <f t="shared" si="1"/>
        <v>0</v>
      </c>
      <c r="G27" s="21"/>
    </row>
    <row r="28" spans="1:8" ht="13.5" x14ac:dyDescent="0.25">
      <c r="A28" s="25"/>
      <c r="B28" s="81"/>
      <c r="C28" s="64">
        <v>100</v>
      </c>
      <c r="D28" s="154"/>
      <c r="E28" s="66">
        <v>2</v>
      </c>
      <c r="F28" s="84">
        <f t="shared" si="1"/>
        <v>0</v>
      </c>
      <c r="G28" s="21"/>
    </row>
    <row r="29" spans="1:8" ht="13.5" x14ac:dyDescent="0.25">
      <c r="A29" s="25"/>
      <c r="B29" s="81"/>
      <c r="C29" s="64">
        <v>250</v>
      </c>
      <c r="D29" s="154"/>
      <c r="E29" s="66">
        <v>3</v>
      </c>
      <c r="F29" s="84">
        <f t="shared" si="1"/>
        <v>0</v>
      </c>
      <c r="G29" s="21"/>
    </row>
    <row r="30" spans="1:8" ht="13.5" x14ac:dyDescent="0.25">
      <c r="A30" s="25"/>
      <c r="B30" s="81"/>
      <c r="C30" s="64">
        <v>500</v>
      </c>
      <c r="D30" s="154"/>
      <c r="E30" s="66">
        <v>1</v>
      </c>
      <c r="F30" s="84">
        <f t="shared" si="1"/>
        <v>0</v>
      </c>
      <c r="G30" s="21"/>
    </row>
    <row r="31" spans="1:8" ht="13.5" x14ac:dyDescent="0.25">
      <c r="A31" s="25"/>
      <c r="B31" s="81"/>
      <c r="C31" s="64">
        <v>750</v>
      </c>
      <c r="D31" s="154"/>
      <c r="E31" s="66">
        <v>1</v>
      </c>
      <c r="F31" s="84">
        <f t="shared" si="1"/>
        <v>0</v>
      </c>
      <c r="G31" s="21"/>
    </row>
    <row r="32" spans="1:8" ht="18.75" x14ac:dyDescent="0.3">
      <c r="A32" s="25"/>
      <c r="B32" s="76" t="s">
        <v>44</v>
      </c>
      <c r="C32" s="77" t="s">
        <v>39</v>
      </c>
      <c r="D32" s="85"/>
      <c r="E32" s="60"/>
      <c r="F32" s="83"/>
      <c r="G32" s="21"/>
    </row>
    <row r="33" spans="1:8" ht="13.5" x14ac:dyDescent="0.25">
      <c r="A33" s="25"/>
      <c r="B33" s="79" t="s">
        <v>26</v>
      </c>
      <c r="C33" s="57" t="s">
        <v>40</v>
      </c>
      <c r="D33" s="59"/>
      <c r="E33" s="60"/>
      <c r="F33" s="83"/>
      <c r="G33" s="21"/>
    </row>
    <row r="34" spans="1:8" ht="13.5" x14ac:dyDescent="0.25">
      <c r="A34" s="25"/>
      <c r="B34" s="79" t="s">
        <v>28</v>
      </c>
      <c r="C34" s="61" t="s">
        <v>29</v>
      </c>
      <c r="D34" s="58"/>
      <c r="E34" s="60"/>
      <c r="F34" s="83"/>
      <c r="G34" s="21"/>
    </row>
    <row r="35" spans="1:8" ht="13.5" x14ac:dyDescent="0.25">
      <c r="A35" s="25"/>
      <c r="B35" s="79" t="s">
        <v>30</v>
      </c>
      <c r="C35" s="63" t="s">
        <v>41</v>
      </c>
      <c r="D35" s="58"/>
      <c r="E35" s="60"/>
      <c r="F35" s="83"/>
      <c r="G35" s="21"/>
    </row>
    <row r="36" spans="1:8" ht="13.5" x14ac:dyDescent="0.25">
      <c r="A36" s="25"/>
      <c r="B36" s="79" t="s">
        <v>32</v>
      </c>
      <c r="C36" s="107"/>
      <c r="D36" s="112" t="s">
        <v>34</v>
      </c>
      <c r="E36" s="60"/>
      <c r="F36" s="60"/>
      <c r="G36" s="115"/>
      <c r="H36" s="21"/>
    </row>
    <row r="37" spans="1:8" ht="13.5" x14ac:dyDescent="0.25">
      <c r="A37" s="25"/>
      <c r="B37" s="80" t="s">
        <v>35</v>
      </c>
      <c r="C37" s="64">
        <v>25</v>
      </c>
      <c r="D37" s="154"/>
      <c r="E37" s="66">
        <v>1</v>
      </c>
      <c r="F37" s="84">
        <f t="shared" ref="F37:F42" si="2">D37*E37</f>
        <v>0</v>
      </c>
      <c r="G37" s="21"/>
    </row>
    <row r="38" spans="1:8" ht="13.5" x14ac:dyDescent="0.25">
      <c r="A38" s="25"/>
      <c r="B38" s="81"/>
      <c r="C38" s="64">
        <v>50</v>
      </c>
      <c r="D38" s="154"/>
      <c r="E38" s="66">
        <v>1</v>
      </c>
      <c r="F38" s="84">
        <f t="shared" si="2"/>
        <v>0</v>
      </c>
      <c r="G38" s="21"/>
    </row>
    <row r="39" spans="1:8" ht="13.5" x14ac:dyDescent="0.25">
      <c r="A39" s="25"/>
      <c r="B39" s="81"/>
      <c r="C39" s="64">
        <v>100</v>
      </c>
      <c r="D39" s="154"/>
      <c r="E39" s="66">
        <v>2</v>
      </c>
      <c r="F39" s="84">
        <f t="shared" si="2"/>
        <v>0</v>
      </c>
      <c r="G39" s="21"/>
    </row>
    <row r="40" spans="1:8" ht="13.5" x14ac:dyDescent="0.25">
      <c r="A40" s="25"/>
      <c r="B40" s="81"/>
      <c r="C40" s="64">
        <v>250</v>
      </c>
      <c r="D40" s="154"/>
      <c r="E40" s="66">
        <v>3</v>
      </c>
      <c r="F40" s="84">
        <f t="shared" si="2"/>
        <v>0</v>
      </c>
      <c r="G40" s="21"/>
    </row>
    <row r="41" spans="1:8" ht="13.5" x14ac:dyDescent="0.25">
      <c r="A41" s="25"/>
      <c r="B41" s="81"/>
      <c r="C41" s="64">
        <v>500</v>
      </c>
      <c r="D41" s="154"/>
      <c r="E41" s="66">
        <v>1</v>
      </c>
      <c r="F41" s="84">
        <f t="shared" si="2"/>
        <v>0</v>
      </c>
      <c r="G41" s="21"/>
    </row>
    <row r="42" spans="1:8" ht="13.5" x14ac:dyDescent="0.25">
      <c r="A42" s="25"/>
      <c r="B42" s="81"/>
      <c r="C42" s="64">
        <v>750</v>
      </c>
      <c r="D42" s="154"/>
      <c r="E42" s="66">
        <v>1</v>
      </c>
      <c r="F42" s="84">
        <f t="shared" si="2"/>
        <v>0</v>
      </c>
      <c r="G42" s="21"/>
    </row>
    <row r="43" spans="1:8" ht="14.25" thickBot="1" x14ac:dyDescent="0.3">
      <c r="B43" s="42"/>
      <c r="C43" s="42"/>
      <c r="D43" s="47"/>
      <c r="E43" s="43"/>
      <c r="F43" s="43"/>
      <c r="G43" s="24"/>
    </row>
    <row r="44" spans="1:8" ht="13.5" x14ac:dyDescent="0.25">
      <c r="A44" s="25"/>
      <c r="B44" s="67" t="s">
        <v>45</v>
      </c>
      <c r="C44" s="50"/>
      <c r="D44" s="50"/>
      <c r="E44" s="50"/>
      <c r="F44" s="44">
        <f>SUM(F10:F42)</f>
        <v>0</v>
      </c>
      <c r="G44" s="21"/>
    </row>
    <row r="45" spans="1:8" ht="13.5" thickTop="1" x14ac:dyDescent="0.2">
      <c r="B45" s="22"/>
      <c r="C45" s="22"/>
      <c r="D45" s="27"/>
      <c r="E45" s="23"/>
      <c r="F45" s="23"/>
    </row>
    <row r="46" spans="1:8" ht="38.25" x14ac:dyDescent="0.2">
      <c r="D46" s="10" t="s">
        <v>153</v>
      </c>
    </row>
  </sheetData>
  <sheetProtection algorithmName="SHA-512" hashValue="FzTAyvOZVLCMy0SO3VwAcp5jxR9n/N9kFaCTQYRI7YhvnlQO8J/gsqJedMJANlnDBEFAjS4gofokhNlAZMlKdQ==" saltValue="4hbfJduTveS3Y5PEOewJEA==" spinCount="100000" sheet="1" objects="1" scenarios="1"/>
  <mergeCells count="1">
    <mergeCell ref="B7:E7"/>
  </mergeCell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20A8E-C161-4282-BDF7-3B4A59FFFADC}">
  <sheetPr>
    <tabColor theme="9" tint="0.39997558519241921"/>
  </sheetPr>
  <dimension ref="A1:AA84"/>
  <sheetViews>
    <sheetView topLeftCell="A57" zoomScaleNormal="100" workbookViewId="0">
      <selection activeCell="D75" activeCellId="6" sqref="C3 D15:D20 D27:D32 D39:D44 D51:D56 D63:D68 D75:D80"/>
    </sheetView>
  </sheetViews>
  <sheetFormatPr defaultColWidth="9" defaultRowHeight="12.75" x14ac:dyDescent="0.2"/>
  <cols>
    <col min="1" max="1" width="15.125" style="9" customWidth="1"/>
    <col min="2" max="2" width="23.625" style="9" customWidth="1"/>
    <col min="3" max="3" width="36.5" style="9" customWidth="1"/>
    <col min="4" max="4" width="18.5" style="10" customWidth="1"/>
    <col min="5" max="5" width="20.75" style="11" customWidth="1"/>
    <col min="6" max="6" width="14.5" style="11" customWidth="1"/>
    <col min="7" max="7" width="14.5" style="12" customWidth="1"/>
    <col min="8" max="8" width="9.375" style="9" customWidth="1"/>
    <col min="9" max="16384" width="9" style="9"/>
  </cols>
  <sheetData>
    <row r="1" spans="1:27" x14ac:dyDescent="0.2">
      <c r="AA1" s="13">
        <v>0</v>
      </c>
    </row>
    <row r="2" spans="1:27" x14ac:dyDescent="0.2">
      <c r="B2" s="16"/>
      <c r="C2" s="16"/>
      <c r="D2" s="26"/>
      <c r="AA2" s="13">
        <v>0.21</v>
      </c>
    </row>
    <row r="3" spans="1:27" ht="13.5" x14ac:dyDescent="0.25">
      <c r="A3" s="25"/>
      <c r="B3" s="41" t="s">
        <v>0</v>
      </c>
      <c r="C3" s="49"/>
      <c r="D3" s="11"/>
    </row>
    <row r="4" spans="1:27" x14ac:dyDescent="0.2">
      <c r="B4" s="17"/>
      <c r="C4" s="17"/>
      <c r="D4" s="11"/>
    </row>
    <row r="5" spans="1:27" ht="15" x14ac:dyDescent="0.25">
      <c r="A5" s="25"/>
      <c r="B5" s="51" t="s">
        <v>46</v>
      </c>
      <c r="C5" s="52"/>
      <c r="D5" s="14"/>
      <c r="E5" s="14"/>
      <c r="F5" s="14"/>
      <c r="G5" s="15"/>
    </row>
    <row r="6" spans="1:27" x14ac:dyDescent="0.2">
      <c r="B6" s="17"/>
      <c r="C6" s="18"/>
      <c r="D6" s="29"/>
      <c r="E6" s="19"/>
      <c r="F6" s="20"/>
      <c r="G6" s="9"/>
    </row>
    <row r="7" spans="1:27" ht="34.5" customHeight="1" x14ac:dyDescent="0.2">
      <c r="A7" s="25"/>
      <c r="B7" s="161" t="s">
        <v>23</v>
      </c>
      <c r="C7" s="162"/>
      <c r="D7" s="162"/>
      <c r="E7" s="163"/>
      <c r="F7" s="136"/>
      <c r="G7" s="9"/>
    </row>
    <row r="8" spans="1:27" x14ac:dyDescent="0.2">
      <c r="B8" s="17"/>
      <c r="C8" s="17"/>
      <c r="D8" s="18"/>
      <c r="E8" s="29"/>
      <c r="F8" s="19"/>
      <c r="G8" s="20"/>
    </row>
    <row r="9" spans="1:27" ht="54" x14ac:dyDescent="0.2">
      <c r="A9" s="25"/>
      <c r="B9" s="53" t="s">
        <v>24</v>
      </c>
      <c r="C9" s="53"/>
      <c r="D9" s="90" t="s">
        <v>3</v>
      </c>
      <c r="E9" s="90" t="s">
        <v>4</v>
      </c>
      <c r="F9" s="90" t="s">
        <v>5</v>
      </c>
      <c r="G9" s="21"/>
    </row>
    <row r="10" spans="1:27" ht="18.75" x14ac:dyDescent="0.3">
      <c r="A10" s="25"/>
      <c r="B10" s="76" t="s">
        <v>47</v>
      </c>
      <c r="C10" s="77" t="s">
        <v>48</v>
      </c>
      <c r="D10" s="91"/>
      <c r="E10" s="60"/>
      <c r="F10" s="83"/>
      <c r="G10" s="21"/>
    </row>
    <row r="11" spans="1:27" ht="13.5" x14ac:dyDescent="0.25">
      <c r="A11" s="25"/>
      <c r="B11" s="79" t="s">
        <v>26</v>
      </c>
      <c r="C11" s="57" t="s">
        <v>49</v>
      </c>
      <c r="D11" s="59"/>
      <c r="E11" s="60"/>
      <c r="F11" s="83"/>
      <c r="G11" s="21"/>
    </row>
    <row r="12" spans="1:27" ht="13.5" x14ac:dyDescent="0.25">
      <c r="A12" s="25"/>
      <c r="B12" s="79" t="s">
        <v>28</v>
      </c>
      <c r="C12" s="61" t="s">
        <v>29</v>
      </c>
      <c r="D12" s="58"/>
      <c r="E12" s="60"/>
      <c r="F12" s="83"/>
      <c r="G12" s="21"/>
    </row>
    <row r="13" spans="1:27" ht="13.5" x14ac:dyDescent="0.25">
      <c r="A13" s="25"/>
      <c r="B13" s="79" t="s">
        <v>30</v>
      </c>
      <c r="C13" s="61" t="s">
        <v>50</v>
      </c>
      <c r="D13" s="58"/>
      <c r="E13" s="60"/>
      <c r="F13" s="83"/>
      <c r="G13" s="21"/>
    </row>
    <row r="14" spans="1:27" ht="13.5" x14ac:dyDescent="0.25">
      <c r="A14" s="25"/>
      <c r="B14" s="79" t="s">
        <v>32</v>
      </c>
      <c r="C14" s="107"/>
      <c r="D14" s="112" t="s">
        <v>34</v>
      </c>
      <c r="E14" s="60"/>
      <c r="F14" s="60"/>
      <c r="G14" s="115"/>
      <c r="H14" s="21"/>
    </row>
    <row r="15" spans="1:27" ht="13.5" x14ac:dyDescent="0.25">
      <c r="A15" s="25"/>
      <c r="B15" s="80" t="s">
        <v>35</v>
      </c>
      <c r="C15" s="64">
        <v>25</v>
      </c>
      <c r="D15" s="154"/>
      <c r="E15" s="66">
        <v>1</v>
      </c>
      <c r="F15" s="84">
        <f t="shared" ref="F15:F20" si="0">D15*E15</f>
        <v>0</v>
      </c>
      <c r="G15" s="21"/>
    </row>
    <row r="16" spans="1:27" ht="13.5" x14ac:dyDescent="0.25">
      <c r="A16" s="25"/>
      <c r="B16" s="81"/>
      <c r="C16" s="64">
        <v>50</v>
      </c>
      <c r="D16" s="154"/>
      <c r="E16" s="66">
        <v>1</v>
      </c>
      <c r="F16" s="84">
        <f t="shared" si="0"/>
        <v>0</v>
      </c>
      <c r="G16" s="21"/>
    </row>
    <row r="17" spans="1:8" ht="13.5" x14ac:dyDescent="0.25">
      <c r="A17" s="25"/>
      <c r="B17" s="81"/>
      <c r="C17" s="64">
        <v>100</v>
      </c>
      <c r="D17" s="154"/>
      <c r="E17" s="66">
        <v>2</v>
      </c>
      <c r="F17" s="84">
        <f t="shared" si="0"/>
        <v>0</v>
      </c>
      <c r="G17" s="21"/>
    </row>
    <row r="18" spans="1:8" ht="13.5" x14ac:dyDescent="0.25">
      <c r="A18" s="25"/>
      <c r="B18" s="81"/>
      <c r="C18" s="64">
        <v>250</v>
      </c>
      <c r="D18" s="154"/>
      <c r="E18" s="66">
        <v>3</v>
      </c>
      <c r="F18" s="84">
        <f t="shared" si="0"/>
        <v>0</v>
      </c>
      <c r="G18" s="21"/>
    </row>
    <row r="19" spans="1:8" ht="13.5" x14ac:dyDescent="0.25">
      <c r="A19" s="25"/>
      <c r="B19" s="81"/>
      <c r="C19" s="64">
        <v>500</v>
      </c>
      <c r="D19" s="154"/>
      <c r="E19" s="66">
        <v>1</v>
      </c>
      <c r="F19" s="84">
        <f t="shared" si="0"/>
        <v>0</v>
      </c>
      <c r="G19" s="21"/>
    </row>
    <row r="20" spans="1:8" ht="13.5" x14ac:dyDescent="0.25">
      <c r="A20" s="25"/>
      <c r="B20" s="81"/>
      <c r="C20" s="64">
        <v>750</v>
      </c>
      <c r="D20" s="154"/>
      <c r="E20" s="66">
        <v>1</v>
      </c>
      <c r="F20" s="84">
        <f t="shared" si="0"/>
        <v>0</v>
      </c>
      <c r="G20" s="21"/>
    </row>
    <row r="21" spans="1:8" ht="18.75" x14ac:dyDescent="0.3">
      <c r="A21" s="25"/>
      <c r="B21" s="76" t="s">
        <v>47</v>
      </c>
      <c r="C21" s="77" t="s">
        <v>51</v>
      </c>
      <c r="D21" s="85"/>
      <c r="E21" s="60"/>
      <c r="F21" s="83"/>
      <c r="G21" s="21"/>
    </row>
    <row r="22" spans="1:8" ht="13.5" x14ac:dyDescent="0.25">
      <c r="A22" s="25"/>
      <c r="B22" s="79" t="s">
        <v>52</v>
      </c>
      <c r="C22" s="57" t="s">
        <v>27</v>
      </c>
      <c r="D22" s="59"/>
      <c r="E22" s="60"/>
      <c r="F22" s="83"/>
      <c r="G22" s="21"/>
    </row>
    <row r="23" spans="1:8" ht="13.5" x14ac:dyDescent="0.25">
      <c r="A23" s="25"/>
      <c r="B23" s="79" t="s">
        <v>53</v>
      </c>
      <c r="C23" s="57" t="s">
        <v>54</v>
      </c>
      <c r="D23" s="59"/>
      <c r="E23" s="60"/>
      <c r="F23" s="83"/>
      <c r="G23" s="21"/>
    </row>
    <row r="24" spans="1:8" ht="13.5" x14ac:dyDescent="0.25">
      <c r="A24" s="25"/>
      <c r="B24" s="79" t="s">
        <v>28</v>
      </c>
      <c r="C24" s="61" t="s">
        <v>29</v>
      </c>
      <c r="D24" s="58"/>
      <c r="E24" s="60"/>
      <c r="F24" s="83"/>
      <c r="G24" s="21"/>
    </row>
    <row r="25" spans="1:8" ht="13.5" x14ac:dyDescent="0.25">
      <c r="A25" s="25"/>
      <c r="B25" s="79" t="s">
        <v>30</v>
      </c>
      <c r="C25" s="61" t="s">
        <v>50</v>
      </c>
      <c r="D25" s="58"/>
      <c r="E25" s="60"/>
      <c r="F25" s="83"/>
      <c r="G25" s="21"/>
    </row>
    <row r="26" spans="1:8" ht="13.5" x14ac:dyDescent="0.25">
      <c r="A26" s="25"/>
      <c r="B26" s="79" t="s">
        <v>32</v>
      </c>
      <c r="C26" s="107"/>
      <c r="D26" s="112" t="s">
        <v>34</v>
      </c>
      <c r="E26" s="60"/>
      <c r="F26" s="60"/>
      <c r="G26" s="115"/>
      <c r="H26" s="21"/>
    </row>
    <row r="27" spans="1:8" ht="13.5" x14ac:dyDescent="0.25">
      <c r="A27" s="25"/>
      <c r="B27" s="80" t="s">
        <v>35</v>
      </c>
      <c r="C27" s="64">
        <v>25</v>
      </c>
      <c r="D27" s="154"/>
      <c r="E27" s="66">
        <v>1</v>
      </c>
      <c r="F27" s="84">
        <f t="shared" ref="F27:F32" si="1">D27*E27</f>
        <v>0</v>
      </c>
      <c r="G27" s="21"/>
    </row>
    <row r="28" spans="1:8" ht="13.5" x14ac:dyDescent="0.25">
      <c r="A28" s="25"/>
      <c r="B28" s="81"/>
      <c r="C28" s="64">
        <v>50</v>
      </c>
      <c r="D28" s="154"/>
      <c r="E28" s="66">
        <v>1</v>
      </c>
      <c r="F28" s="84">
        <f t="shared" si="1"/>
        <v>0</v>
      </c>
      <c r="G28" s="21"/>
    </row>
    <row r="29" spans="1:8" ht="13.5" x14ac:dyDescent="0.25">
      <c r="A29" s="25"/>
      <c r="B29" s="81"/>
      <c r="C29" s="64">
        <v>100</v>
      </c>
      <c r="D29" s="154"/>
      <c r="E29" s="66">
        <v>2</v>
      </c>
      <c r="F29" s="84">
        <f t="shared" si="1"/>
        <v>0</v>
      </c>
      <c r="G29" s="21"/>
    </row>
    <row r="30" spans="1:8" ht="13.5" x14ac:dyDescent="0.25">
      <c r="A30" s="25"/>
      <c r="B30" s="81"/>
      <c r="C30" s="64">
        <v>250</v>
      </c>
      <c r="D30" s="154"/>
      <c r="E30" s="66">
        <v>3</v>
      </c>
      <c r="F30" s="84">
        <f t="shared" si="1"/>
        <v>0</v>
      </c>
      <c r="G30" s="21"/>
    </row>
    <row r="31" spans="1:8" ht="13.5" x14ac:dyDescent="0.25">
      <c r="A31" s="25"/>
      <c r="B31" s="81"/>
      <c r="C31" s="64">
        <v>500</v>
      </c>
      <c r="D31" s="154"/>
      <c r="E31" s="66">
        <v>1</v>
      </c>
      <c r="F31" s="84">
        <f t="shared" si="1"/>
        <v>0</v>
      </c>
      <c r="G31" s="21"/>
    </row>
    <row r="32" spans="1:8" ht="13.5" x14ac:dyDescent="0.25">
      <c r="A32" s="25"/>
      <c r="B32" s="81"/>
      <c r="C32" s="64">
        <v>750</v>
      </c>
      <c r="D32" s="154"/>
      <c r="E32" s="66">
        <v>1</v>
      </c>
      <c r="F32" s="84">
        <f t="shared" si="1"/>
        <v>0</v>
      </c>
      <c r="G32" s="21"/>
    </row>
    <row r="33" spans="1:8" ht="18.75" x14ac:dyDescent="0.3">
      <c r="A33" s="25"/>
      <c r="B33" s="76" t="s">
        <v>47</v>
      </c>
      <c r="C33" s="77" t="s">
        <v>55</v>
      </c>
      <c r="D33" s="85"/>
      <c r="E33" s="60"/>
      <c r="F33" s="83"/>
      <c r="G33" s="21"/>
    </row>
    <row r="34" spans="1:8" ht="13.5" x14ac:dyDescent="0.25">
      <c r="A34" s="25"/>
      <c r="B34" s="79" t="s">
        <v>52</v>
      </c>
      <c r="C34" s="57" t="s">
        <v>27</v>
      </c>
      <c r="D34" s="59"/>
      <c r="E34" s="60"/>
      <c r="F34" s="83"/>
      <c r="G34" s="21"/>
    </row>
    <row r="35" spans="1:8" ht="13.5" x14ac:dyDescent="0.25">
      <c r="A35" s="25"/>
      <c r="B35" s="79" t="s">
        <v>53</v>
      </c>
      <c r="C35" s="57" t="s">
        <v>54</v>
      </c>
      <c r="D35" s="59"/>
      <c r="E35" s="60"/>
      <c r="F35" s="83"/>
      <c r="G35" s="21"/>
    </row>
    <row r="36" spans="1:8" ht="13.5" x14ac:dyDescent="0.25">
      <c r="A36" s="25"/>
      <c r="B36" s="79" t="s">
        <v>28</v>
      </c>
      <c r="C36" s="61" t="s">
        <v>29</v>
      </c>
      <c r="D36" s="58"/>
      <c r="E36" s="60"/>
      <c r="F36" s="83"/>
      <c r="G36" s="21"/>
    </row>
    <row r="37" spans="1:8" ht="13.5" x14ac:dyDescent="0.25">
      <c r="A37" s="25"/>
      <c r="B37" s="79" t="s">
        <v>30</v>
      </c>
      <c r="C37" s="61" t="s">
        <v>50</v>
      </c>
      <c r="D37" s="58"/>
      <c r="E37" s="60"/>
      <c r="F37" s="83"/>
      <c r="G37" s="21"/>
    </row>
    <row r="38" spans="1:8" ht="13.5" x14ac:dyDescent="0.25">
      <c r="A38" s="25"/>
      <c r="B38" s="79" t="s">
        <v>32</v>
      </c>
      <c r="C38" s="107"/>
      <c r="D38" s="112" t="s">
        <v>34</v>
      </c>
      <c r="E38" s="60"/>
      <c r="F38" s="60"/>
      <c r="G38" s="115"/>
      <c r="H38" s="21"/>
    </row>
    <row r="39" spans="1:8" ht="13.5" x14ac:dyDescent="0.25">
      <c r="A39" s="25"/>
      <c r="B39" s="80" t="s">
        <v>35</v>
      </c>
      <c r="C39" s="64">
        <v>25</v>
      </c>
      <c r="D39" s="154"/>
      <c r="E39" s="66">
        <v>1</v>
      </c>
      <c r="F39" s="84">
        <f t="shared" ref="F39:F44" si="2">D39*E39</f>
        <v>0</v>
      </c>
      <c r="G39" s="21"/>
    </row>
    <row r="40" spans="1:8" ht="13.5" x14ac:dyDescent="0.25">
      <c r="A40" s="25"/>
      <c r="B40" s="81"/>
      <c r="C40" s="64">
        <v>50</v>
      </c>
      <c r="D40" s="154"/>
      <c r="E40" s="66">
        <v>1</v>
      </c>
      <c r="F40" s="84">
        <f t="shared" si="2"/>
        <v>0</v>
      </c>
      <c r="G40" s="21"/>
    </row>
    <row r="41" spans="1:8" ht="13.5" x14ac:dyDescent="0.25">
      <c r="A41" s="25"/>
      <c r="B41" s="81"/>
      <c r="C41" s="64">
        <v>100</v>
      </c>
      <c r="D41" s="154"/>
      <c r="E41" s="66">
        <v>2</v>
      </c>
      <c r="F41" s="84">
        <f t="shared" si="2"/>
        <v>0</v>
      </c>
      <c r="G41" s="21"/>
    </row>
    <row r="42" spans="1:8" ht="13.5" x14ac:dyDescent="0.25">
      <c r="A42" s="25"/>
      <c r="B42" s="81"/>
      <c r="C42" s="64">
        <v>250</v>
      </c>
      <c r="D42" s="154"/>
      <c r="E42" s="66">
        <v>3</v>
      </c>
      <c r="F42" s="84">
        <f t="shared" si="2"/>
        <v>0</v>
      </c>
      <c r="G42" s="21"/>
    </row>
    <row r="43" spans="1:8" ht="13.5" x14ac:dyDescent="0.25">
      <c r="A43" s="25"/>
      <c r="B43" s="81"/>
      <c r="C43" s="64">
        <v>500</v>
      </c>
      <c r="D43" s="154"/>
      <c r="E43" s="66">
        <v>1</v>
      </c>
      <c r="F43" s="84">
        <f t="shared" si="2"/>
        <v>0</v>
      </c>
      <c r="G43" s="21"/>
    </row>
    <row r="44" spans="1:8" ht="13.5" x14ac:dyDescent="0.25">
      <c r="A44" s="25"/>
      <c r="B44" s="81"/>
      <c r="C44" s="64">
        <v>750</v>
      </c>
      <c r="D44" s="154"/>
      <c r="E44" s="66">
        <v>1</v>
      </c>
      <c r="F44" s="84">
        <f t="shared" si="2"/>
        <v>0</v>
      </c>
      <c r="G44" s="21"/>
    </row>
    <row r="45" spans="1:8" ht="18.75" x14ac:dyDescent="0.3">
      <c r="A45" s="25"/>
      <c r="B45" s="76" t="s">
        <v>47</v>
      </c>
      <c r="C45" s="77" t="s">
        <v>56</v>
      </c>
      <c r="D45" s="85"/>
      <c r="E45" s="60"/>
      <c r="F45" s="83"/>
      <c r="G45" s="21"/>
    </row>
    <row r="46" spans="1:8" ht="13.5" x14ac:dyDescent="0.25">
      <c r="A46" s="25"/>
      <c r="B46" s="79" t="s">
        <v>52</v>
      </c>
      <c r="C46" s="57" t="s">
        <v>27</v>
      </c>
      <c r="D46" s="59"/>
      <c r="E46" s="60"/>
      <c r="F46" s="83"/>
      <c r="G46" s="21"/>
    </row>
    <row r="47" spans="1:8" ht="13.5" x14ac:dyDescent="0.25">
      <c r="A47" s="25"/>
      <c r="B47" s="79" t="s">
        <v>53</v>
      </c>
      <c r="C47" s="57" t="s">
        <v>54</v>
      </c>
      <c r="D47" s="59"/>
      <c r="E47" s="60"/>
      <c r="F47" s="83"/>
      <c r="G47" s="21"/>
    </row>
    <row r="48" spans="1:8" ht="13.5" x14ac:dyDescent="0.25">
      <c r="A48" s="25"/>
      <c r="B48" s="79" t="s">
        <v>28</v>
      </c>
      <c r="C48" s="61" t="s">
        <v>29</v>
      </c>
      <c r="D48" s="58"/>
      <c r="E48" s="60"/>
      <c r="F48" s="83"/>
      <c r="G48" s="21"/>
    </row>
    <row r="49" spans="1:8" ht="13.5" x14ac:dyDescent="0.25">
      <c r="A49" s="25"/>
      <c r="B49" s="79" t="s">
        <v>30</v>
      </c>
      <c r="C49" s="61" t="s">
        <v>50</v>
      </c>
      <c r="D49" s="58"/>
      <c r="E49" s="60"/>
      <c r="F49" s="83"/>
      <c r="G49" s="21"/>
    </row>
    <row r="50" spans="1:8" ht="13.5" x14ac:dyDescent="0.25">
      <c r="A50" s="25"/>
      <c r="B50" s="79" t="s">
        <v>32</v>
      </c>
      <c r="C50" s="107"/>
      <c r="D50" s="112" t="s">
        <v>34</v>
      </c>
      <c r="E50" s="60"/>
      <c r="F50" s="60"/>
      <c r="G50" s="115"/>
      <c r="H50" s="21"/>
    </row>
    <row r="51" spans="1:8" ht="13.5" x14ac:dyDescent="0.25">
      <c r="A51" s="25"/>
      <c r="B51" s="80" t="s">
        <v>35</v>
      </c>
      <c r="C51" s="64">
        <v>25</v>
      </c>
      <c r="D51" s="154"/>
      <c r="E51" s="66">
        <v>1</v>
      </c>
      <c r="F51" s="84">
        <f t="shared" ref="F51:F56" si="3">D51*E51</f>
        <v>0</v>
      </c>
      <c r="G51" s="21"/>
    </row>
    <row r="52" spans="1:8" ht="13.5" x14ac:dyDescent="0.25">
      <c r="A52" s="25"/>
      <c r="B52" s="81"/>
      <c r="C52" s="64">
        <v>50</v>
      </c>
      <c r="D52" s="154"/>
      <c r="E52" s="66">
        <v>1</v>
      </c>
      <c r="F52" s="84">
        <f t="shared" si="3"/>
        <v>0</v>
      </c>
      <c r="G52" s="21"/>
    </row>
    <row r="53" spans="1:8" ht="13.5" x14ac:dyDescent="0.25">
      <c r="A53" s="25"/>
      <c r="B53" s="81"/>
      <c r="C53" s="64">
        <v>100</v>
      </c>
      <c r="D53" s="154"/>
      <c r="E53" s="66">
        <v>2</v>
      </c>
      <c r="F53" s="84">
        <f t="shared" si="3"/>
        <v>0</v>
      </c>
      <c r="G53" s="21"/>
    </row>
    <row r="54" spans="1:8" ht="13.5" x14ac:dyDescent="0.25">
      <c r="A54" s="25"/>
      <c r="B54" s="81"/>
      <c r="C54" s="64">
        <v>250</v>
      </c>
      <c r="D54" s="154"/>
      <c r="E54" s="66">
        <v>3</v>
      </c>
      <c r="F54" s="84">
        <f t="shared" si="3"/>
        <v>0</v>
      </c>
      <c r="G54" s="21"/>
    </row>
    <row r="55" spans="1:8" ht="13.5" x14ac:dyDescent="0.25">
      <c r="A55" s="25"/>
      <c r="B55" s="81"/>
      <c r="C55" s="64">
        <v>500</v>
      </c>
      <c r="D55" s="154"/>
      <c r="E55" s="66">
        <v>1</v>
      </c>
      <c r="F55" s="84">
        <f t="shared" si="3"/>
        <v>0</v>
      </c>
      <c r="G55" s="21"/>
    </row>
    <row r="56" spans="1:8" ht="13.5" x14ac:dyDescent="0.25">
      <c r="A56" s="25"/>
      <c r="B56" s="81"/>
      <c r="C56" s="64">
        <v>750</v>
      </c>
      <c r="D56" s="154"/>
      <c r="E56" s="66">
        <v>1</v>
      </c>
      <c r="F56" s="84">
        <f t="shared" si="3"/>
        <v>0</v>
      </c>
      <c r="G56" s="21"/>
    </row>
    <row r="57" spans="1:8" ht="18.75" x14ac:dyDescent="0.3">
      <c r="A57" s="25"/>
      <c r="B57" s="76" t="s">
        <v>47</v>
      </c>
      <c r="C57" s="77" t="s">
        <v>57</v>
      </c>
      <c r="D57" s="85"/>
      <c r="E57" s="60"/>
      <c r="F57" s="83"/>
      <c r="G57" s="21"/>
    </row>
    <row r="58" spans="1:8" ht="13.5" x14ac:dyDescent="0.25">
      <c r="A58" s="25"/>
      <c r="B58" s="79" t="s">
        <v>52</v>
      </c>
      <c r="C58" s="57" t="s">
        <v>27</v>
      </c>
      <c r="D58" s="59"/>
      <c r="E58" s="60"/>
      <c r="F58" s="83"/>
      <c r="G58" s="21"/>
    </row>
    <row r="59" spans="1:8" ht="13.5" x14ac:dyDescent="0.25">
      <c r="A59" s="25"/>
      <c r="B59" s="79" t="s">
        <v>53</v>
      </c>
      <c r="C59" s="57" t="s">
        <v>54</v>
      </c>
      <c r="D59" s="59"/>
      <c r="E59" s="60"/>
      <c r="F59" s="83"/>
      <c r="G59" s="21"/>
    </row>
    <row r="60" spans="1:8" ht="13.5" x14ac:dyDescent="0.25">
      <c r="A60" s="25"/>
      <c r="B60" s="79" t="s">
        <v>28</v>
      </c>
      <c r="C60" s="61" t="s">
        <v>29</v>
      </c>
      <c r="D60" s="58"/>
      <c r="E60" s="60"/>
      <c r="F60" s="83"/>
      <c r="G60" s="21"/>
    </row>
    <row r="61" spans="1:8" ht="13.5" x14ac:dyDescent="0.25">
      <c r="A61" s="25"/>
      <c r="B61" s="79" t="s">
        <v>30</v>
      </c>
      <c r="C61" s="61" t="s">
        <v>50</v>
      </c>
      <c r="D61" s="58"/>
      <c r="E61" s="60"/>
      <c r="F61" s="83"/>
      <c r="G61" s="21"/>
    </row>
    <row r="62" spans="1:8" ht="13.5" x14ac:dyDescent="0.25">
      <c r="A62" s="25"/>
      <c r="B62" s="79" t="s">
        <v>32</v>
      </c>
      <c r="C62" s="107"/>
      <c r="D62" s="112" t="s">
        <v>34</v>
      </c>
      <c r="E62" s="60"/>
      <c r="F62" s="60"/>
      <c r="G62" s="115"/>
      <c r="H62" s="21"/>
    </row>
    <row r="63" spans="1:8" ht="13.5" x14ac:dyDescent="0.25">
      <c r="A63" s="25"/>
      <c r="B63" s="80" t="s">
        <v>35</v>
      </c>
      <c r="C63" s="64">
        <v>25</v>
      </c>
      <c r="D63" s="154"/>
      <c r="E63" s="66">
        <v>1</v>
      </c>
      <c r="F63" s="84">
        <f t="shared" ref="F63:F68" si="4">D63*E63</f>
        <v>0</v>
      </c>
      <c r="G63" s="21"/>
    </row>
    <row r="64" spans="1:8" ht="13.5" x14ac:dyDescent="0.25">
      <c r="A64" s="25"/>
      <c r="B64" s="81"/>
      <c r="C64" s="64">
        <v>50</v>
      </c>
      <c r="D64" s="154"/>
      <c r="E64" s="66">
        <v>1</v>
      </c>
      <c r="F64" s="84">
        <f t="shared" si="4"/>
        <v>0</v>
      </c>
      <c r="G64" s="21"/>
    </row>
    <row r="65" spans="1:8" ht="13.5" x14ac:dyDescent="0.25">
      <c r="A65" s="25"/>
      <c r="B65" s="81"/>
      <c r="C65" s="64">
        <v>100</v>
      </c>
      <c r="D65" s="154"/>
      <c r="E65" s="66">
        <v>2</v>
      </c>
      <c r="F65" s="84">
        <f t="shared" si="4"/>
        <v>0</v>
      </c>
      <c r="G65" s="21"/>
    </row>
    <row r="66" spans="1:8" ht="13.5" x14ac:dyDescent="0.25">
      <c r="A66" s="25"/>
      <c r="B66" s="81"/>
      <c r="C66" s="64">
        <v>250</v>
      </c>
      <c r="D66" s="154"/>
      <c r="E66" s="66">
        <v>3</v>
      </c>
      <c r="F66" s="84">
        <f t="shared" si="4"/>
        <v>0</v>
      </c>
      <c r="G66" s="21"/>
    </row>
    <row r="67" spans="1:8" ht="13.5" x14ac:dyDescent="0.25">
      <c r="A67" s="25"/>
      <c r="B67" s="81"/>
      <c r="C67" s="64">
        <v>500</v>
      </c>
      <c r="D67" s="154"/>
      <c r="E67" s="66">
        <v>1</v>
      </c>
      <c r="F67" s="84">
        <f t="shared" si="4"/>
        <v>0</v>
      </c>
      <c r="G67" s="21"/>
    </row>
    <row r="68" spans="1:8" ht="13.5" x14ac:dyDescent="0.25">
      <c r="A68" s="25"/>
      <c r="B68" s="81"/>
      <c r="C68" s="64">
        <v>750</v>
      </c>
      <c r="D68" s="154"/>
      <c r="E68" s="66">
        <v>1</v>
      </c>
      <c r="F68" s="84">
        <f t="shared" si="4"/>
        <v>0</v>
      </c>
      <c r="G68" s="21"/>
    </row>
    <row r="69" spans="1:8" ht="18.75" x14ac:dyDescent="0.3">
      <c r="A69" s="25"/>
      <c r="B69" s="76" t="s">
        <v>47</v>
      </c>
      <c r="C69" s="77" t="s">
        <v>58</v>
      </c>
      <c r="D69" s="85"/>
      <c r="E69" s="60"/>
      <c r="F69" s="83"/>
      <c r="G69" s="21"/>
    </row>
    <row r="70" spans="1:8" ht="13.5" x14ac:dyDescent="0.25">
      <c r="A70" s="25"/>
      <c r="B70" s="79" t="s">
        <v>52</v>
      </c>
      <c r="C70" s="57" t="s">
        <v>27</v>
      </c>
      <c r="D70" s="59"/>
      <c r="E70" s="60"/>
      <c r="F70" s="83"/>
      <c r="G70" s="21"/>
    </row>
    <row r="71" spans="1:8" ht="13.5" x14ac:dyDescent="0.25">
      <c r="A71" s="25"/>
      <c r="B71" s="79" t="s">
        <v>53</v>
      </c>
      <c r="C71" s="57" t="s">
        <v>54</v>
      </c>
      <c r="D71" s="59"/>
      <c r="E71" s="60"/>
      <c r="F71" s="83"/>
      <c r="G71" s="21"/>
    </row>
    <row r="72" spans="1:8" ht="13.5" x14ac:dyDescent="0.25">
      <c r="A72" s="25"/>
      <c r="B72" s="79" t="s">
        <v>28</v>
      </c>
      <c r="C72" s="61" t="s">
        <v>29</v>
      </c>
      <c r="D72" s="58"/>
      <c r="E72" s="60"/>
      <c r="F72" s="83"/>
      <c r="G72" s="21"/>
    </row>
    <row r="73" spans="1:8" ht="13.5" x14ac:dyDescent="0.25">
      <c r="A73" s="25"/>
      <c r="B73" s="79" t="s">
        <v>30</v>
      </c>
      <c r="C73" s="61" t="s">
        <v>50</v>
      </c>
      <c r="D73" s="58"/>
      <c r="E73" s="60"/>
      <c r="F73" s="83"/>
      <c r="G73" s="21"/>
    </row>
    <row r="74" spans="1:8" ht="13.5" x14ac:dyDescent="0.25">
      <c r="A74" s="25"/>
      <c r="B74" s="79" t="s">
        <v>32</v>
      </c>
      <c r="C74" s="107"/>
      <c r="D74" s="112" t="s">
        <v>34</v>
      </c>
      <c r="E74" s="60"/>
      <c r="F74" s="60"/>
      <c r="G74" s="115"/>
      <c r="H74" s="21"/>
    </row>
    <row r="75" spans="1:8" ht="13.5" x14ac:dyDescent="0.25">
      <c r="A75" s="25"/>
      <c r="B75" s="80" t="s">
        <v>35</v>
      </c>
      <c r="C75" s="64">
        <v>25</v>
      </c>
      <c r="D75" s="154"/>
      <c r="E75" s="66">
        <v>1</v>
      </c>
      <c r="F75" s="84">
        <f t="shared" ref="F75:F80" si="5">D75*E75</f>
        <v>0</v>
      </c>
      <c r="G75" s="21"/>
    </row>
    <row r="76" spans="1:8" ht="13.5" x14ac:dyDescent="0.25">
      <c r="A76" s="25"/>
      <c r="B76" s="81"/>
      <c r="C76" s="64">
        <v>50</v>
      </c>
      <c r="D76" s="154"/>
      <c r="E76" s="66">
        <v>1</v>
      </c>
      <c r="F76" s="84">
        <f t="shared" si="5"/>
        <v>0</v>
      </c>
      <c r="G76" s="21"/>
    </row>
    <row r="77" spans="1:8" ht="13.5" x14ac:dyDescent="0.25">
      <c r="A77" s="25"/>
      <c r="B77" s="81"/>
      <c r="C77" s="64">
        <v>100</v>
      </c>
      <c r="D77" s="154"/>
      <c r="E77" s="66">
        <v>2</v>
      </c>
      <c r="F77" s="84">
        <f t="shared" si="5"/>
        <v>0</v>
      </c>
      <c r="G77" s="21"/>
    </row>
    <row r="78" spans="1:8" ht="13.5" x14ac:dyDescent="0.25">
      <c r="A78" s="25"/>
      <c r="B78" s="81"/>
      <c r="C78" s="64">
        <v>250</v>
      </c>
      <c r="D78" s="154"/>
      <c r="E78" s="66">
        <v>3</v>
      </c>
      <c r="F78" s="84">
        <f t="shared" si="5"/>
        <v>0</v>
      </c>
      <c r="G78" s="21"/>
    </row>
    <row r="79" spans="1:8" ht="13.5" x14ac:dyDescent="0.25">
      <c r="A79" s="25"/>
      <c r="B79" s="81"/>
      <c r="C79" s="64">
        <v>500</v>
      </c>
      <c r="D79" s="154"/>
      <c r="E79" s="66">
        <v>1</v>
      </c>
      <c r="F79" s="84">
        <f t="shared" si="5"/>
        <v>0</v>
      </c>
      <c r="G79" s="21"/>
    </row>
    <row r="80" spans="1:8" ht="13.5" x14ac:dyDescent="0.25">
      <c r="A80" s="25"/>
      <c r="B80" s="81"/>
      <c r="C80" s="64">
        <v>750</v>
      </c>
      <c r="D80" s="154"/>
      <c r="E80" s="66">
        <v>1</v>
      </c>
      <c r="F80" s="84">
        <f t="shared" si="5"/>
        <v>0</v>
      </c>
      <c r="G80" s="21"/>
    </row>
    <row r="81" spans="1:7" ht="13.5" x14ac:dyDescent="0.25">
      <c r="B81" s="42"/>
      <c r="C81" s="42"/>
      <c r="D81" s="47"/>
      <c r="E81" s="43"/>
      <c r="F81" s="43"/>
      <c r="G81" s="24"/>
    </row>
    <row r="82" spans="1:7" ht="13.5" x14ac:dyDescent="0.25">
      <c r="A82" s="25"/>
      <c r="B82" s="67" t="s">
        <v>59</v>
      </c>
      <c r="C82" s="50"/>
      <c r="D82" s="50"/>
      <c r="E82" s="50"/>
      <c r="F82" s="44">
        <f>SUM(F10:F80)</f>
        <v>0</v>
      </c>
      <c r="G82" s="21"/>
    </row>
    <row r="83" spans="1:7" x14ac:dyDescent="0.2">
      <c r="B83" s="22"/>
      <c r="C83" s="22"/>
      <c r="D83" s="27"/>
      <c r="E83" s="23"/>
      <c r="F83" s="23"/>
    </row>
    <row r="84" spans="1:7" ht="38.25" x14ac:dyDescent="0.2">
      <c r="D84" s="10" t="s">
        <v>153</v>
      </c>
    </row>
  </sheetData>
  <sheetProtection algorithmName="SHA-512" hashValue="cwJEw//+/BJ9Z0Kvb+zRVrW2b6JCBP+sOx5RL1m7vSf9jA2nZayG2p3VP8MAl+WP+yE0mfEuvNxNMXkf+Z8QHA==" saltValue="6ErLkHIYDpsHh0uqdXJaWw==" spinCount="100000" sheet="1" objects="1" scenarios="1"/>
  <mergeCells count="1">
    <mergeCell ref="B7:E7"/>
  </mergeCells>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1CE9C-AC36-4092-A333-10D94F04FC4E}">
  <sheetPr>
    <tabColor theme="9" tint="0.39997558519241921"/>
  </sheetPr>
  <dimension ref="A1:AB45"/>
  <sheetViews>
    <sheetView topLeftCell="A16" zoomScaleNormal="100" workbookViewId="0">
      <selection activeCell="J29" sqref="J29"/>
    </sheetView>
  </sheetViews>
  <sheetFormatPr defaultColWidth="9" defaultRowHeight="12.75" x14ac:dyDescent="0.2"/>
  <cols>
    <col min="1" max="1" width="15.125" style="9" customWidth="1"/>
    <col min="2" max="2" width="23.875" style="9" customWidth="1"/>
    <col min="3" max="3" width="36.5" style="9" customWidth="1"/>
    <col min="4" max="5" width="18.5" style="10" customWidth="1"/>
    <col min="6" max="6" width="20.75" style="11" customWidth="1"/>
    <col min="7" max="7" width="14.5" style="11" customWidth="1"/>
    <col min="8" max="8" width="14.5" style="12" customWidth="1"/>
    <col min="9" max="9" width="9.375" style="9" customWidth="1"/>
    <col min="10" max="16384" width="9" style="9"/>
  </cols>
  <sheetData>
    <row r="1" spans="1:28" x14ac:dyDescent="0.2">
      <c r="AB1" s="13">
        <v>0</v>
      </c>
    </row>
    <row r="2" spans="1:28" x14ac:dyDescent="0.2">
      <c r="B2" s="16"/>
      <c r="C2" s="16"/>
      <c r="D2" s="26"/>
      <c r="E2" s="26"/>
      <c r="AB2" s="13">
        <v>0.21</v>
      </c>
    </row>
    <row r="3" spans="1:28" ht="13.5" x14ac:dyDescent="0.25">
      <c r="A3" s="25"/>
      <c r="B3" s="41" t="s">
        <v>0</v>
      </c>
      <c r="C3" s="49"/>
      <c r="D3" s="11"/>
      <c r="E3" s="11"/>
    </row>
    <row r="4" spans="1:28" x14ac:dyDescent="0.2">
      <c r="B4" s="17"/>
      <c r="C4" s="17"/>
      <c r="D4" s="11"/>
      <c r="E4" s="11"/>
    </row>
    <row r="5" spans="1:28" ht="15" x14ac:dyDescent="0.25">
      <c r="A5" s="25"/>
      <c r="B5" s="51" t="s">
        <v>60</v>
      </c>
      <c r="C5" s="52"/>
      <c r="D5" s="14"/>
      <c r="E5" s="14"/>
      <c r="F5" s="14"/>
      <c r="G5" s="14"/>
      <c r="H5" s="15"/>
    </row>
    <row r="6" spans="1:28" x14ac:dyDescent="0.2">
      <c r="B6" s="17"/>
      <c r="C6" s="18"/>
      <c r="D6" s="29"/>
      <c r="E6" s="19"/>
      <c r="F6" s="20"/>
      <c r="G6" s="9"/>
      <c r="H6" s="9"/>
    </row>
    <row r="7" spans="1:28" ht="34.5" customHeight="1" x14ac:dyDescent="0.2">
      <c r="A7" s="25"/>
      <c r="B7" s="161" t="s">
        <v>23</v>
      </c>
      <c r="C7" s="162"/>
      <c r="D7" s="162"/>
      <c r="E7" s="163"/>
      <c r="F7" s="136"/>
      <c r="G7" s="9"/>
      <c r="H7" s="9"/>
    </row>
    <row r="8" spans="1:28" x14ac:dyDescent="0.2">
      <c r="B8" s="17"/>
      <c r="C8" s="17"/>
      <c r="D8" s="18"/>
      <c r="E8" s="18"/>
      <c r="F8" s="19"/>
      <c r="G8" s="19"/>
      <c r="H8" s="20"/>
    </row>
    <row r="9" spans="1:28" ht="54" x14ac:dyDescent="0.2">
      <c r="A9" s="25"/>
      <c r="B9" s="53" t="s">
        <v>24</v>
      </c>
      <c r="C9" s="53"/>
      <c r="D9" s="90" t="s">
        <v>3</v>
      </c>
      <c r="E9" s="90" t="s">
        <v>3</v>
      </c>
      <c r="F9" s="90" t="s">
        <v>4</v>
      </c>
      <c r="G9" s="90" t="s">
        <v>5</v>
      </c>
      <c r="H9" s="21"/>
    </row>
    <row r="10" spans="1:28" ht="18.75" x14ac:dyDescent="0.3">
      <c r="A10" s="25"/>
      <c r="B10" s="76" t="s">
        <v>61</v>
      </c>
      <c r="C10" s="77"/>
      <c r="D10" s="85"/>
      <c r="E10" s="85"/>
      <c r="F10" s="60"/>
      <c r="G10" s="83"/>
      <c r="H10" s="21"/>
    </row>
    <row r="11" spans="1:28" ht="13.5" x14ac:dyDescent="0.25">
      <c r="A11" s="25"/>
      <c r="B11" s="79" t="s">
        <v>26</v>
      </c>
      <c r="C11" s="57" t="s">
        <v>62</v>
      </c>
      <c r="D11" s="58"/>
      <c r="E11" s="59"/>
      <c r="F11" s="60"/>
      <c r="G11" s="83"/>
      <c r="H11" s="21"/>
    </row>
    <row r="12" spans="1:28" ht="13.5" x14ac:dyDescent="0.25">
      <c r="A12" s="25"/>
      <c r="B12" s="113" t="s">
        <v>28</v>
      </c>
      <c r="C12" s="63" t="s">
        <v>29</v>
      </c>
      <c r="D12" s="58"/>
      <c r="E12" s="58"/>
      <c r="F12" s="60"/>
      <c r="G12" s="83"/>
      <c r="H12" s="21"/>
    </row>
    <row r="13" spans="1:28" ht="13.5" x14ac:dyDescent="0.25">
      <c r="A13" s="25"/>
      <c r="B13" s="79" t="s">
        <v>32</v>
      </c>
      <c r="C13" s="107"/>
      <c r="D13" s="112" t="s">
        <v>33</v>
      </c>
      <c r="E13" s="112" t="s">
        <v>34</v>
      </c>
      <c r="F13" s="60"/>
      <c r="G13" s="83"/>
      <c r="H13" s="21"/>
    </row>
    <row r="14" spans="1:28" ht="13.5" x14ac:dyDescent="0.25">
      <c r="A14" s="25"/>
      <c r="B14" s="114" t="s">
        <v>35</v>
      </c>
      <c r="C14" s="64">
        <v>25</v>
      </c>
      <c r="D14" s="154"/>
      <c r="E14" s="154"/>
      <c r="F14" s="66">
        <v>1</v>
      </c>
      <c r="G14" s="84">
        <f t="shared" ref="G14:G19" si="0">(D14+E14)*F14</f>
        <v>0</v>
      </c>
      <c r="H14" s="21"/>
    </row>
    <row r="15" spans="1:28" ht="13.5" x14ac:dyDescent="0.25">
      <c r="A15" s="25"/>
      <c r="B15" s="81"/>
      <c r="C15" s="64">
        <v>50</v>
      </c>
      <c r="D15" s="154"/>
      <c r="E15" s="154"/>
      <c r="F15" s="66">
        <v>2</v>
      </c>
      <c r="G15" s="84">
        <f t="shared" si="0"/>
        <v>0</v>
      </c>
      <c r="H15" s="21"/>
    </row>
    <row r="16" spans="1:28" ht="13.5" x14ac:dyDescent="0.25">
      <c r="A16" s="25"/>
      <c r="B16" s="81"/>
      <c r="C16" s="64">
        <v>100</v>
      </c>
      <c r="D16" s="154"/>
      <c r="E16" s="154"/>
      <c r="F16" s="66">
        <v>3</v>
      </c>
      <c r="G16" s="84">
        <f t="shared" si="0"/>
        <v>0</v>
      </c>
      <c r="H16" s="21"/>
    </row>
    <row r="17" spans="1:8" ht="13.5" x14ac:dyDescent="0.25">
      <c r="A17" s="25"/>
      <c r="B17" s="81"/>
      <c r="C17" s="64">
        <v>250</v>
      </c>
      <c r="D17" s="154"/>
      <c r="E17" s="154"/>
      <c r="F17" s="66">
        <v>3</v>
      </c>
      <c r="G17" s="84">
        <f t="shared" si="0"/>
        <v>0</v>
      </c>
      <c r="H17" s="21"/>
    </row>
    <row r="18" spans="1:8" ht="13.5" x14ac:dyDescent="0.25">
      <c r="A18" s="25"/>
      <c r="B18" s="81"/>
      <c r="C18" s="64">
        <v>500</v>
      </c>
      <c r="D18" s="154"/>
      <c r="E18" s="154"/>
      <c r="F18" s="66">
        <v>1</v>
      </c>
      <c r="G18" s="84">
        <f t="shared" si="0"/>
        <v>0</v>
      </c>
      <c r="H18" s="21"/>
    </row>
    <row r="19" spans="1:8" ht="13.5" x14ac:dyDescent="0.25">
      <c r="A19" s="25"/>
      <c r="B19" s="81"/>
      <c r="C19" s="64">
        <v>750</v>
      </c>
      <c r="D19" s="154"/>
      <c r="E19" s="154"/>
      <c r="F19" s="66">
        <v>1</v>
      </c>
      <c r="G19" s="84">
        <f t="shared" si="0"/>
        <v>0</v>
      </c>
      <c r="H19" s="21"/>
    </row>
    <row r="20" spans="1:8" ht="18.75" x14ac:dyDescent="0.3">
      <c r="A20" s="25"/>
      <c r="B20" s="76" t="s">
        <v>63</v>
      </c>
      <c r="C20" s="77"/>
      <c r="D20" s="85"/>
      <c r="E20" s="85"/>
      <c r="F20" s="60"/>
      <c r="G20" s="83"/>
      <c r="H20" s="21"/>
    </row>
    <row r="21" spans="1:8" ht="13.5" x14ac:dyDescent="0.25">
      <c r="A21" s="25"/>
      <c r="B21" s="79" t="s">
        <v>26</v>
      </c>
      <c r="C21" s="57" t="s">
        <v>64</v>
      </c>
      <c r="D21" s="58"/>
      <c r="E21" s="59"/>
      <c r="F21" s="60"/>
      <c r="G21" s="83"/>
      <c r="H21" s="21"/>
    </row>
    <row r="22" spans="1:8" ht="13.5" x14ac:dyDescent="0.25">
      <c r="A22" s="25"/>
      <c r="B22" s="79" t="s">
        <v>30</v>
      </c>
      <c r="C22" s="63" t="s">
        <v>65</v>
      </c>
      <c r="D22" s="58"/>
      <c r="E22" s="58"/>
      <c r="F22" s="60"/>
      <c r="G22" s="83"/>
      <c r="H22" s="21"/>
    </row>
    <row r="23" spans="1:8" ht="13.5" x14ac:dyDescent="0.25">
      <c r="A23" s="25"/>
      <c r="B23" s="79" t="s">
        <v>28</v>
      </c>
      <c r="C23" s="63" t="s">
        <v>29</v>
      </c>
      <c r="D23" s="58"/>
      <c r="E23" s="58"/>
      <c r="F23" s="60"/>
      <c r="G23" s="83"/>
      <c r="H23" s="21"/>
    </row>
    <row r="24" spans="1:8" ht="13.5" x14ac:dyDescent="0.25">
      <c r="A24" s="25"/>
      <c r="B24" s="79" t="s">
        <v>66</v>
      </c>
      <c r="C24" s="79" t="s">
        <v>67</v>
      </c>
      <c r="D24" s="58"/>
      <c r="E24" s="58"/>
      <c r="F24" s="60"/>
      <c r="G24" s="83"/>
      <c r="H24" s="21"/>
    </row>
    <row r="25" spans="1:8" ht="13.5" x14ac:dyDescent="0.25">
      <c r="A25" s="25"/>
      <c r="B25" s="79" t="s">
        <v>32</v>
      </c>
      <c r="C25" s="107"/>
      <c r="D25" s="112" t="s">
        <v>33</v>
      </c>
      <c r="E25" s="112" t="s">
        <v>34</v>
      </c>
      <c r="F25" s="60"/>
      <c r="G25" s="83"/>
      <c r="H25" s="21"/>
    </row>
    <row r="26" spans="1:8" ht="13.5" x14ac:dyDescent="0.25">
      <c r="A26" s="25"/>
      <c r="B26" s="80" t="s">
        <v>35</v>
      </c>
      <c r="C26" s="64">
        <v>25</v>
      </c>
      <c r="D26" s="154"/>
      <c r="E26" s="154"/>
      <c r="F26" s="66">
        <v>1</v>
      </c>
      <c r="G26" s="84">
        <f t="shared" ref="G26:G31" si="1">(D26+E26)*F26</f>
        <v>0</v>
      </c>
      <c r="H26" s="21"/>
    </row>
    <row r="27" spans="1:8" ht="13.5" x14ac:dyDescent="0.25">
      <c r="A27" s="25"/>
      <c r="B27" s="81"/>
      <c r="C27" s="64">
        <v>50</v>
      </c>
      <c r="D27" s="154"/>
      <c r="E27" s="154"/>
      <c r="F27" s="66">
        <v>2</v>
      </c>
      <c r="G27" s="84">
        <f t="shared" si="1"/>
        <v>0</v>
      </c>
      <c r="H27" s="21"/>
    </row>
    <row r="28" spans="1:8" ht="13.5" x14ac:dyDescent="0.25">
      <c r="A28" s="25"/>
      <c r="B28" s="81"/>
      <c r="C28" s="64">
        <v>100</v>
      </c>
      <c r="D28" s="154"/>
      <c r="E28" s="154"/>
      <c r="F28" s="66">
        <v>3</v>
      </c>
      <c r="G28" s="84">
        <f t="shared" si="1"/>
        <v>0</v>
      </c>
      <c r="H28" s="21"/>
    </row>
    <row r="29" spans="1:8" ht="13.5" x14ac:dyDescent="0.25">
      <c r="A29" s="25"/>
      <c r="B29" s="81"/>
      <c r="C29" s="64">
        <v>250</v>
      </c>
      <c r="D29" s="154"/>
      <c r="E29" s="154"/>
      <c r="F29" s="66">
        <v>3</v>
      </c>
      <c r="G29" s="84">
        <f t="shared" si="1"/>
        <v>0</v>
      </c>
      <c r="H29" s="21"/>
    </row>
    <row r="30" spans="1:8" ht="13.5" x14ac:dyDescent="0.25">
      <c r="A30" s="25"/>
      <c r="B30" s="81"/>
      <c r="C30" s="64">
        <v>500</v>
      </c>
      <c r="D30" s="154"/>
      <c r="E30" s="154"/>
      <c r="F30" s="66">
        <v>1</v>
      </c>
      <c r="G30" s="84">
        <f t="shared" si="1"/>
        <v>0</v>
      </c>
      <c r="H30" s="21"/>
    </row>
    <row r="31" spans="1:8" ht="13.5" x14ac:dyDescent="0.25">
      <c r="A31" s="25"/>
      <c r="B31" s="81"/>
      <c r="C31" s="64">
        <v>750</v>
      </c>
      <c r="D31" s="154"/>
      <c r="E31" s="154"/>
      <c r="F31" s="66">
        <v>1</v>
      </c>
      <c r="G31" s="84">
        <f t="shared" si="1"/>
        <v>0</v>
      </c>
      <c r="H31" s="21"/>
    </row>
    <row r="32" spans="1:8" ht="18.75" x14ac:dyDescent="0.3">
      <c r="A32" s="25"/>
      <c r="B32" s="76" t="s">
        <v>68</v>
      </c>
      <c r="C32" s="77"/>
      <c r="D32" s="58"/>
      <c r="E32" s="85"/>
      <c r="F32" s="60"/>
      <c r="G32" s="83"/>
      <c r="H32" s="21"/>
    </row>
    <row r="33" spans="1:8" ht="24" x14ac:dyDescent="0.25">
      <c r="A33" s="25"/>
      <c r="B33" s="79" t="s">
        <v>52</v>
      </c>
      <c r="C33" s="57" t="s">
        <v>69</v>
      </c>
      <c r="D33" s="58"/>
      <c r="E33" s="59"/>
      <c r="F33" s="60"/>
      <c r="G33" s="83"/>
      <c r="H33" s="21"/>
    </row>
    <row r="34" spans="1:8" ht="13.5" x14ac:dyDescent="0.25">
      <c r="A34" s="25"/>
      <c r="B34" s="79" t="s">
        <v>28</v>
      </c>
      <c r="C34" s="61" t="s">
        <v>29</v>
      </c>
      <c r="D34" s="58"/>
      <c r="E34" s="58"/>
      <c r="F34" s="60"/>
      <c r="G34" s="83"/>
      <c r="H34" s="21"/>
    </row>
    <row r="35" spans="1:8" ht="13.5" x14ac:dyDescent="0.25">
      <c r="A35" s="25"/>
      <c r="B35" s="79" t="s">
        <v>32</v>
      </c>
      <c r="C35" s="107"/>
      <c r="D35" s="112" t="s">
        <v>33</v>
      </c>
      <c r="E35" s="112" t="s">
        <v>34</v>
      </c>
      <c r="F35" s="60"/>
      <c r="G35" s="83"/>
      <c r="H35" s="21"/>
    </row>
    <row r="36" spans="1:8" ht="13.5" x14ac:dyDescent="0.25">
      <c r="A36" s="25"/>
      <c r="B36" s="80" t="s">
        <v>35</v>
      </c>
      <c r="C36" s="64">
        <v>25</v>
      </c>
      <c r="D36" s="154"/>
      <c r="E36" s="154"/>
      <c r="F36" s="66">
        <v>1</v>
      </c>
      <c r="G36" s="84">
        <f t="shared" ref="G36:G41" si="2">(D36+E36)*F36</f>
        <v>0</v>
      </c>
      <c r="H36" s="21"/>
    </row>
    <row r="37" spans="1:8" ht="13.5" x14ac:dyDescent="0.25">
      <c r="A37" s="25"/>
      <c r="B37" s="81"/>
      <c r="C37" s="64">
        <v>50</v>
      </c>
      <c r="D37" s="154"/>
      <c r="E37" s="154"/>
      <c r="F37" s="66">
        <v>2</v>
      </c>
      <c r="G37" s="84">
        <f t="shared" si="2"/>
        <v>0</v>
      </c>
      <c r="H37" s="21"/>
    </row>
    <row r="38" spans="1:8" ht="13.5" x14ac:dyDescent="0.25">
      <c r="A38" s="25"/>
      <c r="B38" s="81"/>
      <c r="C38" s="64">
        <v>100</v>
      </c>
      <c r="D38" s="154"/>
      <c r="E38" s="154"/>
      <c r="F38" s="66">
        <v>3</v>
      </c>
      <c r="G38" s="84">
        <f t="shared" si="2"/>
        <v>0</v>
      </c>
      <c r="H38" s="21"/>
    </row>
    <row r="39" spans="1:8" ht="13.5" x14ac:dyDescent="0.25">
      <c r="A39" s="25"/>
      <c r="B39" s="81"/>
      <c r="C39" s="64">
        <v>250</v>
      </c>
      <c r="D39" s="154"/>
      <c r="E39" s="154"/>
      <c r="F39" s="66">
        <v>3</v>
      </c>
      <c r="G39" s="84">
        <f t="shared" si="2"/>
        <v>0</v>
      </c>
      <c r="H39" s="21"/>
    </row>
    <row r="40" spans="1:8" ht="13.5" x14ac:dyDescent="0.25">
      <c r="A40" s="25"/>
      <c r="B40" s="81"/>
      <c r="C40" s="64">
        <v>500</v>
      </c>
      <c r="D40" s="154"/>
      <c r="E40" s="154"/>
      <c r="F40" s="66">
        <v>1</v>
      </c>
      <c r="G40" s="84">
        <f t="shared" si="2"/>
        <v>0</v>
      </c>
      <c r="H40" s="21"/>
    </row>
    <row r="41" spans="1:8" ht="13.5" x14ac:dyDescent="0.25">
      <c r="A41" s="25"/>
      <c r="B41" s="81"/>
      <c r="C41" s="64">
        <v>750</v>
      </c>
      <c r="D41" s="154"/>
      <c r="E41" s="154"/>
      <c r="F41" s="66">
        <v>1</v>
      </c>
      <c r="G41" s="84">
        <f t="shared" si="2"/>
        <v>0</v>
      </c>
      <c r="H41" s="21"/>
    </row>
    <row r="42" spans="1:8" ht="13.5" x14ac:dyDescent="0.25">
      <c r="B42" s="42"/>
      <c r="C42" s="42"/>
      <c r="D42" s="47"/>
      <c r="E42" s="47"/>
      <c r="F42" s="43"/>
      <c r="G42" s="43"/>
      <c r="H42" s="24"/>
    </row>
    <row r="43" spans="1:8" ht="13.5" x14ac:dyDescent="0.25">
      <c r="A43" s="25"/>
      <c r="B43" s="67" t="s">
        <v>70</v>
      </c>
      <c r="C43" s="50"/>
      <c r="D43" s="50"/>
      <c r="E43" s="50"/>
      <c r="F43" s="50"/>
      <c r="G43" s="44">
        <f>SUM(G10:G41)</f>
        <v>0</v>
      </c>
      <c r="H43" s="21"/>
    </row>
    <row r="44" spans="1:8" x14ac:dyDescent="0.2">
      <c r="B44" s="22"/>
      <c r="C44" s="22"/>
      <c r="D44" s="27"/>
      <c r="E44" s="27"/>
      <c r="F44" s="23"/>
      <c r="G44" s="23"/>
    </row>
    <row r="45" spans="1:8" ht="38.25" x14ac:dyDescent="0.2">
      <c r="D45" s="10" t="s">
        <v>153</v>
      </c>
    </row>
  </sheetData>
  <sheetProtection algorithmName="SHA-512" hashValue="lT9tWVWIGMuDw9K5l3aYtnnHkNhXbwzwbfu2tFkv9E/mtWPF3BAENZNd+J3b4XdQbqQmn5eldImwe4u+sasSjA==" saltValue="bTW7BqDjSPdprZU8QMivmw==" spinCount="100000" sheet="1" objects="1" scenarios="1"/>
  <mergeCells count="1">
    <mergeCell ref="B7:E7"/>
  </mergeCells>
  <pageMargins left="0.7" right="0.7"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FDEE0-8D83-4258-A88F-3931B71842EB}">
  <sheetPr>
    <tabColor theme="9" tint="0.39997558519241921"/>
  </sheetPr>
  <dimension ref="A1:AB36"/>
  <sheetViews>
    <sheetView topLeftCell="A3" zoomScaleNormal="100" workbookViewId="0">
      <selection activeCell="I25" sqref="I25"/>
    </sheetView>
  </sheetViews>
  <sheetFormatPr defaultColWidth="9" defaultRowHeight="12.75" x14ac:dyDescent="0.2"/>
  <cols>
    <col min="1" max="1" width="15.125" style="9" customWidth="1"/>
    <col min="2" max="2" width="28.25" style="9" customWidth="1"/>
    <col min="3" max="3" width="36.5" style="9" customWidth="1"/>
    <col min="4" max="5" width="18.5" style="10" customWidth="1"/>
    <col min="6" max="6" width="20.75" style="11" customWidth="1"/>
    <col min="7" max="7" width="14.5" style="11" customWidth="1"/>
    <col min="8" max="8" width="14.5" style="12" customWidth="1"/>
    <col min="9" max="9" width="9.375" style="9" customWidth="1"/>
    <col min="10" max="16384" width="9" style="9"/>
  </cols>
  <sheetData>
    <row r="1" spans="1:28" x14ac:dyDescent="0.2">
      <c r="AB1" s="13">
        <v>0</v>
      </c>
    </row>
    <row r="2" spans="1:28" x14ac:dyDescent="0.2">
      <c r="B2" s="16"/>
      <c r="C2" s="16"/>
      <c r="D2" s="26"/>
      <c r="E2" s="26"/>
      <c r="AB2" s="13">
        <v>0.21</v>
      </c>
    </row>
    <row r="3" spans="1:28" ht="13.5" x14ac:dyDescent="0.25">
      <c r="A3" s="25"/>
      <c r="B3" s="41" t="s">
        <v>0</v>
      </c>
      <c r="C3" s="49"/>
      <c r="D3" s="11"/>
      <c r="E3" s="11"/>
    </row>
    <row r="4" spans="1:28" x14ac:dyDescent="0.2">
      <c r="B4" s="17"/>
      <c r="C4" s="17"/>
      <c r="D4" s="11"/>
      <c r="E4" s="11"/>
    </row>
    <row r="5" spans="1:28" ht="15" x14ac:dyDescent="0.25">
      <c r="A5" s="25"/>
      <c r="B5" s="51" t="s">
        <v>71</v>
      </c>
      <c r="C5" s="52"/>
      <c r="D5" s="14"/>
      <c r="E5" s="14"/>
      <c r="F5" s="14"/>
      <c r="G5" s="14"/>
      <c r="H5" s="15"/>
    </row>
    <row r="6" spans="1:28" x14ac:dyDescent="0.2">
      <c r="B6" s="17"/>
      <c r="C6" s="18"/>
      <c r="D6" s="29"/>
      <c r="E6" s="19"/>
      <c r="F6" s="20"/>
      <c r="G6" s="9"/>
      <c r="H6" s="9"/>
    </row>
    <row r="7" spans="1:28" ht="34.5" customHeight="1" x14ac:dyDescent="0.2">
      <c r="A7" s="25"/>
      <c r="B7" s="161" t="s">
        <v>23</v>
      </c>
      <c r="C7" s="162"/>
      <c r="D7" s="162"/>
      <c r="E7" s="163"/>
      <c r="F7" s="136"/>
      <c r="G7" s="9"/>
      <c r="H7" s="9"/>
    </row>
    <row r="8" spans="1:28" x14ac:dyDescent="0.2">
      <c r="B8" s="17"/>
      <c r="C8" s="17"/>
      <c r="D8" s="18"/>
      <c r="E8" s="18"/>
      <c r="F8" s="19"/>
      <c r="G8" s="19"/>
      <c r="H8" s="20"/>
    </row>
    <row r="9" spans="1:28" ht="54" x14ac:dyDescent="0.2">
      <c r="A9" s="25"/>
      <c r="B9" s="53" t="s">
        <v>24</v>
      </c>
      <c r="C9" s="53"/>
      <c r="D9" s="54" t="s">
        <v>3</v>
      </c>
      <c r="E9" s="45" t="s">
        <v>3</v>
      </c>
      <c r="F9" s="45" t="s">
        <v>4</v>
      </c>
      <c r="G9" s="46" t="s">
        <v>5</v>
      </c>
      <c r="H9" s="21"/>
    </row>
    <row r="10" spans="1:28" ht="25.5" customHeight="1" x14ac:dyDescent="0.3">
      <c r="A10" s="25"/>
      <c r="B10" s="76" t="s">
        <v>72</v>
      </c>
      <c r="C10" s="77"/>
      <c r="D10" s="71"/>
      <c r="E10" s="62"/>
      <c r="F10" s="55"/>
      <c r="G10" s="56"/>
      <c r="H10" s="21"/>
    </row>
    <row r="11" spans="1:28" ht="13.5" x14ac:dyDescent="0.25">
      <c r="A11" s="25"/>
      <c r="B11" s="78" t="s">
        <v>26</v>
      </c>
      <c r="C11" s="75" t="s">
        <v>73</v>
      </c>
      <c r="D11" s="72"/>
      <c r="E11" s="89"/>
      <c r="F11" s="68"/>
      <c r="G11" s="69"/>
      <c r="H11" s="21"/>
    </row>
    <row r="12" spans="1:28" ht="13.5" x14ac:dyDescent="0.25">
      <c r="A12" s="25"/>
      <c r="B12" s="78" t="s">
        <v>30</v>
      </c>
      <c r="C12" s="61" t="s">
        <v>31</v>
      </c>
      <c r="D12" s="86"/>
      <c r="E12" s="59"/>
      <c r="F12" s="60"/>
      <c r="G12" s="83"/>
      <c r="H12" s="21"/>
    </row>
    <row r="13" spans="1:28" ht="13.5" x14ac:dyDescent="0.25">
      <c r="A13" s="25"/>
      <c r="B13" s="78" t="s">
        <v>28</v>
      </c>
      <c r="C13" s="61" t="s">
        <v>29</v>
      </c>
      <c r="D13" s="86"/>
      <c r="E13" s="58"/>
      <c r="F13" s="60"/>
      <c r="G13" s="83"/>
      <c r="H13" s="21"/>
    </row>
    <row r="14" spans="1:28" ht="13.5" x14ac:dyDescent="0.25">
      <c r="A14" s="25"/>
      <c r="B14" s="79" t="s">
        <v>32</v>
      </c>
      <c r="C14" s="107"/>
      <c r="D14" s="112" t="s">
        <v>33</v>
      </c>
      <c r="E14" s="112" t="s">
        <v>34</v>
      </c>
      <c r="F14" s="60"/>
      <c r="G14" s="83"/>
      <c r="H14" s="21"/>
    </row>
    <row r="15" spans="1:28" ht="13.5" x14ac:dyDescent="0.25">
      <c r="A15" s="25"/>
      <c r="B15" s="80" t="s">
        <v>35</v>
      </c>
      <c r="C15" s="64">
        <v>1</v>
      </c>
      <c r="D15" s="155"/>
      <c r="E15" s="154"/>
      <c r="F15" s="66">
        <v>2</v>
      </c>
      <c r="G15" s="84">
        <f t="shared" ref="G15:G20" si="0">(D15+E15)*F15</f>
        <v>0</v>
      </c>
      <c r="H15" s="21"/>
    </row>
    <row r="16" spans="1:28" ht="13.5" x14ac:dyDescent="0.25">
      <c r="A16" s="25"/>
      <c r="B16" s="81"/>
      <c r="C16" s="64">
        <v>5</v>
      </c>
      <c r="D16" s="156"/>
      <c r="E16" s="154"/>
      <c r="F16" s="66">
        <v>2</v>
      </c>
      <c r="G16" s="84">
        <f t="shared" si="0"/>
        <v>0</v>
      </c>
      <c r="H16" s="21"/>
    </row>
    <row r="17" spans="1:8" ht="13.5" x14ac:dyDescent="0.25">
      <c r="A17" s="25"/>
      <c r="B17" s="81"/>
      <c r="C17" s="64">
        <v>10</v>
      </c>
      <c r="D17" s="156"/>
      <c r="E17" s="154"/>
      <c r="F17" s="66">
        <v>3</v>
      </c>
      <c r="G17" s="84">
        <f t="shared" si="0"/>
        <v>0</v>
      </c>
      <c r="H17" s="21"/>
    </row>
    <row r="18" spans="1:8" ht="13.5" x14ac:dyDescent="0.25">
      <c r="A18" s="25"/>
      <c r="B18" s="81"/>
      <c r="C18" s="64">
        <v>25</v>
      </c>
      <c r="D18" s="156"/>
      <c r="E18" s="154"/>
      <c r="F18" s="66">
        <v>1</v>
      </c>
      <c r="G18" s="84">
        <f t="shared" si="0"/>
        <v>0</v>
      </c>
      <c r="H18" s="21"/>
    </row>
    <row r="19" spans="1:8" ht="13.5" x14ac:dyDescent="0.25">
      <c r="A19" s="25"/>
      <c r="B19" s="81"/>
      <c r="C19" s="64">
        <v>50</v>
      </c>
      <c r="D19" s="156"/>
      <c r="E19" s="154"/>
      <c r="F19" s="66">
        <v>1</v>
      </c>
      <c r="G19" s="84">
        <f t="shared" si="0"/>
        <v>0</v>
      </c>
      <c r="H19" s="21"/>
    </row>
    <row r="20" spans="1:8" ht="13.5" x14ac:dyDescent="0.25">
      <c r="A20" s="25"/>
      <c r="B20" s="81"/>
      <c r="C20" s="64">
        <v>75</v>
      </c>
      <c r="D20" s="156"/>
      <c r="E20" s="154"/>
      <c r="F20" s="66">
        <v>1</v>
      </c>
      <c r="G20" s="84">
        <f t="shared" si="0"/>
        <v>0</v>
      </c>
      <c r="H20" s="21"/>
    </row>
    <row r="21" spans="1:8" ht="24" customHeight="1" x14ac:dyDescent="0.3">
      <c r="A21" s="25"/>
      <c r="B21" s="76" t="s">
        <v>72</v>
      </c>
      <c r="C21" s="77"/>
      <c r="D21" s="88"/>
      <c r="E21" s="85"/>
      <c r="F21" s="60"/>
      <c r="G21" s="83"/>
      <c r="H21" s="21"/>
    </row>
    <row r="22" spans="1:8" ht="13.5" x14ac:dyDescent="0.25">
      <c r="A22" s="25"/>
      <c r="B22" s="78" t="s">
        <v>26</v>
      </c>
      <c r="C22" s="141" t="s">
        <v>73</v>
      </c>
      <c r="D22" s="86"/>
      <c r="E22" s="59"/>
      <c r="F22" s="60"/>
      <c r="G22" s="83"/>
      <c r="H22" s="21"/>
    </row>
    <row r="23" spans="1:8" ht="13.5" x14ac:dyDescent="0.25">
      <c r="A23" s="25"/>
      <c r="B23" s="78" t="s">
        <v>30</v>
      </c>
      <c r="C23" s="142" t="s">
        <v>31</v>
      </c>
      <c r="D23" s="86"/>
      <c r="E23" s="58"/>
      <c r="F23" s="60"/>
      <c r="G23" s="83"/>
      <c r="H23" s="21"/>
    </row>
    <row r="24" spans="1:8" ht="13.5" x14ac:dyDescent="0.25">
      <c r="A24" s="25"/>
      <c r="B24" s="78" t="s">
        <v>28</v>
      </c>
      <c r="C24" s="142" t="s">
        <v>29</v>
      </c>
      <c r="D24" s="86"/>
      <c r="E24" s="58"/>
      <c r="F24" s="60"/>
      <c r="G24" s="83"/>
      <c r="H24" s="21"/>
    </row>
    <row r="25" spans="1:8" ht="13.5" x14ac:dyDescent="0.25">
      <c r="A25" s="25"/>
      <c r="B25" s="79" t="s">
        <v>66</v>
      </c>
      <c r="C25" s="79" t="s">
        <v>74</v>
      </c>
      <c r="D25" s="87"/>
      <c r="E25" s="58"/>
      <c r="F25" s="60"/>
      <c r="G25" s="83"/>
      <c r="H25" s="21"/>
    </row>
    <row r="26" spans="1:8" ht="13.5" x14ac:dyDescent="0.25">
      <c r="A26" s="25"/>
      <c r="B26" s="79" t="s">
        <v>32</v>
      </c>
      <c r="C26" s="143"/>
      <c r="D26" s="112" t="s">
        <v>33</v>
      </c>
      <c r="E26" s="112" t="s">
        <v>34</v>
      </c>
      <c r="F26" s="60"/>
      <c r="G26" s="83"/>
      <c r="H26" s="21"/>
    </row>
    <row r="27" spans="1:8" ht="13.5" x14ac:dyDescent="0.25">
      <c r="A27" s="25"/>
      <c r="B27" s="80" t="s">
        <v>35</v>
      </c>
      <c r="C27" s="64">
        <v>1</v>
      </c>
      <c r="D27" s="155"/>
      <c r="E27" s="154"/>
      <c r="F27" s="66">
        <v>2</v>
      </c>
      <c r="G27" s="84">
        <f t="shared" ref="G27:G32" si="1">(D27+E27)*F27</f>
        <v>0</v>
      </c>
      <c r="H27" s="21"/>
    </row>
    <row r="28" spans="1:8" ht="13.5" x14ac:dyDescent="0.25">
      <c r="A28" s="25"/>
      <c r="B28" s="81"/>
      <c r="C28" s="64">
        <v>5</v>
      </c>
      <c r="D28" s="156"/>
      <c r="E28" s="154"/>
      <c r="F28" s="66">
        <v>2</v>
      </c>
      <c r="G28" s="84">
        <f t="shared" si="1"/>
        <v>0</v>
      </c>
      <c r="H28" s="21"/>
    </row>
    <row r="29" spans="1:8" ht="13.5" x14ac:dyDescent="0.25">
      <c r="A29" s="25"/>
      <c r="B29" s="81"/>
      <c r="C29" s="64">
        <v>10</v>
      </c>
      <c r="D29" s="156"/>
      <c r="E29" s="154"/>
      <c r="F29" s="66">
        <v>3</v>
      </c>
      <c r="G29" s="84">
        <f t="shared" si="1"/>
        <v>0</v>
      </c>
      <c r="H29" s="21"/>
    </row>
    <row r="30" spans="1:8" ht="13.5" x14ac:dyDescent="0.25">
      <c r="A30" s="25"/>
      <c r="B30" s="82"/>
      <c r="C30" s="64">
        <v>25</v>
      </c>
      <c r="D30" s="156"/>
      <c r="E30" s="154"/>
      <c r="F30" s="66">
        <v>1</v>
      </c>
      <c r="G30" s="84">
        <f t="shared" si="1"/>
        <v>0</v>
      </c>
      <c r="H30" s="21"/>
    </row>
    <row r="31" spans="1:8" ht="13.5" x14ac:dyDescent="0.25">
      <c r="A31" s="25"/>
      <c r="B31" s="81"/>
      <c r="C31" s="64">
        <v>50</v>
      </c>
      <c r="D31" s="157"/>
      <c r="E31" s="154"/>
      <c r="F31" s="66">
        <v>1</v>
      </c>
      <c r="G31" s="84">
        <f t="shared" si="1"/>
        <v>0</v>
      </c>
      <c r="H31" s="21"/>
    </row>
    <row r="32" spans="1:8" ht="13.5" x14ac:dyDescent="0.25">
      <c r="A32" s="25"/>
      <c r="B32" s="81"/>
      <c r="C32" s="64">
        <v>75</v>
      </c>
      <c r="D32" s="157"/>
      <c r="E32" s="154"/>
      <c r="F32" s="66">
        <v>1</v>
      </c>
      <c r="G32" s="84">
        <f t="shared" si="1"/>
        <v>0</v>
      </c>
      <c r="H32" s="21"/>
    </row>
    <row r="33" spans="1:8" ht="13.5" x14ac:dyDescent="0.25">
      <c r="B33" s="42"/>
      <c r="C33" s="42"/>
      <c r="D33" s="47"/>
      <c r="E33" s="47"/>
      <c r="F33" s="43"/>
      <c r="G33" s="43"/>
      <c r="H33" s="24"/>
    </row>
    <row r="34" spans="1:8" ht="13.5" x14ac:dyDescent="0.25">
      <c r="A34" s="25"/>
      <c r="B34" s="67" t="s">
        <v>75</v>
      </c>
      <c r="C34" s="50"/>
      <c r="D34" s="50"/>
      <c r="E34" s="50"/>
      <c r="F34" s="50"/>
      <c r="G34" s="44">
        <f>SUM(G10:G32)</f>
        <v>0</v>
      </c>
      <c r="H34" s="21"/>
    </row>
    <row r="35" spans="1:8" x14ac:dyDescent="0.2">
      <c r="B35" s="22"/>
      <c r="C35" s="22"/>
      <c r="D35" s="27"/>
      <c r="E35" s="27"/>
      <c r="F35" s="23"/>
      <c r="G35" s="23"/>
    </row>
    <row r="36" spans="1:8" ht="38.25" x14ac:dyDescent="0.2">
      <c r="D36" s="10" t="s">
        <v>153</v>
      </c>
    </row>
  </sheetData>
  <sheetProtection algorithmName="SHA-512" hashValue="JaxsMWM716y710juOY23KxDwlGuH1ygC1jhtD2BHmokxYR5AIfneGysSEULw+eG9pmZM6vg/7cp8Jrv6BugtkA==" saltValue="tcrSCXoao91Ggl92Y8ZFXw==" spinCount="100000" sheet="1" objects="1" scenarios="1"/>
  <mergeCells count="1">
    <mergeCell ref="B7:E7"/>
  </mergeCell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7C4D4-E009-4BAA-B408-D373CCA6C2E9}">
  <sheetPr>
    <tabColor theme="9" tint="0.39997558519241921"/>
  </sheetPr>
  <dimension ref="A1:AB33"/>
  <sheetViews>
    <sheetView zoomScaleNormal="100" workbookViewId="0">
      <selection activeCell="H9" sqref="H9"/>
    </sheetView>
  </sheetViews>
  <sheetFormatPr defaultColWidth="9" defaultRowHeight="12.75" x14ac:dyDescent="0.2"/>
  <cols>
    <col min="1" max="1" width="15.125" style="9" customWidth="1"/>
    <col min="2" max="2" width="21" style="9" customWidth="1"/>
    <col min="3" max="3" width="36.5" style="9" customWidth="1"/>
    <col min="4" max="5" width="18.5" style="10" customWidth="1"/>
    <col min="6" max="6" width="20.75" style="11" customWidth="1"/>
    <col min="7" max="7" width="14.5" style="11" customWidth="1"/>
    <col min="8" max="8" width="14.5" style="12" customWidth="1"/>
    <col min="9" max="9" width="9.375" style="9" customWidth="1"/>
    <col min="10" max="16384" width="9" style="9"/>
  </cols>
  <sheetData>
    <row r="1" spans="1:28" x14ac:dyDescent="0.2">
      <c r="AB1" s="13">
        <v>0</v>
      </c>
    </row>
    <row r="2" spans="1:28" x14ac:dyDescent="0.2">
      <c r="B2" s="16"/>
      <c r="C2" s="16"/>
      <c r="D2" s="26"/>
      <c r="E2" s="26"/>
      <c r="AB2" s="13">
        <v>0.21</v>
      </c>
    </row>
    <row r="3" spans="1:28" ht="13.5" x14ac:dyDescent="0.25">
      <c r="A3" s="25"/>
      <c r="B3" s="41" t="s">
        <v>0</v>
      </c>
      <c r="C3" s="49"/>
      <c r="D3" s="11"/>
      <c r="E3" s="11"/>
    </row>
    <row r="4" spans="1:28" x14ac:dyDescent="0.2">
      <c r="B4" s="17"/>
      <c r="C4" s="17"/>
      <c r="D4" s="11"/>
      <c r="E4" s="11"/>
    </row>
    <row r="5" spans="1:28" ht="15" x14ac:dyDescent="0.25">
      <c r="A5" s="25"/>
      <c r="B5" s="51" t="s">
        <v>76</v>
      </c>
      <c r="C5" s="52"/>
      <c r="D5" s="14"/>
      <c r="E5" s="14"/>
      <c r="F5" s="14"/>
      <c r="G5" s="14"/>
      <c r="H5" s="15"/>
    </row>
    <row r="6" spans="1:28" x14ac:dyDescent="0.2">
      <c r="B6" s="17"/>
      <c r="C6" s="18"/>
      <c r="D6" s="29"/>
      <c r="E6" s="19"/>
      <c r="F6" s="20"/>
      <c r="G6" s="9"/>
      <c r="H6" s="9"/>
    </row>
    <row r="7" spans="1:28" ht="78.75" customHeight="1" x14ac:dyDescent="0.2">
      <c r="A7" s="25"/>
      <c r="B7" s="161" t="s">
        <v>23</v>
      </c>
      <c r="C7" s="162"/>
      <c r="D7" s="162"/>
      <c r="E7" s="163"/>
      <c r="F7" s="136"/>
      <c r="G7" s="9"/>
      <c r="H7" s="9"/>
    </row>
    <row r="8" spans="1:28" x14ac:dyDescent="0.2">
      <c r="B8" s="17"/>
      <c r="C8" s="17"/>
      <c r="D8" s="18"/>
      <c r="E8" s="18"/>
      <c r="F8" s="19"/>
      <c r="G8" s="19"/>
      <c r="H8" s="20"/>
    </row>
    <row r="9" spans="1:28" ht="54" x14ac:dyDescent="0.2">
      <c r="A9" s="25"/>
      <c r="B9" s="53" t="s">
        <v>24</v>
      </c>
      <c r="C9" s="53"/>
      <c r="D9" s="90" t="s">
        <v>3</v>
      </c>
      <c r="E9" s="90" t="s">
        <v>3</v>
      </c>
      <c r="F9" s="90" t="s">
        <v>4</v>
      </c>
      <c r="G9" s="90" t="s">
        <v>5</v>
      </c>
      <c r="H9" s="21"/>
    </row>
    <row r="10" spans="1:28" ht="18.75" x14ac:dyDescent="0.3">
      <c r="A10" s="25"/>
      <c r="B10" s="76" t="s">
        <v>77</v>
      </c>
      <c r="C10" s="77" t="s">
        <v>78</v>
      </c>
      <c r="D10" s="85" t="s">
        <v>33</v>
      </c>
      <c r="E10" s="85" t="s">
        <v>34</v>
      </c>
      <c r="F10" s="60"/>
      <c r="G10" s="83"/>
      <c r="H10" s="21"/>
    </row>
    <row r="11" spans="1:28" ht="13.5" x14ac:dyDescent="0.25">
      <c r="A11" s="25"/>
      <c r="B11" s="93" t="s">
        <v>79</v>
      </c>
      <c r="C11" s="94" t="s">
        <v>80</v>
      </c>
      <c r="D11" s="58"/>
      <c r="E11" s="59"/>
      <c r="F11" s="60"/>
      <c r="G11" s="83"/>
      <c r="H11" s="21"/>
    </row>
    <row r="12" spans="1:28" ht="13.5" x14ac:dyDescent="0.25">
      <c r="A12" s="25"/>
      <c r="B12" s="93" t="s">
        <v>53</v>
      </c>
      <c r="C12" s="94" t="s">
        <v>81</v>
      </c>
      <c r="D12" s="58"/>
      <c r="E12" s="58"/>
      <c r="F12" s="60"/>
      <c r="G12" s="83"/>
      <c r="H12" s="21"/>
    </row>
    <row r="13" spans="1:28" ht="13.5" x14ac:dyDescent="0.25">
      <c r="A13" s="25"/>
      <c r="B13" s="93" t="s">
        <v>30</v>
      </c>
      <c r="C13" s="95" t="s">
        <v>82</v>
      </c>
      <c r="D13" s="58"/>
      <c r="E13" s="58"/>
      <c r="F13" s="60"/>
      <c r="G13" s="83"/>
      <c r="H13" s="21"/>
    </row>
    <row r="14" spans="1:28" ht="13.5" x14ac:dyDescent="0.25">
      <c r="A14" s="25"/>
      <c r="B14" s="93"/>
      <c r="C14" s="95" t="s">
        <v>83</v>
      </c>
      <c r="D14" s="58"/>
      <c r="E14" s="58"/>
      <c r="F14" s="60"/>
      <c r="G14" s="83"/>
      <c r="H14" s="21"/>
    </row>
    <row r="15" spans="1:28" ht="13.5" x14ac:dyDescent="0.25">
      <c r="A15" s="25"/>
      <c r="B15" s="93" t="s">
        <v>28</v>
      </c>
      <c r="C15" s="95" t="s">
        <v>29</v>
      </c>
      <c r="D15" s="58"/>
      <c r="E15" s="58"/>
      <c r="F15" s="60"/>
      <c r="G15" s="83"/>
      <c r="H15" s="21"/>
    </row>
    <row r="16" spans="1:28" ht="13.5" x14ac:dyDescent="0.25">
      <c r="A16" s="25"/>
      <c r="B16" s="106" t="s">
        <v>35</v>
      </c>
      <c r="C16" s="64">
        <v>5</v>
      </c>
      <c r="D16" s="154"/>
      <c r="E16" s="154"/>
      <c r="F16" s="66">
        <v>2</v>
      </c>
      <c r="G16" s="84">
        <f>(D16+E16)*F16</f>
        <v>0</v>
      </c>
      <c r="H16" s="21"/>
    </row>
    <row r="17" spans="1:8" ht="13.5" x14ac:dyDescent="0.25">
      <c r="A17" s="25"/>
      <c r="B17" s="81"/>
      <c r="C17" s="64">
        <v>10</v>
      </c>
      <c r="D17" s="154"/>
      <c r="E17" s="154"/>
      <c r="F17" s="66">
        <v>3</v>
      </c>
      <c r="G17" s="84">
        <f>(D17+E17)*F17</f>
        <v>0</v>
      </c>
      <c r="H17" s="21"/>
    </row>
    <row r="18" spans="1:8" ht="13.5" x14ac:dyDescent="0.25">
      <c r="A18" s="25"/>
      <c r="B18" s="81"/>
      <c r="C18" s="64">
        <v>15</v>
      </c>
      <c r="D18" s="154"/>
      <c r="E18" s="154"/>
      <c r="F18" s="66">
        <v>1</v>
      </c>
      <c r="G18" s="84">
        <f>(D18+E18)*F18</f>
        <v>0</v>
      </c>
      <c r="H18" s="21"/>
    </row>
    <row r="19" spans="1:8" ht="13.5" x14ac:dyDescent="0.25">
      <c r="A19" s="25"/>
      <c r="B19" s="81"/>
      <c r="C19" s="144">
        <v>20</v>
      </c>
      <c r="D19" s="154"/>
      <c r="E19" s="154"/>
      <c r="F19" s="66">
        <v>1</v>
      </c>
      <c r="G19" s="84">
        <f>(D19+E19)*F19</f>
        <v>0</v>
      </c>
      <c r="H19" s="21"/>
    </row>
    <row r="20" spans="1:8" ht="18.75" x14ac:dyDescent="0.3">
      <c r="A20" s="25"/>
      <c r="B20" s="76" t="s">
        <v>84</v>
      </c>
      <c r="C20" s="77" t="s">
        <v>85</v>
      </c>
      <c r="D20" s="85" t="s">
        <v>33</v>
      </c>
      <c r="E20" s="85"/>
      <c r="F20" s="60"/>
      <c r="G20" s="83"/>
      <c r="H20" s="21"/>
    </row>
    <row r="21" spans="1:8" ht="13.5" x14ac:dyDescent="0.25">
      <c r="A21" s="25"/>
      <c r="B21" s="93" t="s">
        <v>26</v>
      </c>
      <c r="C21" s="145" t="s">
        <v>80</v>
      </c>
      <c r="D21" s="58"/>
      <c r="E21" s="59"/>
      <c r="F21" s="60"/>
      <c r="G21" s="83"/>
      <c r="H21" s="21"/>
    </row>
    <row r="22" spans="1:8" ht="13.5" x14ac:dyDescent="0.25">
      <c r="A22" s="25"/>
      <c r="B22" s="93" t="s">
        <v>30</v>
      </c>
      <c r="C22" s="146" t="s">
        <v>86</v>
      </c>
      <c r="D22" s="58"/>
      <c r="E22" s="58"/>
      <c r="F22" s="60"/>
      <c r="G22" s="83"/>
      <c r="H22" s="21"/>
    </row>
    <row r="23" spans="1:8" ht="13.5" x14ac:dyDescent="0.25">
      <c r="A23" s="25"/>
      <c r="B23" s="93"/>
      <c r="C23" s="146" t="s">
        <v>87</v>
      </c>
      <c r="D23" s="58"/>
      <c r="E23" s="58"/>
      <c r="F23" s="60"/>
      <c r="G23" s="83"/>
      <c r="H23" s="21"/>
    </row>
    <row r="24" spans="1:8" ht="13.5" x14ac:dyDescent="0.25">
      <c r="A24" s="25"/>
      <c r="B24" s="93" t="s">
        <v>28</v>
      </c>
      <c r="C24" s="146" t="s">
        <v>29</v>
      </c>
      <c r="D24" s="58"/>
      <c r="E24" s="58"/>
      <c r="F24" s="60"/>
      <c r="G24" s="83"/>
      <c r="H24" s="21"/>
    </row>
    <row r="25" spans="1:8" ht="13.5" x14ac:dyDescent="0.25">
      <c r="A25" s="25"/>
      <c r="B25" s="93" t="s">
        <v>66</v>
      </c>
      <c r="C25" s="93" t="s">
        <v>88</v>
      </c>
      <c r="D25" s="58"/>
      <c r="E25" s="58"/>
      <c r="F25" s="60"/>
      <c r="G25" s="83"/>
      <c r="H25" s="21"/>
    </row>
    <row r="26" spans="1:8" ht="13.5" x14ac:dyDescent="0.25">
      <c r="A26" s="25"/>
      <c r="B26" s="80" t="s">
        <v>35</v>
      </c>
      <c r="C26" s="64">
        <v>5</v>
      </c>
      <c r="D26" s="154"/>
      <c r="E26" s="65"/>
      <c r="F26" s="66">
        <v>2</v>
      </c>
      <c r="G26" s="84">
        <f>D26*F26</f>
        <v>0</v>
      </c>
      <c r="H26" s="21"/>
    </row>
    <row r="27" spans="1:8" ht="13.5" x14ac:dyDescent="0.25">
      <c r="A27" s="25"/>
      <c r="B27" s="81"/>
      <c r="C27" s="64">
        <v>10</v>
      </c>
      <c r="D27" s="154"/>
      <c r="E27" s="65"/>
      <c r="F27" s="66">
        <v>3</v>
      </c>
      <c r="G27" s="84">
        <f>D27*F27</f>
        <v>0</v>
      </c>
      <c r="H27" s="21"/>
    </row>
    <row r="28" spans="1:8" ht="13.5" x14ac:dyDescent="0.25">
      <c r="A28" s="25"/>
      <c r="B28" s="81"/>
      <c r="C28" s="64">
        <v>15</v>
      </c>
      <c r="D28" s="154"/>
      <c r="E28" s="65"/>
      <c r="F28" s="66">
        <v>1</v>
      </c>
      <c r="G28" s="84">
        <f>D28*F28</f>
        <v>0</v>
      </c>
      <c r="H28" s="21"/>
    </row>
    <row r="29" spans="1:8" ht="13.5" x14ac:dyDescent="0.25">
      <c r="A29" s="25"/>
      <c r="B29" s="82"/>
      <c r="C29" s="144">
        <v>20</v>
      </c>
      <c r="D29" s="158"/>
      <c r="E29" s="101"/>
      <c r="F29" s="66">
        <v>1</v>
      </c>
      <c r="G29" s="84">
        <f>D29*F29</f>
        <v>0</v>
      </c>
      <c r="H29" s="21"/>
    </row>
    <row r="30" spans="1:8" ht="13.5" x14ac:dyDescent="0.25">
      <c r="A30" s="25"/>
      <c r="B30" s="96"/>
      <c r="C30" s="96"/>
      <c r="D30" s="70"/>
      <c r="E30" s="70"/>
      <c r="F30" s="97"/>
      <c r="G30" s="97"/>
      <c r="H30" s="92"/>
    </row>
    <row r="31" spans="1:8" ht="13.5" x14ac:dyDescent="0.25">
      <c r="A31" s="25"/>
      <c r="B31" s="98" t="s">
        <v>89</v>
      </c>
      <c r="C31" s="99"/>
      <c r="D31" s="99"/>
      <c r="E31" s="99"/>
      <c r="F31" s="99"/>
      <c r="G31" s="100">
        <f>SUM(G12:G29)</f>
        <v>0</v>
      </c>
      <c r="H31" s="21"/>
    </row>
    <row r="32" spans="1:8" x14ac:dyDescent="0.2">
      <c r="B32" s="22"/>
      <c r="C32" s="22"/>
      <c r="D32" s="27"/>
      <c r="E32" s="27"/>
      <c r="F32" s="23"/>
      <c r="G32" s="23"/>
    </row>
    <row r="33" spans="4:4" ht="38.25" x14ac:dyDescent="0.2">
      <c r="D33" s="10" t="s">
        <v>153</v>
      </c>
    </row>
  </sheetData>
  <sheetProtection algorithmName="SHA-512" hashValue="IaREZbYBoVjmxIaX5UsWU5gS93/37xUjUeyl5GCZutxs07c5TnszE5wJf4fIoQUjwZ+XRCeUS2Z1EU3XPu6wLw==" saltValue="52DDFwHywmY0peIY9VRt7Q==" spinCount="100000" sheet="1" objects="1" scenarios="1"/>
  <mergeCells count="1">
    <mergeCell ref="B7:E7"/>
  </mergeCells>
  <pageMargins left="0.7" right="0.7" top="0.75" bottom="0.75" header="0.3" footer="0.3"/>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6ABF6-757E-41A8-A040-EEAFA9A1EAC2}">
  <sheetPr>
    <tabColor theme="9" tint="0.39997558519241921"/>
  </sheetPr>
  <dimension ref="A1:AB26"/>
  <sheetViews>
    <sheetView zoomScaleNormal="100" workbookViewId="0">
      <selection activeCell="F26" sqref="F26"/>
    </sheetView>
  </sheetViews>
  <sheetFormatPr defaultColWidth="9" defaultRowHeight="12.75" x14ac:dyDescent="0.2"/>
  <cols>
    <col min="1" max="1" width="15.125" style="9" customWidth="1"/>
    <col min="2" max="2" width="21" style="9" customWidth="1"/>
    <col min="3" max="3" width="36.5" style="9" customWidth="1"/>
    <col min="4" max="5" width="18.5" style="10" customWidth="1"/>
    <col min="6" max="6" width="20.75" style="11" customWidth="1"/>
    <col min="7" max="7" width="14.5" style="11" customWidth="1"/>
    <col min="8" max="8" width="14.5" style="12" customWidth="1"/>
    <col min="9" max="9" width="9.375" style="9" customWidth="1"/>
    <col min="10" max="16384" width="9" style="9"/>
  </cols>
  <sheetData>
    <row r="1" spans="1:28" x14ac:dyDescent="0.2">
      <c r="AB1" s="13">
        <v>0</v>
      </c>
    </row>
    <row r="2" spans="1:28" x14ac:dyDescent="0.2">
      <c r="B2" s="16"/>
      <c r="C2" s="16"/>
      <c r="D2" s="26"/>
      <c r="E2" s="26"/>
      <c r="AB2" s="13">
        <v>0.21</v>
      </c>
    </row>
    <row r="3" spans="1:28" ht="13.5" x14ac:dyDescent="0.25">
      <c r="A3" s="25"/>
      <c r="B3" s="41" t="s">
        <v>0</v>
      </c>
      <c r="C3" s="49"/>
      <c r="D3" s="11"/>
      <c r="E3" s="11"/>
    </row>
    <row r="4" spans="1:28" x14ac:dyDescent="0.2">
      <c r="B4" s="17"/>
      <c r="C4" s="17"/>
      <c r="D4" s="11"/>
      <c r="E4" s="11"/>
    </row>
    <row r="5" spans="1:28" ht="15" x14ac:dyDescent="0.25">
      <c r="A5" s="25"/>
      <c r="B5" s="51" t="s">
        <v>90</v>
      </c>
      <c r="C5" s="52"/>
      <c r="D5" s="14"/>
      <c r="E5" s="14"/>
      <c r="F5" s="14"/>
      <c r="G5" s="14"/>
      <c r="H5" s="15"/>
    </row>
    <row r="6" spans="1:28" x14ac:dyDescent="0.2">
      <c r="B6" s="17"/>
      <c r="C6" s="18"/>
      <c r="D6" s="29"/>
      <c r="E6" s="19"/>
      <c r="F6" s="20"/>
      <c r="G6" s="9"/>
      <c r="H6" s="9"/>
    </row>
    <row r="7" spans="1:28" ht="34.5" customHeight="1" x14ac:dyDescent="0.2">
      <c r="A7" s="25"/>
      <c r="B7" s="161" t="s">
        <v>23</v>
      </c>
      <c r="C7" s="162"/>
      <c r="D7" s="162"/>
      <c r="E7" s="163"/>
      <c r="F7" s="136"/>
      <c r="G7" s="9"/>
      <c r="H7" s="9"/>
    </row>
    <row r="8" spans="1:28" x14ac:dyDescent="0.2">
      <c r="B8" s="17"/>
      <c r="C8" s="17"/>
      <c r="D8" s="18"/>
      <c r="E8" s="18"/>
      <c r="F8" s="19"/>
      <c r="G8" s="19"/>
      <c r="H8" s="20"/>
    </row>
    <row r="9" spans="1:28" ht="54" x14ac:dyDescent="0.2">
      <c r="A9" s="25"/>
      <c r="B9" s="73" t="s">
        <v>24</v>
      </c>
      <c r="C9" s="73"/>
      <c r="D9" s="90" t="s">
        <v>3</v>
      </c>
      <c r="E9" s="90" t="s">
        <v>3</v>
      </c>
      <c r="F9" s="90" t="s">
        <v>4</v>
      </c>
      <c r="G9" s="90" t="s">
        <v>5</v>
      </c>
      <c r="H9" s="21"/>
    </row>
    <row r="10" spans="1:28" ht="37.5" x14ac:dyDescent="0.3">
      <c r="A10" s="25"/>
      <c r="B10" s="76" t="s">
        <v>90</v>
      </c>
      <c r="C10" s="77"/>
      <c r="D10" s="104" t="s">
        <v>33</v>
      </c>
      <c r="E10" s="85" t="s">
        <v>34</v>
      </c>
      <c r="F10" s="60"/>
      <c r="G10" s="83"/>
      <c r="H10" s="21"/>
    </row>
    <row r="11" spans="1:28" ht="13.5" x14ac:dyDescent="0.25">
      <c r="A11" s="25"/>
      <c r="B11" s="79" t="s">
        <v>91</v>
      </c>
      <c r="C11" s="57" t="s">
        <v>92</v>
      </c>
      <c r="D11" s="72"/>
      <c r="E11" s="59"/>
      <c r="F11" s="60"/>
      <c r="G11" s="83"/>
      <c r="H11" s="21"/>
    </row>
    <row r="12" spans="1:28" ht="13.5" x14ac:dyDescent="0.25">
      <c r="A12" s="25"/>
      <c r="B12" s="79" t="s">
        <v>93</v>
      </c>
      <c r="C12" s="102" t="s">
        <v>94</v>
      </c>
      <c r="D12" s="72"/>
      <c r="E12" s="58"/>
      <c r="F12" s="60"/>
      <c r="G12" s="83"/>
      <c r="H12" s="21"/>
    </row>
    <row r="13" spans="1:28" ht="13.5" x14ac:dyDescent="0.25">
      <c r="A13" s="25"/>
      <c r="B13" s="79" t="s">
        <v>95</v>
      </c>
      <c r="C13" s="102" t="s">
        <v>96</v>
      </c>
      <c r="D13" s="72"/>
      <c r="E13" s="58"/>
      <c r="F13" s="60"/>
      <c r="G13" s="83"/>
      <c r="H13" s="21"/>
    </row>
    <row r="14" spans="1:28" ht="13.5" x14ac:dyDescent="0.25">
      <c r="A14" s="25"/>
      <c r="B14" s="79" t="s">
        <v>30</v>
      </c>
      <c r="C14" s="63" t="s">
        <v>97</v>
      </c>
      <c r="D14" s="72"/>
      <c r="E14" s="58"/>
      <c r="F14" s="60"/>
      <c r="G14" s="83"/>
      <c r="H14" s="21"/>
    </row>
    <row r="15" spans="1:28" ht="13.5" x14ac:dyDescent="0.25">
      <c r="A15" s="25"/>
      <c r="B15" s="103" t="s">
        <v>28</v>
      </c>
      <c r="C15" s="102" t="s">
        <v>98</v>
      </c>
      <c r="D15" s="72"/>
      <c r="E15" s="58"/>
      <c r="F15" s="60"/>
      <c r="G15" s="83"/>
      <c r="H15" s="21"/>
    </row>
    <row r="16" spans="1:28" ht="13.5" x14ac:dyDescent="0.25">
      <c r="A16" s="25"/>
      <c r="B16" s="106" t="s">
        <v>35</v>
      </c>
      <c r="C16" s="64" t="s">
        <v>99</v>
      </c>
      <c r="D16" s="159"/>
      <c r="E16" s="154"/>
      <c r="F16" s="66">
        <v>3</v>
      </c>
      <c r="G16" s="84">
        <f t="shared" ref="G16:G21" si="0">(D16+E16)*F16</f>
        <v>0</v>
      </c>
      <c r="H16" s="21"/>
    </row>
    <row r="17" spans="1:8" ht="13.5" x14ac:dyDescent="0.25">
      <c r="A17" s="25"/>
      <c r="B17" s="81"/>
      <c r="C17" s="64" t="s">
        <v>100</v>
      </c>
      <c r="D17" s="159"/>
      <c r="E17" s="154"/>
      <c r="F17" s="66">
        <v>2</v>
      </c>
      <c r="G17" s="84">
        <f t="shared" si="0"/>
        <v>0</v>
      </c>
      <c r="H17" s="21"/>
    </row>
    <row r="18" spans="1:8" ht="13.5" x14ac:dyDescent="0.25">
      <c r="A18" s="25"/>
      <c r="B18" s="81"/>
      <c r="C18" s="64" t="s">
        <v>101</v>
      </c>
      <c r="D18" s="159"/>
      <c r="E18" s="154"/>
      <c r="F18" s="66">
        <v>1</v>
      </c>
      <c r="G18" s="84">
        <f t="shared" si="0"/>
        <v>0</v>
      </c>
      <c r="H18" s="21"/>
    </row>
    <row r="19" spans="1:8" ht="13.5" x14ac:dyDescent="0.25">
      <c r="A19" s="25"/>
      <c r="B19" s="105"/>
      <c r="C19" s="64" t="s">
        <v>102</v>
      </c>
      <c r="D19" s="154"/>
      <c r="E19" s="154"/>
      <c r="F19" s="66">
        <v>1</v>
      </c>
      <c r="G19" s="84">
        <f t="shared" si="0"/>
        <v>0</v>
      </c>
      <c r="H19" s="21"/>
    </row>
    <row r="20" spans="1:8" ht="13.5" x14ac:dyDescent="0.25">
      <c r="A20" s="25"/>
      <c r="B20" s="105"/>
      <c r="C20" s="64" t="s">
        <v>103</v>
      </c>
      <c r="D20" s="154"/>
      <c r="E20" s="154"/>
      <c r="F20" s="66">
        <v>1</v>
      </c>
      <c r="G20" s="84">
        <f t="shared" si="0"/>
        <v>0</v>
      </c>
      <c r="H20" s="21"/>
    </row>
    <row r="21" spans="1:8" ht="13.5" x14ac:dyDescent="0.25">
      <c r="A21" s="25"/>
      <c r="B21" s="81"/>
      <c r="C21" s="64" t="s">
        <v>104</v>
      </c>
      <c r="D21" s="154"/>
      <c r="E21" s="154"/>
      <c r="F21" s="66">
        <v>1</v>
      </c>
      <c r="G21" s="84">
        <f t="shared" si="0"/>
        <v>0</v>
      </c>
      <c r="H21" s="21"/>
    </row>
    <row r="22" spans="1:8" ht="13.5" x14ac:dyDescent="0.25">
      <c r="A22" s="25"/>
      <c r="B22" s="96"/>
      <c r="C22" s="96"/>
      <c r="D22" s="70"/>
      <c r="E22" s="70"/>
      <c r="F22" s="97"/>
      <c r="G22" s="97"/>
      <c r="H22" s="92"/>
    </row>
    <row r="23" spans="1:8" ht="13.5" x14ac:dyDescent="0.25">
      <c r="A23" s="25"/>
      <c r="B23" s="98" t="s">
        <v>105</v>
      </c>
      <c r="C23" s="99"/>
      <c r="D23" s="99"/>
      <c r="E23" s="99"/>
      <c r="F23" s="99"/>
      <c r="G23" s="100">
        <f>SUM(G12:G21)</f>
        <v>0</v>
      </c>
      <c r="H23" s="21"/>
    </row>
    <row r="24" spans="1:8" x14ac:dyDescent="0.2">
      <c r="B24" s="22"/>
      <c r="C24" s="22"/>
      <c r="D24" s="27"/>
      <c r="E24" s="27"/>
      <c r="F24" s="23"/>
      <c r="G24" s="23"/>
    </row>
    <row r="26" spans="1:8" ht="38.25" x14ac:dyDescent="0.2">
      <c r="D26" s="10" t="s">
        <v>153</v>
      </c>
    </row>
  </sheetData>
  <sheetProtection algorithmName="SHA-512" hashValue="lpkldNR77QKrSVpnNRWFiGCozYeYSbDyG42isCfEfNXFbxqIOovIybeP5HC1TfsbknnAkbIkPEBk19sQKcYGlA==" saltValue="f9LJWiKZwEJDPGPUv8TLnw==" spinCount="100000" sheet="1" objects="1" scenarios="1"/>
  <mergeCells count="1">
    <mergeCell ref="B7:E7"/>
  </mergeCells>
  <pageMargins left="0.7" right="0.7" top="0.75" bottom="0.75" header="0.3" footer="0.3"/>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85996-145D-4A72-BE1F-90D0D80EB444}">
  <sheetPr>
    <tabColor theme="9" tint="0.39997558519241921"/>
  </sheetPr>
  <dimension ref="A1:AD70"/>
  <sheetViews>
    <sheetView topLeftCell="A29" zoomScale="90" zoomScaleNormal="90" workbookViewId="0">
      <selection activeCell="L36" sqref="L36"/>
    </sheetView>
  </sheetViews>
  <sheetFormatPr defaultColWidth="9" defaultRowHeight="12.75" x14ac:dyDescent="0.2"/>
  <cols>
    <col min="1" max="1" width="15.125" style="9" customWidth="1"/>
    <col min="2" max="2" width="21" style="9" customWidth="1"/>
    <col min="3" max="3" width="27.25" style="9" customWidth="1"/>
    <col min="4" max="7" width="18.5" style="10" customWidth="1"/>
    <col min="8" max="8" width="20.75" style="11" customWidth="1"/>
    <col min="9" max="9" width="14.5" style="11" customWidth="1"/>
    <col min="10" max="10" width="14.5" style="12" customWidth="1"/>
    <col min="11" max="11" width="9.375" style="9" customWidth="1"/>
    <col min="12" max="16384" width="9" style="9"/>
  </cols>
  <sheetData>
    <row r="1" spans="1:30" x14ac:dyDescent="0.2">
      <c r="AD1" s="13">
        <v>0</v>
      </c>
    </row>
    <row r="2" spans="1:30" x14ac:dyDescent="0.2">
      <c r="B2" s="16"/>
      <c r="C2" s="16"/>
      <c r="D2" s="26"/>
      <c r="E2" s="26"/>
      <c r="F2" s="26"/>
      <c r="G2" s="26"/>
      <c r="AD2" s="13">
        <v>0.21</v>
      </c>
    </row>
    <row r="3" spans="1:30" ht="13.5" x14ac:dyDescent="0.25">
      <c r="A3" s="25"/>
      <c r="B3" s="41" t="s">
        <v>0</v>
      </c>
      <c r="C3" s="49"/>
      <c r="D3" s="11"/>
      <c r="E3" s="11"/>
      <c r="F3" s="11"/>
      <c r="G3" s="11"/>
    </row>
    <row r="4" spans="1:30" x14ac:dyDescent="0.2">
      <c r="B4" s="17"/>
      <c r="C4" s="17"/>
      <c r="D4" s="11"/>
      <c r="E4" s="11"/>
      <c r="F4" s="11"/>
      <c r="G4" s="11"/>
    </row>
    <row r="5" spans="1:30" ht="15" x14ac:dyDescent="0.25">
      <c r="A5" s="25"/>
      <c r="B5" s="51" t="s">
        <v>106</v>
      </c>
      <c r="C5" s="52"/>
      <c r="D5" s="14"/>
      <c r="E5" s="14"/>
      <c r="F5" s="14"/>
      <c r="G5" s="14"/>
      <c r="H5" s="14"/>
      <c r="I5" s="14"/>
      <c r="J5" s="15"/>
    </row>
    <row r="6" spans="1:30" x14ac:dyDescent="0.2">
      <c r="B6" s="17"/>
      <c r="C6" s="18"/>
      <c r="D6" s="29"/>
      <c r="E6" s="19"/>
      <c r="F6" s="19"/>
      <c r="G6" s="20"/>
      <c r="H6" s="9"/>
      <c r="I6" s="9"/>
      <c r="J6" s="9"/>
    </row>
    <row r="7" spans="1:30" ht="34.5" customHeight="1" x14ac:dyDescent="0.2">
      <c r="A7" s="25"/>
      <c r="B7" s="161" t="s">
        <v>23</v>
      </c>
      <c r="C7" s="162"/>
      <c r="D7" s="162"/>
      <c r="E7" s="162"/>
      <c r="F7" s="163"/>
      <c r="G7" s="136"/>
      <c r="H7" s="9"/>
      <c r="I7" s="9"/>
      <c r="J7" s="9"/>
    </row>
    <row r="8" spans="1:30" x14ac:dyDescent="0.2">
      <c r="B8" s="17"/>
      <c r="C8" s="17"/>
      <c r="D8" s="18"/>
      <c r="E8" s="18"/>
      <c r="F8" s="18"/>
      <c r="G8" s="18"/>
      <c r="H8" s="19"/>
      <c r="I8" s="19"/>
      <c r="J8" s="20"/>
    </row>
    <row r="9" spans="1:30" ht="54" x14ac:dyDescent="0.2">
      <c r="A9" s="25"/>
      <c r="B9" s="73" t="s">
        <v>24</v>
      </c>
      <c r="C9" s="73"/>
      <c r="D9" s="111" t="s">
        <v>3</v>
      </c>
      <c r="E9" s="111" t="s">
        <v>3</v>
      </c>
      <c r="F9" s="111" t="s">
        <v>3</v>
      </c>
      <c r="G9" s="111" t="s">
        <v>3</v>
      </c>
      <c r="H9" s="111" t="s">
        <v>4</v>
      </c>
      <c r="I9" s="111" t="s">
        <v>5</v>
      </c>
      <c r="J9" s="21"/>
    </row>
    <row r="10" spans="1:30" ht="18.75" x14ac:dyDescent="0.3">
      <c r="A10" s="25"/>
      <c r="B10" s="76" t="s">
        <v>107</v>
      </c>
      <c r="C10" s="77"/>
      <c r="D10" s="85" t="s">
        <v>108</v>
      </c>
      <c r="E10" s="85" t="s">
        <v>109</v>
      </c>
      <c r="F10" s="85" t="s">
        <v>110</v>
      </c>
      <c r="G10" s="85" t="s">
        <v>111</v>
      </c>
      <c r="H10" s="60"/>
      <c r="I10" s="83"/>
      <c r="J10" s="21"/>
    </row>
    <row r="11" spans="1:30" ht="13.5" x14ac:dyDescent="0.25">
      <c r="A11" s="25"/>
      <c r="B11" s="108" t="s">
        <v>26</v>
      </c>
      <c r="C11" s="109" t="s">
        <v>112</v>
      </c>
      <c r="D11" s="58"/>
      <c r="E11" s="59"/>
      <c r="F11" s="58"/>
      <c r="G11" s="59"/>
      <c r="H11" s="60"/>
      <c r="I11" s="83"/>
      <c r="J11" s="21"/>
    </row>
    <row r="12" spans="1:30" ht="13.5" x14ac:dyDescent="0.25">
      <c r="A12" s="25"/>
      <c r="B12" s="108" t="s">
        <v>28</v>
      </c>
      <c r="C12" s="110" t="s">
        <v>29</v>
      </c>
      <c r="D12" s="58"/>
      <c r="E12" s="58"/>
      <c r="F12" s="58"/>
      <c r="G12" s="58"/>
      <c r="H12" s="60"/>
      <c r="I12" s="83"/>
      <c r="J12" s="21"/>
    </row>
    <row r="13" spans="1:30" ht="13.5" x14ac:dyDescent="0.25">
      <c r="A13" s="25"/>
      <c r="B13" s="108" t="s">
        <v>30</v>
      </c>
      <c r="C13" s="110" t="s">
        <v>31</v>
      </c>
      <c r="D13" s="58"/>
      <c r="E13" s="58"/>
      <c r="F13" s="58"/>
      <c r="G13" s="58"/>
      <c r="H13" s="60"/>
      <c r="I13" s="83"/>
      <c r="J13" s="21"/>
    </row>
    <row r="14" spans="1:30" ht="13.5" x14ac:dyDescent="0.25">
      <c r="A14" s="25"/>
      <c r="B14" s="108" t="s">
        <v>113</v>
      </c>
      <c r="C14" s="110" t="s">
        <v>114</v>
      </c>
      <c r="D14" s="58"/>
      <c r="E14" s="58"/>
      <c r="F14" s="58"/>
      <c r="G14" s="58"/>
      <c r="H14" s="60"/>
      <c r="I14" s="83"/>
      <c r="J14" s="21"/>
    </row>
    <row r="15" spans="1:30" ht="13.5" x14ac:dyDescent="0.25">
      <c r="A15" s="25"/>
      <c r="B15" s="106" t="s">
        <v>35</v>
      </c>
      <c r="C15" s="117">
        <v>1</v>
      </c>
      <c r="D15" s="154"/>
      <c r="E15" s="154"/>
      <c r="F15" s="154"/>
      <c r="G15" s="154"/>
      <c r="H15" s="66">
        <v>1</v>
      </c>
      <c r="I15" s="84">
        <f t="shared" ref="I15:I20" si="0">(D15+E15+F15+G15)*H15</f>
        <v>0</v>
      </c>
      <c r="J15" s="21"/>
    </row>
    <row r="16" spans="1:30" ht="13.5" x14ac:dyDescent="0.25">
      <c r="A16" s="25"/>
      <c r="B16" s="81"/>
      <c r="C16" s="117">
        <v>2</v>
      </c>
      <c r="D16" s="154"/>
      <c r="E16" s="154"/>
      <c r="F16" s="154"/>
      <c r="G16" s="154"/>
      <c r="H16" s="66">
        <v>1</v>
      </c>
      <c r="I16" s="84">
        <f t="shared" si="0"/>
        <v>0</v>
      </c>
      <c r="J16" s="21"/>
    </row>
    <row r="17" spans="1:10" ht="13.5" x14ac:dyDescent="0.25">
      <c r="A17" s="25"/>
      <c r="B17" s="81"/>
      <c r="C17" s="117">
        <v>5</v>
      </c>
      <c r="D17" s="154"/>
      <c r="E17" s="154"/>
      <c r="F17" s="154"/>
      <c r="G17" s="154"/>
      <c r="H17" s="66">
        <v>2</v>
      </c>
      <c r="I17" s="84">
        <f t="shared" si="0"/>
        <v>0</v>
      </c>
      <c r="J17" s="21"/>
    </row>
    <row r="18" spans="1:10" ht="13.5" x14ac:dyDescent="0.25">
      <c r="A18" s="25"/>
      <c r="B18" s="81"/>
      <c r="C18" s="117">
        <v>10</v>
      </c>
      <c r="D18" s="154"/>
      <c r="E18" s="154"/>
      <c r="F18" s="154"/>
      <c r="G18" s="154"/>
      <c r="H18" s="66">
        <v>3</v>
      </c>
      <c r="I18" s="84">
        <f t="shared" si="0"/>
        <v>0</v>
      </c>
      <c r="J18" s="21"/>
    </row>
    <row r="19" spans="1:10" ht="13.5" x14ac:dyDescent="0.25">
      <c r="A19" s="25"/>
      <c r="B19" s="81"/>
      <c r="C19" s="117">
        <v>25</v>
      </c>
      <c r="D19" s="154"/>
      <c r="E19" s="154"/>
      <c r="F19" s="154"/>
      <c r="G19" s="154"/>
      <c r="H19" s="66">
        <v>1</v>
      </c>
      <c r="I19" s="84">
        <f t="shared" si="0"/>
        <v>0</v>
      </c>
      <c r="J19" s="21"/>
    </row>
    <row r="20" spans="1:10" ht="13.5" x14ac:dyDescent="0.25">
      <c r="A20" s="25"/>
      <c r="B20" s="82"/>
      <c r="C20" s="118">
        <v>50</v>
      </c>
      <c r="D20" s="154"/>
      <c r="E20" s="154"/>
      <c r="F20" s="154"/>
      <c r="G20" s="154"/>
      <c r="H20" s="66">
        <v>1</v>
      </c>
      <c r="I20" s="84">
        <f t="shared" si="0"/>
        <v>0</v>
      </c>
      <c r="J20" s="21"/>
    </row>
    <row r="21" spans="1:10" ht="18.75" x14ac:dyDescent="0.3">
      <c r="A21" s="25"/>
      <c r="B21" s="76" t="s">
        <v>115</v>
      </c>
      <c r="C21" s="77"/>
      <c r="D21" s="104" t="s">
        <v>108</v>
      </c>
      <c r="E21" s="85" t="s">
        <v>109</v>
      </c>
      <c r="F21" s="85" t="s">
        <v>110</v>
      </c>
      <c r="G21" s="85" t="s">
        <v>111</v>
      </c>
      <c r="H21" s="60"/>
      <c r="I21" s="83"/>
      <c r="J21" s="21"/>
    </row>
    <row r="22" spans="1:10" ht="13.5" x14ac:dyDescent="0.25">
      <c r="A22" s="25"/>
      <c r="B22" s="108" t="s">
        <v>116</v>
      </c>
      <c r="C22" s="120" t="s">
        <v>117</v>
      </c>
      <c r="D22" s="72"/>
      <c r="E22" s="59"/>
      <c r="F22" s="58"/>
      <c r="G22" s="59"/>
      <c r="H22" s="60"/>
      <c r="I22" s="83"/>
      <c r="J22" s="21"/>
    </row>
    <row r="23" spans="1:10" ht="13.5" x14ac:dyDescent="0.25">
      <c r="A23" s="25"/>
      <c r="B23" s="108" t="s">
        <v>28</v>
      </c>
      <c r="C23" s="110" t="s">
        <v>29</v>
      </c>
      <c r="D23" s="72"/>
      <c r="E23" s="58"/>
      <c r="F23" s="58"/>
      <c r="G23" s="58"/>
      <c r="H23" s="60"/>
      <c r="I23" s="83"/>
      <c r="J23" s="21"/>
    </row>
    <row r="24" spans="1:10" ht="13.5" x14ac:dyDescent="0.25">
      <c r="A24" s="25"/>
      <c r="B24" s="108" t="s">
        <v>30</v>
      </c>
      <c r="C24" s="110" t="s">
        <v>31</v>
      </c>
      <c r="D24" s="72"/>
      <c r="E24" s="58"/>
      <c r="F24" s="58"/>
      <c r="G24" s="58"/>
      <c r="H24" s="60"/>
      <c r="I24" s="83"/>
      <c r="J24" s="21"/>
    </row>
    <row r="25" spans="1:10" ht="13.5" x14ac:dyDescent="0.25">
      <c r="A25" s="25"/>
      <c r="B25" s="108" t="s">
        <v>113</v>
      </c>
      <c r="C25" s="110" t="s">
        <v>114</v>
      </c>
      <c r="D25" s="72"/>
      <c r="E25" s="58"/>
      <c r="F25" s="58"/>
      <c r="G25" s="58"/>
      <c r="H25" s="60"/>
      <c r="I25" s="83"/>
      <c r="J25" s="21"/>
    </row>
    <row r="26" spans="1:10" ht="13.5" x14ac:dyDescent="0.25">
      <c r="A26" s="25"/>
      <c r="B26" s="106" t="s">
        <v>35</v>
      </c>
      <c r="C26" s="117">
        <v>1</v>
      </c>
      <c r="D26" s="159"/>
      <c r="E26" s="154"/>
      <c r="F26" s="154"/>
      <c r="G26" s="154"/>
      <c r="H26" s="66">
        <v>2</v>
      </c>
      <c r="I26" s="84">
        <f>(D26+E26+F26+G26)*H26</f>
        <v>0</v>
      </c>
      <c r="J26" s="21"/>
    </row>
    <row r="27" spans="1:10" ht="13.5" x14ac:dyDescent="0.25">
      <c r="A27" s="25"/>
      <c r="B27" s="105"/>
      <c r="C27" s="119">
        <v>2</v>
      </c>
      <c r="D27" s="154"/>
      <c r="E27" s="154"/>
      <c r="F27" s="154"/>
      <c r="G27" s="154"/>
      <c r="H27" s="66">
        <v>3</v>
      </c>
      <c r="I27" s="84">
        <f>(D27+E27+F27+G27)*H27</f>
        <v>0</v>
      </c>
      <c r="J27" s="21"/>
    </row>
    <row r="28" spans="1:10" ht="13.5" x14ac:dyDescent="0.25">
      <c r="A28" s="25"/>
      <c r="B28" s="81"/>
      <c r="C28" s="117">
        <v>5</v>
      </c>
      <c r="D28" s="154"/>
      <c r="E28" s="154"/>
      <c r="F28" s="154"/>
      <c r="G28" s="154"/>
      <c r="H28" s="66">
        <v>1</v>
      </c>
      <c r="I28" s="84">
        <f>(D28+E28+F28+G28)*H28</f>
        <v>0</v>
      </c>
      <c r="J28" s="21"/>
    </row>
    <row r="29" spans="1:10" ht="13.5" x14ac:dyDescent="0.25">
      <c r="A29" s="25"/>
      <c r="B29" s="81"/>
      <c r="C29" s="117">
        <v>10</v>
      </c>
      <c r="D29" s="154"/>
      <c r="E29" s="154"/>
      <c r="F29" s="154"/>
      <c r="G29" s="154"/>
      <c r="H29" s="66">
        <v>1</v>
      </c>
      <c r="I29" s="84">
        <f>(D29+E29+F29+G29)*H29</f>
        <v>0</v>
      </c>
      <c r="J29" s="21"/>
    </row>
    <row r="30" spans="1:10" ht="18.75" x14ac:dyDescent="0.3">
      <c r="A30" s="25"/>
      <c r="B30" s="76" t="s">
        <v>115</v>
      </c>
      <c r="C30" s="77"/>
      <c r="D30" s="104" t="s">
        <v>108</v>
      </c>
      <c r="E30" s="85" t="s">
        <v>109</v>
      </c>
      <c r="F30" s="85" t="s">
        <v>110</v>
      </c>
      <c r="G30" s="85" t="s">
        <v>111</v>
      </c>
      <c r="H30" s="60"/>
      <c r="I30" s="83"/>
      <c r="J30" s="21"/>
    </row>
    <row r="31" spans="1:10" ht="13.5" x14ac:dyDescent="0.25">
      <c r="A31" s="25"/>
      <c r="B31" s="108" t="s">
        <v>116</v>
      </c>
      <c r="C31" s="120" t="s">
        <v>118</v>
      </c>
      <c r="D31" s="72"/>
      <c r="E31" s="59"/>
      <c r="F31" s="58"/>
      <c r="G31" s="59"/>
      <c r="H31" s="60"/>
      <c r="I31" s="83"/>
      <c r="J31" s="21"/>
    </row>
    <row r="32" spans="1:10" ht="13.5" x14ac:dyDescent="0.25">
      <c r="A32" s="25"/>
      <c r="B32" s="108" t="s">
        <v>28</v>
      </c>
      <c r="C32" s="110" t="s">
        <v>29</v>
      </c>
      <c r="D32" s="72"/>
      <c r="E32" s="58"/>
      <c r="F32" s="58"/>
      <c r="G32" s="58"/>
      <c r="H32" s="60"/>
      <c r="I32" s="83"/>
      <c r="J32" s="21"/>
    </row>
    <row r="33" spans="1:10" ht="13.5" x14ac:dyDescent="0.25">
      <c r="A33" s="25"/>
      <c r="B33" s="108" t="s">
        <v>30</v>
      </c>
      <c r="C33" s="110" t="s">
        <v>31</v>
      </c>
      <c r="D33" s="72"/>
      <c r="E33" s="58"/>
      <c r="F33" s="58"/>
      <c r="G33" s="58"/>
      <c r="H33" s="60"/>
      <c r="I33" s="83"/>
      <c r="J33" s="21"/>
    </row>
    <row r="34" spans="1:10" ht="13.5" x14ac:dyDescent="0.25">
      <c r="A34" s="25"/>
      <c r="B34" s="108" t="s">
        <v>113</v>
      </c>
      <c r="C34" s="110" t="s">
        <v>114</v>
      </c>
      <c r="D34" s="72"/>
      <c r="E34" s="58"/>
      <c r="F34" s="58"/>
      <c r="G34" s="58"/>
      <c r="H34" s="60"/>
      <c r="I34" s="83"/>
      <c r="J34" s="21"/>
    </row>
    <row r="35" spans="1:10" ht="13.5" x14ac:dyDescent="0.25">
      <c r="A35" s="25"/>
      <c r="B35" s="106" t="s">
        <v>35</v>
      </c>
      <c r="C35" s="117">
        <v>1</v>
      </c>
      <c r="D35" s="159"/>
      <c r="E35" s="154"/>
      <c r="F35" s="154"/>
      <c r="G35" s="154"/>
      <c r="H35" s="66">
        <v>2</v>
      </c>
      <c r="I35" s="84">
        <f>(D35+E35+F35+G35)*H35</f>
        <v>0</v>
      </c>
      <c r="J35" s="21"/>
    </row>
    <row r="36" spans="1:10" ht="13.5" x14ac:dyDescent="0.25">
      <c r="A36" s="25"/>
      <c r="B36" s="105"/>
      <c r="C36" s="119">
        <v>2</v>
      </c>
      <c r="D36" s="154"/>
      <c r="E36" s="154"/>
      <c r="F36" s="154"/>
      <c r="G36" s="154"/>
      <c r="H36" s="66">
        <v>3</v>
      </c>
      <c r="I36" s="84">
        <f>(D36+E36+F36+G36)*H36</f>
        <v>0</v>
      </c>
      <c r="J36" s="21"/>
    </row>
    <row r="37" spans="1:10" ht="13.5" x14ac:dyDescent="0.25">
      <c r="A37" s="25"/>
      <c r="B37" s="81"/>
      <c r="C37" s="117">
        <v>5</v>
      </c>
      <c r="D37" s="154"/>
      <c r="E37" s="154"/>
      <c r="F37" s="154"/>
      <c r="G37" s="154"/>
      <c r="H37" s="66">
        <v>1</v>
      </c>
      <c r="I37" s="84">
        <f>(D37+E37+F37+G37)*H37</f>
        <v>0</v>
      </c>
      <c r="J37" s="21"/>
    </row>
    <row r="38" spans="1:10" ht="13.5" x14ac:dyDescent="0.25">
      <c r="A38" s="25"/>
      <c r="B38" s="81"/>
      <c r="C38" s="117">
        <v>10</v>
      </c>
      <c r="D38" s="154"/>
      <c r="E38" s="154"/>
      <c r="F38" s="154"/>
      <c r="G38" s="154"/>
      <c r="H38" s="66">
        <v>1</v>
      </c>
      <c r="I38" s="84">
        <f>(D38+E38+F38+G38)*H38</f>
        <v>0</v>
      </c>
      <c r="J38" s="21"/>
    </row>
    <row r="39" spans="1:10" ht="18.75" x14ac:dyDescent="0.3">
      <c r="A39" s="25"/>
      <c r="B39" s="76" t="s">
        <v>115</v>
      </c>
      <c r="C39" s="77"/>
      <c r="D39" s="153" t="s">
        <v>108</v>
      </c>
      <c r="E39" s="85" t="s">
        <v>109</v>
      </c>
      <c r="F39" s="85" t="s">
        <v>110</v>
      </c>
      <c r="G39" s="85" t="s">
        <v>111</v>
      </c>
      <c r="H39" s="60"/>
      <c r="I39" s="83"/>
      <c r="J39" s="21"/>
    </row>
    <row r="40" spans="1:10" ht="13.5" x14ac:dyDescent="0.25">
      <c r="A40" s="25"/>
      <c r="B40" s="108" t="s">
        <v>116</v>
      </c>
      <c r="C40" s="120" t="s">
        <v>119</v>
      </c>
      <c r="D40" s="72"/>
      <c r="E40" s="59"/>
      <c r="F40" s="58"/>
      <c r="G40" s="59"/>
      <c r="H40" s="60"/>
      <c r="I40" s="83"/>
      <c r="J40" s="21"/>
    </row>
    <row r="41" spans="1:10" ht="13.5" x14ac:dyDescent="0.25">
      <c r="A41" s="25"/>
      <c r="B41" s="108" t="s">
        <v>28</v>
      </c>
      <c r="C41" s="110" t="s">
        <v>29</v>
      </c>
      <c r="D41" s="72"/>
      <c r="E41" s="58"/>
      <c r="F41" s="58"/>
      <c r="G41" s="58"/>
      <c r="H41" s="60"/>
      <c r="I41" s="83"/>
      <c r="J41" s="21"/>
    </row>
    <row r="42" spans="1:10" ht="13.5" x14ac:dyDescent="0.25">
      <c r="A42" s="25"/>
      <c r="B42" s="108" t="s">
        <v>30</v>
      </c>
      <c r="C42" s="110" t="s">
        <v>31</v>
      </c>
      <c r="D42" s="72"/>
      <c r="E42" s="58"/>
      <c r="F42" s="58"/>
      <c r="G42" s="58"/>
      <c r="H42" s="60"/>
      <c r="I42" s="83"/>
      <c r="J42" s="21"/>
    </row>
    <row r="43" spans="1:10" ht="13.5" x14ac:dyDescent="0.25">
      <c r="A43" s="25"/>
      <c r="B43" s="108" t="s">
        <v>113</v>
      </c>
      <c r="C43" s="110" t="s">
        <v>114</v>
      </c>
      <c r="D43" s="72"/>
      <c r="E43" s="58"/>
      <c r="F43" s="58"/>
      <c r="G43" s="58"/>
      <c r="H43" s="60"/>
      <c r="I43" s="83"/>
      <c r="J43" s="21"/>
    </row>
    <row r="44" spans="1:10" ht="13.5" x14ac:dyDescent="0.25">
      <c r="A44" s="25"/>
      <c r="B44" s="106" t="s">
        <v>35</v>
      </c>
      <c r="C44" s="117">
        <v>1</v>
      </c>
      <c r="D44" s="159"/>
      <c r="E44" s="154"/>
      <c r="F44" s="154"/>
      <c r="G44" s="154"/>
      <c r="H44" s="66">
        <v>2</v>
      </c>
      <c r="I44" s="84">
        <f>(D44+E44+F44+G44)*H44</f>
        <v>0</v>
      </c>
      <c r="J44" s="21"/>
    </row>
    <row r="45" spans="1:10" ht="13.5" x14ac:dyDescent="0.25">
      <c r="A45" s="25"/>
      <c r="B45" s="105"/>
      <c r="C45" s="119">
        <v>2</v>
      </c>
      <c r="D45" s="154"/>
      <c r="E45" s="154"/>
      <c r="F45" s="154"/>
      <c r="G45" s="154"/>
      <c r="H45" s="66">
        <v>3</v>
      </c>
      <c r="I45" s="84">
        <f>(D45+E45+F45+G45)*H45</f>
        <v>0</v>
      </c>
      <c r="J45" s="21"/>
    </row>
    <row r="46" spans="1:10" ht="13.5" x14ac:dyDescent="0.25">
      <c r="A46" s="25"/>
      <c r="B46" s="81"/>
      <c r="C46" s="117">
        <v>5</v>
      </c>
      <c r="D46" s="154"/>
      <c r="E46" s="154"/>
      <c r="F46" s="154"/>
      <c r="G46" s="154"/>
      <c r="H46" s="66">
        <v>1</v>
      </c>
      <c r="I46" s="84">
        <f>(D46+E46+F46+G46)*H46</f>
        <v>0</v>
      </c>
      <c r="J46" s="21"/>
    </row>
    <row r="47" spans="1:10" ht="13.5" x14ac:dyDescent="0.25">
      <c r="A47" s="25"/>
      <c r="B47" s="81"/>
      <c r="C47" s="117">
        <v>10</v>
      </c>
      <c r="D47" s="154"/>
      <c r="E47" s="154"/>
      <c r="F47" s="154"/>
      <c r="G47" s="154"/>
      <c r="H47" s="66">
        <v>1</v>
      </c>
      <c r="I47" s="84">
        <f>(D47+E47+F47+G47)*H47</f>
        <v>0</v>
      </c>
      <c r="J47" s="21"/>
    </row>
    <row r="48" spans="1:10" ht="18.75" x14ac:dyDescent="0.3">
      <c r="A48" s="25"/>
      <c r="B48" s="76" t="s">
        <v>115</v>
      </c>
      <c r="C48" s="77"/>
      <c r="D48" s="104" t="s">
        <v>108</v>
      </c>
      <c r="E48" s="85" t="s">
        <v>109</v>
      </c>
      <c r="F48" s="85" t="s">
        <v>110</v>
      </c>
      <c r="G48" s="85" t="s">
        <v>111</v>
      </c>
      <c r="H48" s="60"/>
      <c r="I48" s="83"/>
      <c r="J48" s="21"/>
    </row>
    <row r="49" spans="1:10" ht="13.5" x14ac:dyDescent="0.25">
      <c r="A49" s="25"/>
      <c r="B49" s="108" t="s">
        <v>116</v>
      </c>
      <c r="C49" s="120" t="s">
        <v>120</v>
      </c>
      <c r="D49" s="72"/>
      <c r="E49" s="59"/>
      <c r="F49" s="58"/>
      <c r="G49" s="59"/>
      <c r="H49" s="60"/>
      <c r="I49" s="83"/>
      <c r="J49" s="21"/>
    </row>
    <row r="50" spans="1:10" ht="13.5" x14ac:dyDescent="0.25">
      <c r="A50" s="25"/>
      <c r="B50" s="108" t="s">
        <v>28</v>
      </c>
      <c r="C50" s="110" t="s">
        <v>29</v>
      </c>
      <c r="D50" s="72"/>
      <c r="E50" s="58"/>
      <c r="F50" s="58"/>
      <c r="G50" s="58"/>
      <c r="H50" s="60"/>
      <c r="I50" s="83"/>
      <c r="J50" s="21"/>
    </row>
    <row r="51" spans="1:10" ht="13.5" x14ac:dyDescent="0.25">
      <c r="A51" s="25"/>
      <c r="B51" s="108" t="s">
        <v>30</v>
      </c>
      <c r="C51" s="110" t="s">
        <v>31</v>
      </c>
      <c r="D51" s="72"/>
      <c r="E51" s="58"/>
      <c r="F51" s="58"/>
      <c r="G51" s="58"/>
      <c r="H51" s="60"/>
      <c r="I51" s="83"/>
      <c r="J51" s="21"/>
    </row>
    <row r="52" spans="1:10" ht="13.5" x14ac:dyDescent="0.25">
      <c r="A52" s="25"/>
      <c r="B52" s="108" t="s">
        <v>113</v>
      </c>
      <c r="C52" s="110" t="s">
        <v>114</v>
      </c>
      <c r="D52" s="72"/>
      <c r="E52" s="58"/>
      <c r="F52" s="58"/>
      <c r="G52" s="58"/>
      <c r="H52" s="60"/>
      <c r="I52" s="83"/>
      <c r="J52" s="21"/>
    </row>
    <row r="53" spans="1:10" ht="13.5" x14ac:dyDescent="0.25">
      <c r="A53" s="25"/>
      <c r="B53" s="106" t="s">
        <v>35</v>
      </c>
      <c r="C53" s="117">
        <v>1</v>
      </c>
      <c r="D53" s="159"/>
      <c r="E53" s="154"/>
      <c r="F53" s="154"/>
      <c r="G53" s="154"/>
      <c r="H53" s="66">
        <v>2</v>
      </c>
      <c r="I53" s="84">
        <f>(D53+E53+F53+G53)*H53</f>
        <v>0</v>
      </c>
      <c r="J53" s="21"/>
    </row>
    <row r="54" spans="1:10" ht="13.5" x14ac:dyDescent="0.25">
      <c r="A54" s="25"/>
      <c r="B54" s="105"/>
      <c r="C54" s="119">
        <v>2</v>
      </c>
      <c r="D54" s="154"/>
      <c r="E54" s="154"/>
      <c r="F54" s="154"/>
      <c r="G54" s="154"/>
      <c r="H54" s="66">
        <v>3</v>
      </c>
      <c r="I54" s="84">
        <f>(D54+E54+F54+G54)*H54</f>
        <v>0</v>
      </c>
      <c r="J54" s="21"/>
    </row>
    <row r="55" spans="1:10" ht="13.5" x14ac:dyDescent="0.25">
      <c r="A55" s="25"/>
      <c r="B55" s="81"/>
      <c r="C55" s="117">
        <v>5</v>
      </c>
      <c r="D55" s="154"/>
      <c r="E55" s="154"/>
      <c r="F55" s="154"/>
      <c r="G55" s="154"/>
      <c r="H55" s="66">
        <v>1</v>
      </c>
      <c r="I55" s="84">
        <f>(D55+E55+F55+G55)*H55</f>
        <v>0</v>
      </c>
      <c r="J55" s="21"/>
    </row>
    <row r="56" spans="1:10" ht="13.5" x14ac:dyDescent="0.25">
      <c r="A56" s="25"/>
      <c r="B56" s="81"/>
      <c r="C56" s="117">
        <v>10</v>
      </c>
      <c r="D56" s="154"/>
      <c r="E56" s="154"/>
      <c r="F56" s="154"/>
      <c r="G56" s="154"/>
      <c r="H56" s="66">
        <v>1</v>
      </c>
      <c r="I56" s="84">
        <f>(D56+E56+F56+G56)*H56</f>
        <v>0</v>
      </c>
      <c r="J56" s="21"/>
    </row>
    <row r="57" spans="1:10" ht="18.75" x14ac:dyDescent="0.3">
      <c r="A57" s="25"/>
      <c r="B57" s="76" t="s">
        <v>115</v>
      </c>
      <c r="C57" s="77"/>
      <c r="D57" s="104" t="s">
        <v>108</v>
      </c>
      <c r="E57" s="85" t="s">
        <v>109</v>
      </c>
      <c r="F57" s="85" t="s">
        <v>110</v>
      </c>
      <c r="G57" s="85" t="s">
        <v>111</v>
      </c>
      <c r="H57" s="60"/>
      <c r="I57" s="83"/>
      <c r="J57" s="21"/>
    </row>
    <row r="58" spans="1:10" ht="13.5" x14ac:dyDescent="0.25">
      <c r="A58" s="25"/>
      <c r="B58" s="108" t="s">
        <v>116</v>
      </c>
      <c r="C58" s="120" t="s">
        <v>121</v>
      </c>
      <c r="D58" s="72"/>
      <c r="E58" s="59"/>
      <c r="F58" s="58"/>
      <c r="G58" s="59"/>
      <c r="H58" s="60"/>
      <c r="I58" s="83"/>
      <c r="J58" s="21"/>
    </row>
    <row r="59" spans="1:10" ht="13.5" x14ac:dyDescent="0.25">
      <c r="A59" s="25"/>
      <c r="B59" s="108" t="s">
        <v>28</v>
      </c>
      <c r="C59" s="110" t="s">
        <v>29</v>
      </c>
      <c r="D59" s="72"/>
      <c r="E59" s="58"/>
      <c r="F59" s="58"/>
      <c r="G59" s="58"/>
      <c r="H59" s="60"/>
      <c r="I59" s="83"/>
      <c r="J59" s="21"/>
    </row>
    <row r="60" spans="1:10" ht="13.5" x14ac:dyDescent="0.25">
      <c r="A60" s="25"/>
      <c r="B60" s="108" t="s">
        <v>30</v>
      </c>
      <c r="C60" s="110" t="s">
        <v>31</v>
      </c>
      <c r="D60" s="72"/>
      <c r="E60" s="58"/>
      <c r="F60" s="58"/>
      <c r="G60" s="58"/>
      <c r="H60" s="60"/>
      <c r="I60" s="83"/>
      <c r="J60" s="21"/>
    </row>
    <row r="61" spans="1:10" ht="13.5" x14ac:dyDescent="0.25">
      <c r="A61" s="25"/>
      <c r="B61" s="108" t="s">
        <v>113</v>
      </c>
      <c r="C61" s="110" t="s">
        <v>114</v>
      </c>
      <c r="D61" s="72"/>
      <c r="E61" s="58"/>
      <c r="F61" s="58"/>
      <c r="G61" s="58"/>
      <c r="H61" s="60"/>
      <c r="I61" s="83"/>
      <c r="J61" s="21"/>
    </row>
    <row r="62" spans="1:10" ht="13.5" x14ac:dyDescent="0.25">
      <c r="A62" s="25"/>
      <c r="B62" s="106" t="s">
        <v>35</v>
      </c>
      <c r="C62" s="117">
        <v>1</v>
      </c>
      <c r="D62" s="159"/>
      <c r="E62" s="154"/>
      <c r="F62" s="154"/>
      <c r="G62" s="154"/>
      <c r="H62" s="66">
        <v>2</v>
      </c>
      <c r="I62" s="84">
        <f>(D62+E62+F62+G62)*H62</f>
        <v>0</v>
      </c>
      <c r="J62" s="21"/>
    </row>
    <row r="63" spans="1:10" ht="13.5" x14ac:dyDescent="0.25">
      <c r="A63" s="25"/>
      <c r="B63" s="105"/>
      <c r="C63" s="119">
        <v>2</v>
      </c>
      <c r="D63" s="154"/>
      <c r="E63" s="154"/>
      <c r="F63" s="154"/>
      <c r="G63" s="154"/>
      <c r="H63" s="66">
        <v>3</v>
      </c>
      <c r="I63" s="84">
        <f>(D63+E63+F63+G63)*H63</f>
        <v>0</v>
      </c>
      <c r="J63" s="21"/>
    </row>
    <row r="64" spans="1:10" ht="13.5" x14ac:dyDescent="0.25">
      <c r="A64" s="25"/>
      <c r="B64" s="81"/>
      <c r="C64" s="117">
        <v>5</v>
      </c>
      <c r="D64" s="154"/>
      <c r="E64" s="154"/>
      <c r="F64" s="154"/>
      <c r="G64" s="154"/>
      <c r="H64" s="66">
        <v>1</v>
      </c>
      <c r="I64" s="84">
        <f>(D64+E64+F64+G64)*H64</f>
        <v>0</v>
      </c>
      <c r="J64" s="21"/>
    </row>
    <row r="65" spans="1:10" ht="13.5" x14ac:dyDescent="0.25">
      <c r="A65" s="25"/>
      <c r="B65" s="81"/>
      <c r="C65" s="117">
        <v>10</v>
      </c>
      <c r="D65" s="154"/>
      <c r="E65" s="154"/>
      <c r="F65" s="154"/>
      <c r="G65" s="154"/>
      <c r="H65" s="66">
        <v>1</v>
      </c>
      <c r="I65" s="84">
        <f>(D65+E65+F65+G65)*H65</f>
        <v>0</v>
      </c>
      <c r="J65" s="21"/>
    </row>
    <row r="66" spans="1:10" ht="13.5" x14ac:dyDescent="0.25">
      <c r="A66" s="25"/>
      <c r="B66" s="96"/>
      <c r="C66" s="96"/>
      <c r="D66" s="70"/>
      <c r="E66" s="70"/>
      <c r="F66" s="70"/>
      <c r="G66" s="70"/>
      <c r="H66" s="97"/>
      <c r="I66" s="97"/>
      <c r="J66" s="92"/>
    </row>
    <row r="67" spans="1:10" ht="13.5" x14ac:dyDescent="0.25">
      <c r="A67" s="25"/>
      <c r="B67" s="98" t="s">
        <v>122</v>
      </c>
      <c r="C67" s="99"/>
      <c r="D67" s="99"/>
      <c r="E67" s="99"/>
      <c r="F67" s="99"/>
      <c r="G67" s="99"/>
      <c r="H67" s="99"/>
      <c r="I67" s="100">
        <f>SUM(I15:I65)</f>
        <v>0</v>
      </c>
      <c r="J67" s="21"/>
    </row>
    <row r="68" spans="1:10" x14ac:dyDescent="0.2">
      <c r="B68" s="22"/>
      <c r="C68" s="22"/>
      <c r="D68" s="27"/>
      <c r="E68" s="27"/>
      <c r="F68" s="27"/>
      <c r="G68" s="27"/>
      <c r="H68" s="23"/>
      <c r="I68" s="23"/>
    </row>
    <row r="70" spans="1:10" ht="38.25" x14ac:dyDescent="0.2">
      <c r="D70" s="10" t="s">
        <v>154</v>
      </c>
    </row>
  </sheetData>
  <sheetProtection algorithmName="SHA-512" hashValue="RBgkFA/YcEufFanqflEdhOOVSAKpAF13AgGLgS0ts1oA2XrfNiFxC5so95rKhk/4NV1FB2JWTydsuCCTV8ByNg==" saltValue="OqG8BdKBRIWUX6O2uPFUqA==" spinCount="100000" sheet="1" objects="1" scenarios="1"/>
  <mergeCells count="1">
    <mergeCell ref="B7:F7"/>
  </mergeCells>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1DAB5-E700-4AC0-A10C-7CEC84DF2F29}">
  <sheetPr>
    <tabColor theme="9" tint="0.39997558519241921"/>
  </sheetPr>
  <dimension ref="A1:AA29"/>
  <sheetViews>
    <sheetView zoomScaleNormal="100" workbookViewId="0">
      <selection activeCell="I11" sqref="I11"/>
    </sheetView>
  </sheetViews>
  <sheetFormatPr defaultColWidth="9" defaultRowHeight="12.75" x14ac:dyDescent="0.2"/>
  <cols>
    <col min="1" max="1" width="15.125" style="9" customWidth="1"/>
    <col min="2" max="2" width="23.625" style="9" customWidth="1"/>
    <col min="3" max="3" width="36.5" style="9" customWidth="1"/>
    <col min="4" max="4" width="18.5" style="10" customWidth="1"/>
    <col min="5" max="5" width="20.75" style="11" customWidth="1"/>
    <col min="6" max="6" width="14.5" style="11" customWidth="1"/>
    <col min="7" max="7" width="14.5" style="12" customWidth="1"/>
    <col min="8" max="8" width="9.375" style="9" customWidth="1"/>
    <col min="9" max="16384" width="9" style="9"/>
  </cols>
  <sheetData>
    <row r="1" spans="1:27" x14ac:dyDescent="0.2">
      <c r="AA1" s="13">
        <v>0</v>
      </c>
    </row>
    <row r="2" spans="1:27" x14ac:dyDescent="0.2">
      <c r="B2" s="16"/>
      <c r="C2" s="16"/>
      <c r="D2" s="26"/>
      <c r="AA2" s="13">
        <v>0.21</v>
      </c>
    </row>
    <row r="3" spans="1:27" ht="13.5" x14ac:dyDescent="0.25">
      <c r="A3" s="25"/>
      <c r="B3" s="41" t="s">
        <v>0</v>
      </c>
      <c r="C3" s="49"/>
      <c r="D3" s="11"/>
    </row>
    <row r="4" spans="1:27" x14ac:dyDescent="0.2">
      <c r="B4" s="17"/>
      <c r="C4" s="17"/>
      <c r="D4" s="11"/>
    </row>
    <row r="5" spans="1:27" ht="15" x14ac:dyDescent="0.25">
      <c r="A5" s="25"/>
      <c r="B5" s="51" t="s">
        <v>18</v>
      </c>
      <c r="C5" s="52"/>
      <c r="D5" s="14"/>
      <c r="E5" s="14"/>
      <c r="F5" s="14"/>
      <c r="G5" s="15"/>
    </row>
    <row r="6" spans="1:27" x14ac:dyDescent="0.2">
      <c r="B6" s="17"/>
      <c r="C6" s="18"/>
      <c r="D6" s="29"/>
      <c r="E6" s="19"/>
      <c r="F6" s="20"/>
      <c r="G6" s="9"/>
    </row>
    <row r="7" spans="1:27" ht="34.5" customHeight="1" x14ac:dyDescent="0.2">
      <c r="A7" s="25"/>
      <c r="B7" s="161" t="s">
        <v>23</v>
      </c>
      <c r="C7" s="162"/>
      <c r="D7" s="162"/>
      <c r="E7" s="163"/>
      <c r="F7" s="136"/>
      <c r="G7" s="9"/>
    </row>
    <row r="8" spans="1:27" x14ac:dyDescent="0.2">
      <c r="B8" s="17"/>
      <c r="C8" s="17"/>
      <c r="D8" s="18"/>
      <c r="E8" s="29"/>
      <c r="F8" s="19"/>
      <c r="G8" s="20"/>
    </row>
    <row r="9" spans="1:27" ht="54" x14ac:dyDescent="0.2">
      <c r="A9" s="25"/>
      <c r="B9" s="53" t="s">
        <v>24</v>
      </c>
      <c r="C9" s="53"/>
      <c r="D9" s="90" t="s">
        <v>3</v>
      </c>
      <c r="E9" s="90" t="s">
        <v>4</v>
      </c>
      <c r="F9" s="90" t="s">
        <v>5</v>
      </c>
      <c r="G9" s="21"/>
    </row>
    <row r="10" spans="1:27" ht="18.75" x14ac:dyDescent="0.3">
      <c r="A10" s="25"/>
      <c r="B10" s="76" t="s">
        <v>123</v>
      </c>
      <c r="C10" s="77"/>
      <c r="D10" s="91"/>
      <c r="E10" s="60"/>
      <c r="F10" s="83"/>
      <c r="G10" s="21"/>
    </row>
    <row r="11" spans="1:27" ht="13.5" x14ac:dyDescent="0.25">
      <c r="A11" s="25"/>
      <c r="B11" s="121" t="s">
        <v>124</v>
      </c>
      <c r="C11" s="122" t="s">
        <v>125</v>
      </c>
      <c r="D11" s="59"/>
      <c r="E11" s="60"/>
      <c r="F11" s="83"/>
      <c r="G11" s="21"/>
    </row>
    <row r="12" spans="1:27" ht="22.5" x14ac:dyDescent="0.25">
      <c r="A12" s="25"/>
      <c r="B12" s="121" t="s">
        <v>126</v>
      </c>
      <c r="C12" s="123" t="s">
        <v>127</v>
      </c>
      <c r="D12" s="58"/>
      <c r="E12" s="60"/>
      <c r="F12" s="83"/>
      <c r="G12" s="126"/>
      <c r="H12" s="127"/>
    </row>
    <row r="13" spans="1:27" ht="13.5" x14ac:dyDescent="0.25">
      <c r="A13" s="25"/>
      <c r="B13" s="124" t="s">
        <v>128</v>
      </c>
      <c r="C13" s="122" t="s">
        <v>129</v>
      </c>
      <c r="D13" s="58"/>
      <c r="E13" s="60"/>
      <c r="F13" s="83"/>
      <c r="G13" s="128"/>
      <c r="H13" s="126"/>
    </row>
    <row r="14" spans="1:27" ht="22.5" x14ac:dyDescent="0.25">
      <c r="A14" s="25"/>
      <c r="B14" s="121" t="s">
        <v>130</v>
      </c>
      <c r="C14" s="125" t="s">
        <v>131</v>
      </c>
      <c r="D14" s="58"/>
      <c r="E14" s="60"/>
      <c r="F14" s="83"/>
      <c r="G14" s="128"/>
      <c r="H14" s="126"/>
    </row>
    <row r="15" spans="1:27" ht="13.5" x14ac:dyDescent="0.25">
      <c r="A15" s="25"/>
      <c r="B15" s="124"/>
      <c r="C15" s="122" t="s">
        <v>132</v>
      </c>
      <c r="D15" s="58"/>
      <c r="E15" s="60"/>
      <c r="F15" s="83"/>
      <c r="G15" s="128"/>
      <c r="H15" s="126"/>
      <c r="K15" s="127"/>
      <c r="L15" s="127"/>
      <c r="M15" s="127"/>
      <c r="N15" s="127"/>
    </row>
    <row r="16" spans="1:27" ht="13.5" x14ac:dyDescent="0.25">
      <c r="A16" s="25"/>
      <c r="B16" s="124"/>
      <c r="C16" s="122" t="s">
        <v>133</v>
      </c>
      <c r="D16" s="58"/>
      <c r="E16" s="60"/>
      <c r="F16" s="83"/>
      <c r="G16" s="128"/>
      <c r="H16" s="126"/>
      <c r="I16" s="16"/>
      <c r="J16" s="16"/>
      <c r="K16" s="133"/>
      <c r="L16" s="133"/>
      <c r="M16" s="133"/>
      <c r="N16" s="133"/>
    </row>
    <row r="17" spans="1:15" ht="13.5" x14ac:dyDescent="0.25">
      <c r="A17" s="25"/>
      <c r="B17" s="124"/>
      <c r="C17" s="122" t="s">
        <v>134</v>
      </c>
      <c r="D17" s="58"/>
      <c r="E17" s="60"/>
      <c r="F17" s="83"/>
      <c r="G17" s="128"/>
      <c r="H17" s="132"/>
      <c r="I17" s="128"/>
      <c r="J17" s="128"/>
      <c r="K17" s="128"/>
      <c r="L17" s="128"/>
      <c r="M17" s="128"/>
      <c r="N17" s="128"/>
      <c r="O17" s="21"/>
    </row>
    <row r="18" spans="1:15" ht="22.5" x14ac:dyDescent="0.25">
      <c r="A18" s="25"/>
      <c r="B18" s="121" t="s">
        <v>28</v>
      </c>
      <c r="C18" s="125" t="s">
        <v>135</v>
      </c>
      <c r="D18" s="58"/>
      <c r="E18" s="60"/>
      <c r="F18" s="83"/>
      <c r="G18" s="128"/>
      <c r="H18" s="131"/>
      <c r="I18" s="128"/>
      <c r="J18" s="128"/>
      <c r="K18" s="128"/>
      <c r="L18" s="128"/>
      <c r="M18" s="128"/>
      <c r="N18" s="128"/>
      <c r="O18" s="21"/>
    </row>
    <row r="19" spans="1:15" ht="13.5" x14ac:dyDescent="0.25">
      <c r="A19" s="25"/>
      <c r="B19" s="79" t="s">
        <v>32</v>
      </c>
      <c r="C19" s="107"/>
      <c r="D19" s="112" t="s">
        <v>33</v>
      </c>
      <c r="E19" s="60"/>
      <c r="F19" s="60"/>
      <c r="G19" s="116"/>
      <c r="H19" s="128"/>
      <c r="I19" s="128"/>
      <c r="J19" s="128"/>
      <c r="K19" s="128"/>
      <c r="L19" s="128"/>
      <c r="M19" s="128"/>
      <c r="N19" s="128"/>
      <c r="O19" s="21"/>
    </row>
    <row r="20" spans="1:15" ht="13.5" x14ac:dyDescent="0.25">
      <c r="A20" s="25"/>
      <c r="B20" s="80" t="s">
        <v>35</v>
      </c>
      <c r="C20" s="64">
        <v>1</v>
      </c>
      <c r="D20" s="154"/>
      <c r="E20" s="66">
        <v>1</v>
      </c>
      <c r="F20" s="84">
        <f>D20*E20</f>
        <v>0</v>
      </c>
      <c r="G20" s="130"/>
      <c r="H20" s="129"/>
      <c r="I20" s="129"/>
      <c r="J20" s="129"/>
      <c r="K20" s="129"/>
      <c r="L20" s="129"/>
      <c r="M20" s="129"/>
      <c r="N20" s="129"/>
    </row>
    <row r="21" spans="1:15" ht="13.5" x14ac:dyDescent="0.25">
      <c r="A21" s="25"/>
      <c r="B21" s="81"/>
      <c r="C21" s="64">
        <v>2</v>
      </c>
      <c r="D21" s="154"/>
      <c r="E21" s="66">
        <v>3</v>
      </c>
      <c r="F21" s="84">
        <f>D21*E21</f>
        <v>0</v>
      </c>
      <c r="G21" s="126"/>
      <c r="H21" s="127"/>
    </row>
    <row r="22" spans="1:15" ht="13.5" x14ac:dyDescent="0.25">
      <c r="A22" s="25"/>
      <c r="B22" s="81"/>
      <c r="C22" s="64">
        <v>5</v>
      </c>
      <c r="D22" s="154"/>
      <c r="E22" s="66">
        <v>2</v>
      </c>
      <c r="F22" s="84">
        <f>D22*E22</f>
        <v>0</v>
      </c>
      <c r="G22" s="21"/>
    </row>
    <row r="23" spans="1:15" ht="13.5" x14ac:dyDescent="0.25">
      <c r="A23" s="25"/>
      <c r="B23" s="81"/>
      <c r="C23" s="64">
        <v>10</v>
      </c>
      <c r="D23" s="154"/>
      <c r="E23" s="66">
        <v>1</v>
      </c>
      <c r="F23" s="84">
        <f>D23*E23</f>
        <v>0</v>
      </c>
      <c r="G23" s="21"/>
    </row>
    <row r="24" spans="1:15" ht="13.5" x14ac:dyDescent="0.25">
      <c r="A24" s="25"/>
      <c r="B24" s="81"/>
      <c r="C24" s="64">
        <v>25</v>
      </c>
      <c r="D24" s="154"/>
      <c r="E24" s="66">
        <v>1</v>
      </c>
      <c r="F24" s="84">
        <f>D24*E24</f>
        <v>0</v>
      </c>
      <c r="G24" s="21"/>
    </row>
    <row r="25" spans="1:15" ht="13.5" x14ac:dyDescent="0.25">
      <c r="B25" s="42"/>
      <c r="C25" s="42"/>
      <c r="D25" s="47"/>
      <c r="E25" s="43"/>
      <c r="F25" s="43"/>
      <c r="G25" s="24"/>
    </row>
    <row r="26" spans="1:15" ht="13.5" x14ac:dyDescent="0.25">
      <c r="A26" s="25"/>
      <c r="B26" s="67" t="s">
        <v>136</v>
      </c>
      <c r="C26" s="50"/>
      <c r="D26" s="50"/>
      <c r="E26" s="50"/>
      <c r="F26" s="44">
        <f>SUM(F10:F24)</f>
        <v>0</v>
      </c>
      <c r="G26" s="21"/>
    </row>
    <row r="27" spans="1:15" x14ac:dyDescent="0.2">
      <c r="B27" s="22"/>
      <c r="C27" s="22"/>
      <c r="D27" s="27"/>
      <c r="E27" s="23"/>
      <c r="F27" s="23"/>
    </row>
    <row r="29" spans="1:15" ht="38.25" x14ac:dyDescent="0.2">
      <c r="D29" s="10" t="s">
        <v>153</v>
      </c>
    </row>
  </sheetData>
  <sheetProtection algorithmName="SHA-512" hashValue="POKLK2eV9qxtKpC83K9JaWk0vBRW4ycWZcuYgRyEUwM16N70LQhImibwy4jkvYc8l8ia0Ef6Y22Tz4bmdlKp5w==" saltValue="Mxr3fD+IJpS99X4BDhxOTg==" spinCount="100000" sheet="1" objects="1" scenarios="1"/>
  <mergeCells count="1">
    <mergeCell ref="B7:E7"/>
  </mergeCells>
  <pageMargins left="0.7" right="0.7"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D4E1E-9058-46F1-9CD7-169EBE378BC2}">
  <sheetPr>
    <tabColor theme="9" tint="0.39997558519241921"/>
  </sheetPr>
  <dimension ref="A1:AA47"/>
  <sheetViews>
    <sheetView topLeftCell="A16" zoomScaleNormal="100" workbookViewId="0">
      <selection activeCell="E49" sqref="E49"/>
    </sheetView>
  </sheetViews>
  <sheetFormatPr defaultColWidth="9" defaultRowHeight="12.75" x14ac:dyDescent="0.2"/>
  <cols>
    <col min="1" max="1" width="15.125" style="9" customWidth="1"/>
    <col min="2" max="2" width="23.625" style="9" customWidth="1"/>
    <col min="3" max="3" width="36.5" style="9" customWidth="1"/>
    <col min="4" max="4" width="18.5" style="10" customWidth="1"/>
    <col min="5" max="5" width="20.75" style="11" customWidth="1"/>
    <col min="6" max="6" width="14.5" style="11" customWidth="1"/>
    <col min="7" max="7" width="14.5" style="12" customWidth="1"/>
    <col min="8" max="8" width="9.375" style="9" customWidth="1"/>
    <col min="9" max="16384" width="9" style="9"/>
  </cols>
  <sheetData>
    <row r="1" spans="1:27" x14ac:dyDescent="0.2">
      <c r="AA1" s="13">
        <v>0</v>
      </c>
    </row>
    <row r="2" spans="1:27" x14ac:dyDescent="0.2">
      <c r="B2" s="16"/>
      <c r="C2" s="16"/>
      <c r="D2" s="26"/>
      <c r="AA2" s="13">
        <v>0.21</v>
      </c>
    </row>
    <row r="3" spans="1:27" ht="13.5" x14ac:dyDescent="0.25">
      <c r="A3" s="25"/>
      <c r="B3" s="41" t="s">
        <v>0</v>
      </c>
      <c r="C3" s="49"/>
      <c r="D3" s="11"/>
    </row>
    <row r="4" spans="1:27" x14ac:dyDescent="0.2">
      <c r="B4" s="17"/>
      <c r="C4" s="17"/>
      <c r="D4" s="11"/>
    </row>
    <row r="5" spans="1:27" ht="15" x14ac:dyDescent="0.25">
      <c r="A5" s="25"/>
      <c r="B5" s="51" t="s">
        <v>19</v>
      </c>
      <c r="C5" s="52"/>
      <c r="D5" s="14"/>
      <c r="E5" s="14"/>
      <c r="F5" s="14"/>
      <c r="G5" s="15"/>
    </row>
    <row r="6" spans="1:27" x14ac:dyDescent="0.2">
      <c r="B6" s="17"/>
      <c r="C6" s="18"/>
      <c r="D6" s="29"/>
      <c r="E6" s="19"/>
      <c r="F6" s="20"/>
      <c r="G6" s="9"/>
    </row>
    <row r="7" spans="1:27" ht="34.5" customHeight="1" x14ac:dyDescent="0.2">
      <c r="A7" s="25"/>
      <c r="B7" s="161" t="s">
        <v>23</v>
      </c>
      <c r="C7" s="162"/>
      <c r="D7" s="162"/>
      <c r="E7" s="163"/>
      <c r="F7" s="136"/>
      <c r="G7" s="9"/>
    </row>
    <row r="8" spans="1:27" x14ac:dyDescent="0.2">
      <c r="B8" s="17"/>
      <c r="C8" s="17"/>
      <c r="D8" s="18"/>
      <c r="E8" s="29"/>
      <c r="F8" s="19"/>
      <c r="G8" s="20"/>
    </row>
    <row r="9" spans="1:27" ht="54" x14ac:dyDescent="0.2">
      <c r="A9" s="25"/>
      <c r="B9" s="73" t="s">
        <v>24</v>
      </c>
      <c r="C9" s="73"/>
      <c r="D9" s="111" t="s">
        <v>3</v>
      </c>
      <c r="E9" s="90" t="s">
        <v>4</v>
      </c>
      <c r="F9" s="90" t="s">
        <v>5</v>
      </c>
      <c r="G9" s="21"/>
    </row>
    <row r="10" spans="1:27" ht="18.75" x14ac:dyDescent="0.3">
      <c r="A10" s="25"/>
      <c r="B10" s="76" t="s">
        <v>137</v>
      </c>
      <c r="C10" s="77"/>
      <c r="D10" s="91"/>
      <c r="E10" s="60"/>
      <c r="F10" s="83"/>
      <c r="G10" s="21"/>
    </row>
    <row r="11" spans="1:27" ht="13.5" x14ac:dyDescent="0.25">
      <c r="A11" s="25"/>
      <c r="B11" s="134" t="s">
        <v>124</v>
      </c>
      <c r="C11" s="137" t="s">
        <v>138</v>
      </c>
      <c r="D11" s="59"/>
      <c r="E11" s="60"/>
      <c r="F11" s="83"/>
      <c r="G11" s="21"/>
    </row>
    <row r="12" spans="1:27" ht="13.5" x14ac:dyDescent="0.25">
      <c r="A12" s="25"/>
      <c r="B12" s="134" t="s">
        <v>139</v>
      </c>
      <c r="C12" s="138" t="s">
        <v>140</v>
      </c>
      <c r="D12" s="58"/>
      <c r="E12" s="60"/>
      <c r="F12" s="83"/>
      <c r="G12" s="126"/>
      <c r="H12" s="127"/>
    </row>
    <row r="13" spans="1:27" ht="13.5" x14ac:dyDescent="0.25">
      <c r="A13" s="25"/>
      <c r="B13" s="135" t="s">
        <v>28</v>
      </c>
      <c r="C13" s="137" t="s">
        <v>141</v>
      </c>
      <c r="D13" s="58"/>
      <c r="E13" s="60"/>
      <c r="F13" s="83"/>
      <c r="G13" s="128"/>
      <c r="H13" s="126"/>
    </row>
    <row r="14" spans="1:27" ht="13.5" x14ac:dyDescent="0.25">
      <c r="A14" s="25"/>
      <c r="B14" s="79" t="s">
        <v>32</v>
      </c>
      <c r="C14" s="139"/>
      <c r="D14" s="112" t="s">
        <v>33</v>
      </c>
      <c r="E14" s="60"/>
      <c r="F14" s="60"/>
      <c r="G14" s="116"/>
      <c r="H14" s="128"/>
      <c r="I14" s="128"/>
      <c r="J14" s="128"/>
      <c r="K14" s="128"/>
      <c r="L14" s="128"/>
      <c r="M14" s="128"/>
      <c r="N14" s="128"/>
      <c r="O14" s="21"/>
    </row>
    <row r="15" spans="1:27" ht="13.5" x14ac:dyDescent="0.25">
      <c r="A15" s="25"/>
      <c r="B15" s="114" t="s">
        <v>35</v>
      </c>
      <c r="C15" s="74">
        <v>1</v>
      </c>
      <c r="D15" s="160"/>
      <c r="E15" s="66">
        <v>3</v>
      </c>
      <c r="F15" s="84">
        <f t="shared" ref="F15:F20" si="0">D15*E15</f>
        <v>0</v>
      </c>
      <c r="G15" s="130"/>
      <c r="H15" s="129"/>
      <c r="I15" s="129"/>
      <c r="J15" s="129"/>
      <c r="K15" s="129"/>
      <c r="L15" s="129"/>
      <c r="M15" s="129"/>
      <c r="N15" s="129"/>
    </row>
    <row r="16" spans="1:27" ht="13.5" x14ac:dyDescent="0.25">
      <c r="A16" s="25"/>
      <c r="B16" s="81"/>
      <c r="C16" s="64">
        <v>2</v>
      </c>
      <c r="D16" s="154"/>
      <c r="E16" s="66">
        <v>3</v>
      </c>
      <c r="F16" s="84">
        <f t="shared" si="0"/>
        <v>0</v>
      </c>
      <c r="G16" s="126"/>
      <c r="H16" s="127"/>
    </row>
    <row r="17" spans="1:15" ht="13.5" x14ac:dyDescent="0.25">
      <c r="A17" s="25"/>
      <c r="B17" s="81"/>
      <c r="C17" s="64">
        <v>3</v>
      </c>
      <c r="D17" s="154"/>
      <c r="E17" s="66">
        <v>2</v>
      </c>
      <c r="F17" s="84">
        <f t="shared" si="0"/>
        <v>0</v>
      </c>
      <c r="G17" s="21"/>
    </row>
    <row r="18" spans="1:15" ht="13.5" x14ac:dyDescent="0.25">
      <c r="A18" s="25"/>
      <c r="B18" s="81"/>
      <c r="C18" s="64">
        <v>4</v>
      </c>
      <c r="D18" s="154"/>
      <c r="E18" s="66">
        <v>2</v>
      </c>
      <c r="F18" s="84">
        <f t="shared" si="0"/>
        <v>0</v>
      </c>
      <c r="G18" s="21"/>
    </row>
    <row r="19" spans="1:15" ht="13.5" x14ac:dyDescent="0.25">
      <c r="A19" s="25"/>
      <c r="B19" s="81"/>
      <c r="C19" s="64">
        <v>5</v>
      </c>
      <c r="D19" s="154"/>
      <c r="E19" s="66">
        <v>2</v>
      </c>
      <c r="F19" s="84">
        <f t="shared" si="0"/>
        <v>0</v>
      </c>
      <c r="G19" s="21"/>
    </row>
    <row r="20" spans="1:15" ht="13.5" x14ac:dyDescent="0.25">
      <c r="A20" s="25"/>
      <c r="B20" s="81"/>
      <c r="C20" s="64">
        <v>20</v>
      </c>
      <c r="D20" s="154"/>
      <c r="E20" s="66">
        <v>1</v>
      </c>
      <c r="F20" s="84">
        <f t="shared" si="0"/>
        <v>0</v>
      </c>
      <c r="G20" s="21"/>
    </row>
    <row r="21" spans="1:15" ht="18.75" x14ac:dyDescent="0.3">
      <c r="A21" s="25"/>
      <c r="B21" s="76" t="s">
        <v>137</v>
      </c>
      <c r="C21" s="77"/>
      <c r="D21" s="91"/>
      <c r="E21" s="60"/>
      <c r="F21" s="83"/>
      <c r="G21" s="21"/>
    </row>
    <row r="22" spans="1:15" ht="13.5" x14ac:dyDescent="0.25">
      <c r="A22" s="25"/>
      <c r="B22" s="134" t="s">
        <v>124</v>
      </c>
      <c r="C22" s="137" t="s">
        <v>142</v>
      </c>
      <c r="D22" s="59"/>
      <c r="E22" s="60"/>
      <c r="F22" s="83"/>
      <c r="G22" s="21"/>
    </row>
    <row r="23" spans="1:15" ht="13.5" x14ac:dyDescent="0.25">
      <c r="A23" s="25"/>
      <c r="B23" s="134" t="s">
        <v>139</v>
      </c>
      <c r="C23" s="138" t="s">
        <v>140</v>
      </c>
      <c r="D23" s="58"/>
      <c r="E23" s="60"/>
      <c r="F23" s="83"/>
      <c r="G23" s="126"/>
      <c r="H23" s="127"/>
    </row>
    <row r="24" spans="1:15" ht="13.5" x14ac:dyDescent="0.25">
      <c r="A24" s="25"/>
      <c r="B24" s="135" t="s">
        <v>28</v>
      </c>
      <c r="C24" s="137" t="s">
        <v>141</v>
      </c>
      <c r="D24" s="58"/>
      <c r="E24" s="60"/>
      <c r="F24" s="83"/>
      <c r="G24" s="128"/>
      <c r="H24" s="126"/>
    </row>
    <row r="25" spans="1:15" ht="13.5" x14ac:dyDescent="0.25">
      <c r="A25" s="25"/>
      <c r="B25" s="79" t="s">
        <v>32</v>
      </c>
      <c r="C25" s="139"/>
      <c r="D25" s="112" t="s">
        <v>33</v>
      </c>
      <c r="E25" s="60"/>
      <c r="F25" s="60"/>
      <c r="G25" s="116"/>
      <c r="H25" s="128"/>
      <c r="I25" s="128"/>
      <c r="J25" s="128"/>
      <c r="K25" s="128"/>
      <c r="L25" s="128"/>
      <c r="M25" s="128"/>
      <c r="N25" s="128"/>
      <c r="O25" s="21"/>
    </row>
    <row r="26" spans="1:15" ht="13.5" x14ac:dyDescent="0.25">
      <c r="A26" s="25"/>
      <c r="B26" s="114" t="s">
        <v>35</v>
      </c>
      <c r="C26" s="74">
        <v>1</v>
      </c>
      <c r="D26" s="160"/>
      <c r="E26" s="66">
        <v>3</v>
      </c>
      <c r="F26" s="84">
        <f t="shared" ref="F26:F31" si="1">D26*E26</f>
        <v>0</v>
      </c>
      <c r="G26" s="130"/>
      <c r="H26" s="129"/>
      <c r="I26" s="129"/>
      <c r="J26" s="129"/>
      <c r="K26" s="129"/>
      <c r="L26" s="129"/>
      <c r="M26" s="129"/>
      <c r="N26" s="129"/>
    </row>
    <row r="27" spans="1:15" ht="13.5" x14ac:dyDescent="0.25">
      <c r="A27" s="25"/>
      <c r="B27" s="81"/>
      <c r="C27" s="64">
        <v>2</v>
      </c>
      <c r="D27" s="154"/>
      <c r="E27" s="66">
        <v>3</v>
      </c>
      <c r="F27" s="84">
        <f t="shared" si="1"/>
        <v>0</v>
      </c>
      <c r="G27" s="126"/>
      <c r="H27" s="127"/>
    </row>
    <row r="28" spans="1:15" ht="13.5" x14ac:dyDescent="0.25">
      <c r="A28" s="25"/>
      <c r="B28" s="81"/>
      <c r="C28" s="64">
        <v>3</v>
      </c>
      <c r="D28" s="154"/>
      <c r="E28" s="66">
        <v>2</v>
      </c>
      <c r="F28" s="84">
        <f t="shared" si="1"/>
        <v>0</v>
      </c>
      <c r="G28" s="21"/>
    </row>
    <row r="29" spans="1:15" ht="13.5" x14ac:dyDescent="0.25">
      <c r="A29" s="25"/>
      <c r="B29" s="81"/>
      <c r="C29" s="64">
        <v>4</v>
      </c>
      <c r="D29" s="154"/>
      <c r="E29" s="66">
        <v>2</v>
      </c>
      <c r="F29" s="84">
        <f t="shared" si="1"/>
        <v>0</v>
      </c>
      <c r="G29" s="21"/>
    </row>
    <row r="30" spans="1:15" ht="13.5" x14ac:dyDescent="0.25">
      <c r="A30" s="25"/>
      <c r="B30" s="81"/>
      <c r="C30" s="64">
        <v>5</v>
      </c>
      <c r="D30" s="154"/>
      <c r="E30" s="66">
        <v>2</v>
      </c>
      <c r="F30" s="84">
        <f t="shared" si="1"/>
        <v>0</v>
      </c>
      <c r="G30" s="21"/>
    </row>
    <row r="31" spans="1:15" ht="13.5" x14ac:dyDescent="0.25">
      <c r="A31" s="25"/>
      <c r="B31" s="81"/>
      <c r="C31" s="64">
        <v>20</v>
      </c>
      <c r="D31" s="154"/>
      <c r="E31" s="66">
        <v>1</v>
      </c>
      <c r="F31" s="84">
        <f t="shared" si="1"/>
        <v>0</v>
      </c>
      <c r="G31" s="21"/>
    </row>
    <row r="32" spans="1:15" ht="18.75" x14ac:dyDescent="0.3">
      <c r="A32" s="25"/>
      <c r="B32" s="76" t="s">
        <v>143</v>
      </c>
      <c r="C32" s="77"/>
      <c r="D32" s="91"/>
      <c r="E32" s="60"/>
      <c r="F32" s="83"/>
      <c r="G32" s="21"/>
    </row>
    <row r="33" spans="1:15" ht="13.5" x14ac:dyDescent="0.25">
      <c r="A33" s="25"/>
      <c r="B33" s="134" t="s">
        <v>124</v>
      </c>
      <c r="C33" s="137" t="s">
        <v>144</v>
      </c>
      <c r="D33" s="59"/>
      <c r="E33" s="60"/>
      <c r="F33" s="83"/>
      <c r="G33" s="21"/>
    </row>
    <row r="34" spans="1:15" ht="13.5" x14ac:dyDescent="0.25">
      <c r="A34" s="25"/>
      <c r="B34" s="134" t="s">
        <v>139</v>
      </c>
      <c r="C34" s="138" t="s">
        <v>145</v>
      </c>
      <c r="D34" s="58"/>
      <c r="E34" s="60"/>
      <c r="F34" s="83"/>
      <c r="G34" s="126"/>
      <c r="H34" s="127"/>
    </row>
    <row r="35" spans="1:15" ht="13.5" x14ac:dyDescent="0.25">
      <c r="A35" s="25"/>
      <c r="B35" s="135" t="s">
        <v>28</v>
      </c>
      <c r="C35" s="137" t="s">
        <v>141</v>
      </c>
      <c r="D35" s="58"/>
      <c r="E35" s="60"/>
      <c r="F35" s="83"/>
      <c r="G35" s="128"/>
      <c r="H35" s="126"/>
    </row>
    <row r="36" spans="1:15" ht="13.5" x14ac:dyDescent="0.25">
      <c r="A36" s="25"/>
      <c r="B36" s="79" t="s">
        <v>32</v>
      </c>
      <c r="C36" s="139"/>
      <c r="D36" s="112" t="s">
        <v>33</v>
      </c>
      <c r="E36" s="60"/>
      <c r="F36" s="60"/>
      <c r="G36" s="116"/>
      <c r="H36" s="128"/>
      <c r="I36" s="128"/>
      <c r="J36" s="128"/>
      <c r="K36" s="128"/>
      <c r="L36" s="128"/>
      <c r="M36" s="128"/>
      <c r="N36" s="128"/>
      <c r="O36" s="21"/>
    </row>
    <row r="37" spans="1:15" ht="13.5" x14ac:dyDescent="0.25">
      <c r="A37" s="25"/>
      <c r="B37" s="114" t="s">
        <v>35</v>
      </c>
      <c r="C37" s="74">
        <v>1</v>
      </c>
      <c r="D37" s="160"/>
      <c r="E37" s="66">
        <v>1</v>
      </c>
      <c r="F37" s="84">
        <f t="shared" ref="F37:F42" si="2">D37*E37</f>
        <v>0</v>
      </c>
      <c r="G37" s="130"/>
      <c r="H37" s="129"/>
      <c r="I37" s="129"/>
      <c r="J37" s="129"/>
      <c r="K37" s="129"/>
      <c r="L37" s="129"/>
      <c r="M37" s="129"/>
      <c r="N37" s="129"/>
    </row>
    <row r="38" spans="1:15" ht="13.5" x14ac:dyDescent="0.25">
      <c r="A38" s="25"/>
      <c r="B38" s="81"/>
      <c r="C38" s="64">
        <v>2</v>
      </c>
      <c r="D38" s="154"/>
      <c r="E38" s="66">
        <v>2</v>
      </c>
      <c r="F38" s="84">
        <f t="shared" si="2"/>
        <v>0</v>
      </c>
      <c r="G38" s="126"/>
      <c r="H38" s="127"/>
    </row>
    <row r="39" spans="1:15" ht="13.5" x14ac:dyDescent="0.25">
      <c r="A39" s="25"/>
      <c r="B39" s="81"/>
      <c r="C39" s="64">
        <v>3</v>
      </c>
      <c r="D39" s="154"/>
      <c r="E39" s="66">
        <v>3</v>
      </c>
      <c r="F39" s="84">
        <f>D39*E39</f>
        <v>0</v>
      </c>
      <c r="G39" s="21"/>
    </row>
    <row r="40" spans="1:15" ht="13.5" x14ac:dyDescent="0.25">
      <c r="A40" s="25"/>
      <c r="B40" s="81"/>
      <c r="C40" s="64">
        <v>4</v>
      </c>
      <c r="D40" s="154"/>
      <c r="E40" s="66">
        <v>3</v>
      </c>
      <c r="F40" s="84">
        <f t="shared" si="2"/>
        <v>0</v>
      </c>
      <c r="G40" s="21"/>
    </row>
    <row r="41" spans="1:15" ht="13.5" x14ac:dyDescent="0.25">
      <c r="A41" s="25"/>
      <c r="B41" s="81"/>
      <c r="C41" s="64">
        <v>5</v>
      </c>
      <c r="D41" s="154"/>
      <c r="E41" s="66">
        <v>2</v>
      </c>
      <c r="F41" s="84">
        <f t="shared" si="2"/>
        <v>0</v>
      </c>
      <c r="G41" s="21"/>
    </row>
    <row r="42" spans="1:15" ht="13.5" x14ac:dyDescent="0.25">
      <c r="A42" s="25"/>
      <c r="B42" s="81"/>
      <c r="C42" s="64">
        <v>10</v>
      </c>
      <c r="D42" s="154"/>
      <c r="E42" s="66">
        <v>1</v>
      </c>
      <c r="F42" s="84">
        <f t="shared" si="2"/>
        <v>0</v>
      </c>
      <c r="G42" s="21"/>
    </row>
    <row r="43" spans="1:15" ht="13.5" x14ac:dyDescent="0.25">
      <c r="B43" s="42"/>
      <c r="C43" s="42"/>
      <c r="D43" s="47"/>
      <c r="E43" s="43"/>
      <c r="F43" s="43"/>
      <c r="G43" s="24"/>
    </row>
    <row r="44" spans="1:15" ht="13.5" x14ac:dyDescent="0.25">
      <c r="A44" s="25"/>
      <c r="B44" s="67" t="s">
        <v>146</v>
      </c>
      <c r="C44" s="50"/>
      <c r="D44" s="50"/>
      <c r="E44" s="50"/>
      <c r="F44" s="44">
        <f>SUM(F15:F42)</f>
        <v>0</v>
      </c>
      <c r="G44" s="21"/>
    </row>
    <row r="45" spans="1:15" x14ac:dyDescent="0.2">
      <c r="B45" s="22"/>
      <c r="C45" s="22"/>
      <c r="D45" s="27"/>
      <c r="E45" s="23"/>
      <c r="F45" s="23"/>
    </row>
    <row r="47" spans="1:15" ht="38.25" x14ac:dyDescent="0.2">
      <c r="D47" s="10" t="s">
        <v>155</v>
      </c>
    </row>
  </sheetData>
  <sheetProtection algorithmName="SHA-512" hashValue="gcq8E3BmWoWoXlm7b8sZDehqP1WAvcn8hz0Kgmv6rRxJwvkKyksNfXuVq7K8Vu42te7Hdkg2SKZ/oJVwu5cHWA==" saltValue="HzsBrn5QgmMS+79Jx2Qi/w==" spinCount="100000" sheet="1" objects="1" scenarios="1"/>
  <mergeCells count="1">
    <mergeCell ref="B7:E7"/>
  </mergeCells>
  <pageMargins left="0.7" right="0.7" top="0.75" bottom="0.75" header="0.3" footer="0.3"/>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D45"/>
  <sheetViews>
    <sheetView workbookViewId="0">
      <pane ySplit="9" topLeftCell="A10" activePane="bottomLeft" state="frozen"/>
      <selection pane="bottomLeft" activeCell="C22" sqref="C22"/>
    </sheetView>
  </sheetViews>
  <sheetFormatPr defaultColWidth="9" defaultRowHeight="11.25" x14ac:dyDescent="0.15"/>
  <cols>
    <col min="1" max="1" width="15.125" style="1" customWidth="1"/>
    <col min="2" max="2" width="57.625" style="1" customWidth="1"/>
    <col min="3" max="3" width="51.75" style="1" customWidth="1"/>
    <col min="4" max="16384" width="9" style="1"/>
  </cols>
  <sheetData>
    <row r="1" spans="1:4" x14ac:dyDescent="0.15">
      <c r="B1" s="4"/>
    </row>
    <row r="2" spans="1:4" ht="12" thickBot="1" x14ac:dyDescent="0.2">
      <c r="B2" s="5"/>
      <c r="C2" s="2"/>
    </row>
    <row r="3" spans="1:4" ht="71.25" customHeight="1" thickTop="1" x14ac:dyDescent="0.15">
      <c r="A3" s="6"/>
      <c r="B3" s="36" t="s">
        <v>151</v>
      </c>
      <c r="C3" s="30" t="s">
        <v>149</v>
      </c>
      <c r="D3" s="3"/>
    </row>
    <row r="4" spans="1:4" ht="13.5" x14ac:dyDescent="0.25">
      <c r="A4" s="6"/>
      <c r="B4" s="37"/>
      <c r="C4" s="38"/>
      <c r="D4" s="3"/>
    </row>
    <row r="5" spans="1:4" ht="13.5" x14ac:dyDescent="0.15">
      <c r="A5" s="6"/>
      <c r="B5" s="31" t="s">
        <v>147</v>
      </c>
      <c r="C5" s="227"/>
      <c r="D5" s="3"/>
    </row>
    <row r="6" spans="1:4" ht="13.5" x14ac:dyDescent="0.15">
      <c r="A6" s="6"/>
      <c r="B6" s="31"/>
      <c r="C6" s="32"/>
      <c r="D6" s="3"/>
    </row>
    <row r="7" spans="1:4" ht="13.5" x14ac:dyDescent="0.15">
      <c r="A7" s="6"/>
      <c r="B7" s="31"/>
      <c r="C7" s="33"/>
      <c r="D7" s="3"/>
    </row>
    <row r="8" spans="1:4" ht="13.5" x14ac:dyDescent="0.15">
      <c r="A8" s="6"/>
      <c r="B8" s="34"/>
      <c r="C8" s="35"/>
      <c r="D8" s="3"/>
    </row>
    <row r="9" spans="1:4" ht="81" customHeight="1" x14ac:dyDescent="0.15">
      <c r="A9" s="6"/>
      <c r="B9" s="39" t="s">
        <v>148</v>
      </c>
      <c r="C9" s="40">
        <f>'1. DTP Diensten'!E27+'2. Flyers'!G35+'3. Folders'!F44+'4. Brochures'!F82+'5. Kaarten'!G43+'6. Certificaten &amp; Diploma''s'!G34+'7. Rapporten &amp; Profielen'!G31+'8. Visitekaartjes specials'!G23+'9. Posters &amp; Borden'!I67+'10. Rolbanieren'!F26+'11. Vlaggen'!F44</f>
        <v>0</v>
      </c>
      <c r="D9" s="3"/>
    </row>
    <row r="10" spans="1:4" ht="11.25" customHeight="1" thickTop="1" x14ac:dyDescent="0.15">
      <c r="B10" s="7"/>
      <c r="C10" s="8"/>
    </row>
    <row r="35" spans="2:3" x14ac:dyDescent="0.15">
      <c r="B35" s="151"/>
    </row>
    <row r="38" spans="2:3" x14ac:dyDescent="0.15">
      <c r="C38" s="148"/>
    </row>
    <row r="39" spans="2:3" x14ac:dyDescent="0.15">
      <c r="C39" s="147"/>
    </row>
    <row r="40" spans="2:3" x14ac:dyDescent="0.15">
      <c r="C40" s="147"/>
    </row>
    <row r="41" spans="2:3" x14ac:dyDescent="0.15">
      <c r="C41" s="147"/>
    </row>
    <row r="43" spans="2:3" x14ac:dyDescent="0.15">
      <c r="C43" s="147"/>
    </row>
    <row r="44" spans="2:3" x14ac:dyDescent="0.15">
      <c r="C44" s="149"/>
    </row>
    <row r="45" spans="2:3" x14ac:dyDescent="0.15">
      <c r="C45" s="150"/>
    </row>
  </sheetData>
  <sheetProtection algorithmName="SHA-512" hashValue="k7/GmxR8lm6GdSJihBhEeiIeP0rhkISS5bjYhM5Ky6eCHkj6OmXCzAAQhL1hmMSasZSJt31pau0VykoAty8dsQ==" saltValue="BvgCbabLUC8xHCueYLlAPQ==" spinCount="100000" sheet="1" objects="1" scenarios="1"/>
  <pageMargins left="0" right="0" top="0" bottom="0" header="0" footer="0"/>
  <pageSetup paperSize="9" scale="9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ecadf510-6fd9-4589-915b-e40c5db06ce5" ContentTypeId="0x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5" ma:contentTypeDescription="Een nieuw document maken." ma:contentTypeScope="" ma:versionID="dbcdea179d09cce5416b7a80c8e60e36">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9cb56060b5bd338dd6196cc5bbcf9df7"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27DFD9-8BC8-4BBE-BD0A-BB2E105644AC}">
  <ds:schemaRefs>
    <ds:schemaRef ds:uri="Microsoft.SharePoint.Taxonomy.ContentTypeSync"/>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purl.org/dc/dcmitype/"/>
    <ds:schemaRef ds:uri="http://schemas.microsoft.com/office/2006/metadata/properties"/>
    <ds:schemaRef ds:uri="http://purl.org/dc/terms/"/>
    <ds:schemaRef ds:uri="http://purl.org/dc/elements/1.1/"/>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c892affd-9aea-4100-a63a-0b29159ee2f9"/>
    <ds:schemaRef ds:uri="5976950d-f5c8-4a84-b442-8b9faad1e7e2"/>
  </ds:schemaRefs>
</ds:datastoreItem>
</file>

<file path=customXml/itemProps4.xml><?xml version="1.0" encoding="utf-8"?>
<ds:datastoreItem xmlns:ds="http://schemas.openxmlformats.org/officeDocument/2006/customXml" ds:itemID="{A84AD3EB-B24C-420A-9DD3-8F153DE9C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84d4b6-b413-4a55-a7ae-b880f2608681}" enabled="0" method="" siteId="{6484d4b6-b413-4a55-a7ae-b880f2608681}"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13</vt:i4>
      </vt:variant>
    </vt:vector>
  </HeadingPairs>
  <TitlesOfParts>
    <vt:vector size="13" baseType="lpstr">
      <vt:lpstr>Instructie </vt:lpstr>
      <vt:lpstr>1. DTP Diensten</vt:lpstr>
      <vt:lpstr>2. Flyers</vt:lpstr>
      <vt:lpstr>3. Folders</vt:lpstr>
      <vt:lpstr>4. Brochures</vt:lpstr>
      <vt:lpstr>5. Kaarten</vt:lpstr>
      <vt:lpstr>6. Certificaten &amp; Diploma's</vt:lpstr>
      <vt:lpstr>7. Rapporten &amp; Profielen</vt:lpstr>
      <vt:lpstr>8. Visitekaartjes specials</vt:lpstr>
      <vt:lpstr>9. Posters &amp; Borden</vt:lpstr>
      <vt:lpstr>10. Rolbanieren</vt:lpstr>
      <vt:lpstr>11. Vlaggen</vt:lpstr>
      <vt:lpstr>Totale fictieve 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Gethin, Ciara (C.M.)</cp:lastModifiedBy>
  <cp:revision/>
  <dcterms:created xsi:type="dcterms:W3CDTF">2020-12-29T16:21:12Z</dcterms:created>
  <dcterms:modified xsi:type="dcterms:W3CDTF">2026-09-10T13:40:38Z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