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codeName="ThisWorkbook"/>
  <mc:AlternateContent xmlns:mc="http://schemas.openxmlformats.org/markup-compatibility/2006">
    <mc:Choice Requires="x15">
      <x15ac:absPath xmlns:x15ac="http://schemas.microsoft.com/office/spreadsheetml/2010/11/ac" url="https://utrechtcloud-my.sharepoint.com/personal/alexander_furman_utrecht_nl/Documents/Downloads/roj/"/>
    </mc:Choice>
  </mc:AlternateContent>
  <xr:revisionPtr revIDLastSave="0" documentId="8_{6A531F81-9234-4F8A-8FB3-1230319BE6BE}" xr6:coauthVersionLast="47" xr6:coauthVersionMax="47" xr10:uidLastSave="{00000000-0000-0000-0000-000000000000}"/>
  <bookViews>
    <workbookView xWindow="-120" yWindow="-120" windowWidth="29040" windowHeight="15840" tabRatio="775" firstSheet="2" activeTab="2" xr2:uid="{00000000-000D-0000-FFFF-FFFF00000000}"/>
  </bookViews>
  <sheets>
    <sheet name="Informatie bouwplaats (OG)" sheetId="37" r:id="rId1"/>
    <sheet name="Uitkomsten" sheetId="36" r:id="rId2"/>
    <sheet name="inschrijving (ON)" sheetId="24" r:id="rId3"/>
    <sheet name="Blad1" sheetId="35" state="hidden" r:id="rId4"/>
    <sheet name="materieellijst SEB" sheetId="33" r:id="rId5"/>
    <sheet name="logboek (ON)" sheetId="31" r:id="rId6"/>
    <sheet name="subsidie" sheetId="38" r:id="rId7"/>
  </sheets>
  <externalReferences>
    <externalReference r:id="rId8"/>
  </externalReferences>
  <definedNames>
    <definedName name="_xlnm._FilterDatabase" localSheetId="2" hidden="1">'inschrijving (ON)'!$C$11:$E$30</definedName>
    <definedName name="_xlnm._FilterDatabase" localSheetId="6" hidden="1">subsidie!$K$11:$K$85</definedName>
    <definedName name="_xlnm.Print_Area" localSheetId="2">'inschrijving (ON)'!$A$1:$K$64</definedName>
    <definedName name="_xlnm.Print_Area" localSheetId="5">'logboek (ON)'!$A$1:$H$56</definedName>
    <definedName name="_xlnm.Print_Area" localSheetId="6">subsidie!$A$1:$I$63</definedName>
    <definedName name="asfaltMAXkorting">#REF!</definedName>
    <definedName name="bandenCIRCdrempel" localSheetId="6">#REF!</definedName>
    <definedName name="bandenCIRCdrempel">#REF!</definedName>
    <definedName name="bandenCIRCfactor" localSheetId="6">#REF!</definedName>
    <definedName name="bandenCIRCfactor">#REF!</definedName>
    <definedName name="bandenCIRCkorting" localSheetId="6">#REF!</definedName>
    <definedName name="bandenCIRCkorting">#REF!</definedName>
    <definedName name="bandenCIRCplafond" localSheetId="6">#REF!</definedName>
    <definedName name="bandenCIRCplafond">#REF!</definedName>
    <definedName name="bandenMAXkorting" localSheetId="6">#REF!</definedName>
    <definedName name="bandenMAXkorting">#REF!</definedName>
    <definedName name="bandenMKIdrempel" localSheetId="6">#REF!</definedName>
    <definedName name="bandenMKIdrempel">#REF!</definedName>
    <definedName name="bandenMKIfactor" localSheetId="6">#REF!</definedName>
    <definedName name="bandenMKIfactor">#REF!</definedName>
    <definedName name="bandenMKIkorting" localSheetId="6">#REF!</definedName>
    <definedName name="bandenMKIkorting">#REF!</definedName>
    <definedName name="bandenMKIplafond" localSheetId="6">#REF!</definedName>
    <definedName name="bandenMKIplafond">#REF!</definedName>
    <definedName name="bandMKIdrempel" localSheetId="6">#REF!</definedName>
    <definedName name="bandMKIdrempel">#REF!</definedName>
    <definedName name="bandMKIplafond" localSheetId="6">#REF!</definedName>
    <definedName name="bandMKIplafond">#REF!</definedName>
    <definedName name="betonMAXkorting" localSheetId="6">#REF!</definedName>
    <definedName name="betonMAXkorting">#REF!</definedName>
    <definedName name="buizenCIRCdrempel" localSheetId="6">#REF!</definedName>
    <definedName name="buizenCIRCdrempel">#REF!</definedName>
    <definedName name="buizenCIRCfactor" localSheetId="6">#REF!</definedName>
    <definedName name="buizenCIRCfactor">#REF!</definedName>
    <definedName name="buizenCIRCkorting" localSheetId="6">#REF!</definedName>
    <definedName name="buizenCIRCkorting">#REF!</definedName>
    <definedName name="buizenCIRCplafond" localSheetId="6">#REF!</definedName>
    <definedName name="buizenCIRCplafond">#REF!</definedName>
    <definedName name="buizenMAXkorting" localSheetId="6">#REF!</definedName>
    <definedName name="buizenMAXkorting">#REF!</definedName>
    <definedName name="buizenMKIdrempel" localSheetId="6">#REF!</definedName>
    <definedName name="buizenMKIdrempel">#REF!</definedName>
    <definedName name="buizenMKIfactor" localSheetId="6">#REF!</definedName>
    <definedName name="buizenMKIfactor">#REF!</definedName>
    <definedName name="buizenMKIkorting" localSheetId="6">#REF!</definedName>
    <definedName name="buizenMKIkorting">#REF!</definedName>
    <definedName name="buizenMKIplafond" localSheetId="6">#REF!</definedName>
    <definedName name="buizenMKIplafond">#REF!</definedName>
    <definedName name="deklaagCIRCdrempel" localSheetId="6">#REF!</definedName>
    <definedName name="deklaagCIRCdrempel">#REF!</definedName>
    <definedName name="deklaagCIRCfactor" localSheetId="6">#REF!</definedName>
    <definedName name="deklaagCIRCfactor">#REF!</definedName>
    <definedName name="deklaagCIRCkorting" localSheetId="6">#REF!</definedName>
    <definedName name="deklaagCIRCkorting">#REF!</definedName>
    <definedName name="deklaagCIRCplafond" localSheetId="6">#REF!</definedName>
    <definedName name="deklaagCIRCplafond">#REF!</definedName>
    <definedName name="deklaagGARdrempel" localSheetId="6">#REF!</definedName>
    <definedName name="deklaagGARdrempel">#REF!</definedName>
    <definedName name="deklaagGARkorting" localSheetId="6">#REF!</definedName>
    <definedName name="deklaagGARkorting">#REF!</definedName>
    <definedName name="deklaagGARplafond" localSheetId="6">#REF!</definedName>
    <definedName name="deklaagGARplafond">#REF!</definedName>
    <definedName name="deklaagMAXkorting" localSheetId="6">#REF!</definedName>
    <definedName name="deklaagMAXkorting">#REF!</definedName>
    <definedName name="deklaagMKIdrempel" localSheetId="6">#REF!</definedName>
    <definedName name="deklaagMKIdrempel">#REF!</definedName>
    <definedName name="deklaagMKIfactor" localSheetId="6">#REF!</definedName>
    <definedName name="deklaagMKIfactor">#REF!</definedName>
    <definedName name="deklaagMKIkorting" localSheetId="6">#REF!</definedName>
    <definedName name="deklaagMKIkorting">#REF!</definedName>
    <definedName name="deklaagMKIplafond" localSheetId="6">#REF!</definedName>
    <definedName name="deklaagMKIplafond">#REF!</definedName>
    <definedName name="kortingGS" localSheetId="6">#REF!</definedName>
    <definedName name="kortingGS">#REF!</definedName>
    <definedName name="kortingTOTAAL" localSheetId="6">#REF!</definedName>
    <definedName name="kortingTOTAAL">#REF!</definedName>
    <definedName name="kortingVT" localSheetId="6">#REF!</definedName>
    <definedName name="kortingVT">#REF!</definedName>
    <definedName name="kortingWT" localSheetId="6">#REF!</definedName>
    <definedName name="kortingWT">#REF!</definedName>
    <definedName name="MaterieelLijst" localSheetId="6">'[1]materieellijst SEB'!$B$7:$B$121</definedName>
    <definedName name="MaterieelLijst">'materieellijst SEB'!$B$7:$B$122</definedName>
    <definedName name="onderCIRCdrempel" localSheetId="6">#REF!</definedName>
    <definedName name="onderCIRCdrempel">#REF!</definedName>
    <definedName name="onderCIRCfactor" localSheetId="6">#REF!</definedName>
    <definedName name="onderCIRCfactor">#REF!</definedName>
    <definedName name="onderCIRCkorting" localSheetId="6">#REF!</definedName>
    <definedName name="onderCIRCkorting">#REF!</definedName>
    <definedName name="onderCIRCplafond" localSheetId="6">#REF!</definedName>
    <definedName name="onderCIRCplafond">#REF!</definedName>
    <definedName name="onderGARdrempel" localSheetId="6">#REF!</definedName>
    <definedName name="onderGARdrempel">#REF!</definedName>
    <definedName name="onderGARkorting" localSheetId="6">#REF!</definedName>
    <definedName name="onderGARkorting">#REF!</definedName>
    <definedName name="onderGARplafond" localSheetId="6">#REF!</definedName>
    <definedName name="onderGARplafond">#REF!</definedName>
    <definedName name="onderMAXkorting" localSheetId="6">#REF!</definedName>
    <definedName name="onderMAXkorting">#REF!</definedName>
    <definedName name="onderMKIdrempel" localSheetId="6">#REF!</definedName>
    <definedName name="onderMKIdrempel">#REF!</definedName>
    <definedName name="onderMKIfactor" localSheetId="6">#REF!</definedName>
    <definedName name="onderMKIfactor">#REF!</definedName>
    <definedName name="onderMKIkorting" localSheetId="6">#REF!</definedName>
    <definedName name="onderMKIkorting">#REF!</definedName>
    <definedName name="onderMKIplafond" localSheetId="6">#REF!</definedName>
    <definedName name="onderMKIplafond">#REF!</definedName>
    <definedName name="roodCIRCdrempel" localSheetId="6">#REF!</definedName>
    <definedName name="roodCIRCdrempel">#REF!</definedName>
    <definedName name="roodCIRCkorting" localSheetId="6">#REF!</definedName>
    <definedName name="roodCIRCkorting">#REF!</definedName>
    <definedName name="roodCIRCplafond" localSheetId="6">#REF!</definedName>
    <definedName name="roodCIRCplafond">#REF!</definedName>
    <definedName name="roodGARdrempel" localSheetId="6">#REF!</definedName>
    <definedName name="roodGARdrempel">#REF!</definedName>
    <definedName name="roodGARkorting" localSheetId="6">#REF!</definedName>
    <definedName name="roodGARkorting">#REF!</definedName>
    <definedName name="roodGARplafond" localSheetId="6">#REF!</definedName>
    <definedName name="roodGARplafond">#REF!</definedName>
    <definedName name="roodMKIdrempel" localSheetId="6">#REF!</definedName>
    <definedName name="roodMKIdrempel">#REF!</definedName>
    <definedName name="roodMKIkorting" localSheetId="6">#REF!</definedName>
    <definedName name="roodMKIkorting">#REF!</definedName>
    <definedName name="roodMKIplafond" localSheetId="6">#REF!</definedName>
    <definedName name="roodMKIplafond">#REF!</definedName>
    <definedName name="stenenCIRdrempel" localSheetId="6">#REF!</definedName>
    <definedName name="stenenCIRdrempel">#REF!</definedName>
    <definedName name="stenenCIRkorting" localSheetId="6">#REF!</definedName>
    <definedName name="stenenCIRkorting">#REF!</definedName>
    <definedName name="stenenCIRplafond" localSheetId="6">#REF!</definedName>
    <definedName name="stenenCIRplafond">#REF!</definedName>
    <definedName name="stenenMAXkorting" localSheetId="6">#REF!</definedName>
    <definedName name="stenenMAXkorting">#REF!</definedName>
    <definedName name="stenenMKIdrempel" localSheetId="6">#REF!</definedName>
    <definedName name="stenenMKIdrempel">#REF!</definedName>
    <definedName name="stenenMKIkorting" localSheetId="6">#REF!</definedName>
    <definedName name="stenenMKIkorting">#REF!</definedName>
    <definedName name="stenenMKIplafond" localSheetId="6">#REF!</definedName>
    <definedName name="stenenMKIplafond">#REF!</definedName>
    <definedName name="tegelsCIRdrempel" localSheetId="6">#REF!</definedName>
    <definedName name="tegelsCIRdrempel">#REF!</definedName>
    <definedName name="tegelsCIRkorting" localSheetId="6">#REF!</definedName>
    <definedName name="tegelsCIRkorting">#REF!</definedName>
    <definedName name="tegelsCIRplafond" localSheetId="6">#REF!</definedName>
    <definedName name="tegelsCIRplafond">#REF!</definedName>
    <definedName name="tegelsMAXkorting" localSheetId="6">#REF!</definedName>
    <definedName name="tegelsMAXkorting">#REF!</definedName>
    <definedName name="tegelsMKIdrempel" localSheetId="6">#REF!</definedName>
    <definedName name="tegelsMKIdrempel">#REF!</definedName>
    <definedName name="tegelsMKIkoritng" localSheetId="6">#REF!</definedName>
    <definedName name="tegelsMKIkoritng">#REF!</definedName>
    <definedName name="tegelsMKIkorting" localSheetId="6">#REF!</definedName>
    <definedName name="tegelsMKIkorting">#REF!</definedName>
    <definedName name="tegelsMKIplafond" localSheetId="6">#REF!</definedName>
    <definedName name="tegelsMKIplafond">#REF!</definedName>
    <definedName name="tussenCIRCdrempel" localSheetId="6">#REF!</definedName>
    <definedName name="tussenCIRCdrempel">#REF!</definedName>
    <definedName name="tussenCIRCfactor" localSheetId="6">#REF!</definedName>
    <definedName name="tussenCIRCfactor">#REF!</definedName>
    <definedName name="tussenCIRCkorting" localSheetId="6">#REF!</definedName>
    <definedName name="tussenCIRCkorting">#REF!</definedName>
    <definedName name="tussenCIRCplafond" localSheetId="6">#REF!</definedName>
    <definedName name="tussenCIRCplafond">#REF!</definedName>
    <definedName name="tussenGARdrempel" localSheetId="6">#REF!</definedName>
    <definedName name="tussenGARdrempel">#REF!</definedName>
    <definedName name="tussenGARkorting" localSheetId="6">#REF!</definedName>
    <definedName name="tussenGARkorting">#REF!</definedName>
    <definedName name="tussenGARplafond" localSheetId="6">#REF!</definedName>
    <definedName name="tussenGARplafond">#REF!</definedName>
    <definedName name="tussenMAXkorting" localSheetId="6">#REF!</definedName>
    <definedName name="tussenMAXkorting">#REF!</definedName>
    <definedName name="tussenMKIdrempel" localSheetId="6">#REF!</definedName>
    <definedName name="tussenMKIdrempel">#REF!</definedName>
    <definedName name="tussenMKIkorting" localSheetId="6">#REF!</definedName>
    <definedName name="tussenMKIkorting">#REF!</definedName>
    <definedName name="tussenMKIplafond" localSheetId="6">#REF!</definedName>
    <definedName name="tussenMKIplafo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3" i="38" l="1"/>
  <c r="J20" i="31"/>
  <c r="G22" i="31"/>
  <c r="J21" i="31"/>
  <c r="J13" i="31" l="1"/>
  <c r="J14" i="31"/>
  <c r="J15" i="31"/>
  <c r="J16" i="31"/>
  <c r="J17" i="31"/>
  <c r="J18" i="31"/>
  <c r="J19" i="31"/>
  <c r="J24" i="31"/>
  <c r="J25" i="31"/>
  <c r="J26" i="31"/>
  <c r="J27" i="31"/>
  <c r="J12" i="31"/>
  <c r="J22" i="31"/>
  <c r="J23" i="31" l="1"/>
  <c r="G38" i="24"/>
  <c r="G37" i="24"/>
  <c r="G36" i="24"/>
  <c r="G16" i="24"/>
  <c r="G15" i="24"/>
  <c r="G14" i="24"/>
  <c r="G13" i="24"/>
  <c r="G12" i="24"/>
  <c r="G27" i="24"/>
  <c r="G26" i="24"/>
  <c r="G25" i="24"/>
  <c r="G23" i="24"/>
  <c r="G22" i="24"/>
  <c r="G21" i="24"/>
  <c r="G24" i="24"/>
  <c r="C45" i="38"/>
  <c r="F8" i="38"/>
  <c r="E8" i="38"/>
  <c r="G5" i="38"/>
  <c r="F5" i="38"/>
  <c r="E5" i="38"/>
  <c r="N14" i="38"/>
  <c r="N15" i="38"/>
  <c r="N16" i="38"/>
  <c r="N17" i="38"/>
  <c r="N18" i="38"/>
  <c r="N19" i="38"/>
  <c r="N20" i="38"/>
  <c r="M18" i="38"/>
  <c r="M19" i="38"/>
  <c r="M20" i="38"/>
  <c r="L20" i="38" a="1"/>
  <c r="L20" i="38" s="1"/>
  <c r="K14" i="38"/>
  <c r="K20" i="38"/>
  <c r="J14" i="38"/>
  <c r="J15" i="38"/>
  <c r="J16" i="38"/>
  <c r="J17" i="38"/>
  <c r="J18" i="38"/>
  <c r="J19" i="38"/>
  <c r="J20" i="38"/>
  <c r="I14" i="38"/>
  <c r="I15" i="38"/>
  <c r="I16" i="38"/>
  <c r="I17" i="38"/>
  <c r="I18" i="38"/>
  <c r="I19" i="38"/>
  <c r="I20" i="38"/>
  <c r="H14" i="38"/>
  <c r="H15" i="38"/>
  <c r="H16" i="38"/>
  <c r="H17" i="38"/>
  <c r="K17" i="38" s="1"/>
  <c r="H18" i="38"/>
  <c r="H19" i="38"/>
  <c r="H20" i="38"/>
  <c r="F15" i="38"/>
  <c r="F16" i="38"/>
  <c r="F17" i="38"/>
  <c r="F18" i="38"/>
  <c r="F19" i="38"/>
  <c r="F20" i="38"/>
  <c r="C14" i="38"/>
  <c r="L14" i="38" s="1" a="1"/>
  <c r="L14" i="38" s="1"/>
  <c r="C15" i="38"/>
  <c r="K15" i="38" s="1"/>
  <c r="C16" i="38"/>
  <c r="C17" i="38"/>
  <c r="L17" i="38" s="1" a="1"/>
  <c r="L17" i="38" s="1"/>
  <c r="C18" i="38"/>
  <c r="C19" i="38"/>
  <c r="K19" i="38" s="1"/>
  <c r="C20" i="38"/>
  <c r="E14" i="38"/>
  <c r="E15" i="38"/>
  <c r="E16" i="38"/>
  <c r="E17" i="38"/>
  <c r="E18" i="38"/>
  <c r="E19" i="38"/>
  <c r="E20" i="38"/>
  <c r="F14" i="38"/>
  <c r="D14" i="38"/>
  <c r="D15" i="38"/>
  <c r="D16" i="38"/>
  <c r="D17" i="38"/>
  <c r="D18" i="38"/>
  <c r="D19" i="38"/>
  <c r="L13" i="38" a="1"/>
  <c r="L13" i="38" s="1"/>
  <c r="J13" i="38"/>
  <c r="I13" i="38"/>
  <c r="H13" i="38"/>
  <c r="F13" i="38"/>
  <c r="E13" i="38"/>
  <c r="D13" i="38"/>
  <c r="C13" i="38"/>
  <c r="DR85" i="38"/>
  <c r="DQ85" i="38"/>
  <c r="DP85" i="38"/>
  <c r="DO85" i="38"/>
  <c r="DN85" i="38"/>
  <c r="DM85" i="38"/>
  <c r="DL85" i="38"/>
  <c r="DK85" i="38"/>
  <c r="DJ85" i="38"/>
  <c r="DI85" i="38"/>
  <c r="DH85" i="38"/>
  <c r="DG85" i="38"/>
  <c r="DF85" i="38"/>
  <c r="DE85" i="38"/>
  <c r="DD85" i="38"/>
  <c r="DC85" i="38"/>
  <c r="DB85" i="38"/>
  <c r="DA85" i="38"/>
  <c r="CZ85" i="38"/>
  <c r="CY85" i="38"/>
  <c r="CX85" i="38"/>
  <c r="CW85" i="38"/>
  <c r="CV85" i="38"/>
  <c r="CU85" i="38"/>
  <c r="CT85" i="38"/>
  <c r="CS85" i="38"/>
  <c r="CR85" i="38"/>
  <c r="CQ85" i="38"/>
  <c r="CP85" i="38"/>
  <c r="CO85" i="38"/>
  <c r="CN85" i="38"/>
  <c r="CM85" i="38"/>
  <c r="CL85" i="38"/>
  <c r="CK85" i="38"/>
  <c r="CJ85" i="38"/>
  <c r="CI85" i="38"/>
  <c r="CH85" i="38"/>
  <c r="CG85" i="38"/>
  <c r="CF85" i="38"/>
  <c r="CE85" i="38"/>
  <c r="CD85" i="38"/>
  <c r="CC85" i="38"/>
  <c r="CB85" i="38"/>
  <c r="CA85" i="38"/>
  <c r="BZ85" i="38"/>
  <c r="BY85" i="38"/>
  <c r="BX85" i="38"/>
  <c r="BW85" i="38"/>
  <c r="BV85" i="38"/>
  <c r="BU85" i="38"/>
  <c r="BT85" i="38"/>
  <c r="BS85" i="38"/>
  <c r="BR85" i="38"/>
  <c r="BQ85" i="38"/>
  <c r="BP85" i="38"/>
  <c r="BO85" i="38"/>
  <c r="BN85" i="38"/>
  <c r="BM85" i="38"/>
  <c r="BL85" i="38"/>
  <c r="BK85" i="38"/>
  <c r="BJ85" i="38"/>
  <c r="BI85" i="38"/>
  <c r="BH85" i="38"/>
  <c r="BG85" i="38"/>
  <c r="BF85" i="38"/>
  <c r="BE85" i="38"/>
  <c r="BD85" i="38"/>
  <c r="BC85" i="38"/>
  <c r="BB85" i="38"/>
  <c r="BA85" i="38"/>
  <c r="AZ85" i="38"/>
  <c r="AY85" i="38"/>
  <c r="AX85" i="38"/>
  <c r="AW85" i="38"/>
  <c r="AV85" i="38"/>
  <c r="AU85" i="38"/>
  <c r="AT85" i="38"/>
  <c r="AS85" i="38"/>
  <c r="AR85" i="38"/>
  <c r="AQ85" i="38"/>
  <c r="AP85" i="38"/>
  <c r="AO85" i="38"/>
  <c r="AN85" i="38"/>
  <c r="AM85" i="38"/>
  <c r="AL85" i="38"/>
  <c r="AK85" i="38"/>
  <c r="AJ85" i="38"/>
  <c r="AI85" i="38"/>
  <c r="AH85" i="38"/>
  <c r="AG85" i="38"/>
  <c r="AF85" i="38"/>
  <c r="AE85" i="38"/>
  <c r="AD85" i="38"/>
  <c r="AC85" i="38"/>
  <c r="AB85" i="38"/>
  <c r="AA85" i="38"/>
  <c r="Z85" i="38"/>
  <c r="Y85" i="38"/>
  <c r="X85" i="38"/>
  <c r="W85" i="38"/>
  <c r="V85" i="38"/>
  <c r="U85" i="38"/>
  <c r="T85" i="38"/>
  <c r="S85" i="38"/>
  <c r="R85" i="38"/>
  <c r="Q85" i="38"/>
  <c r="N85" i="38"/>
  <c r="M85" i="38"/>
  <c r="J85" i="38"/>
  <c r="I85" i="38"/>
  <c r="H85" i="38"/>
  <c r="G85" i="38"/>
  <c r="F85" i="38"/>
  <c r="E85" i="38"/>
  <c r="D85" i="38"/>
  <c r="C85" i="38"/>
  <c r="DR84" i="38"/>
  <c r="DQ84" i="38"/>
  <c r="DP84" i="38"/>
  <c r="DO84" i="38"/>
  <c r="DN84" i="38"/>
  <c r="DM84" i="38"/>
  <c r="DL84" i="38"/>
  <c r="DK84" i="38"/>
  <c r="DJ84" i="38"/>
  <c r="DI84" i="38"/>
  <c r="DH84" i="38"/>
  <c r="DG84" i="38"/>
  <c r="DF84" i="38"/>
  <c r="DE84" i="38"/>
  <c r="DD84" i="38"/>
  <c r="DC84" i="38"/>
  <c r="DB84" i="38"/>
  <c r="DA84" i="38"/>
  <c r="CZ84" i="38"/>
  <c r="CY84" i="38"/>
  <c r="CX84" i="38"/>
  <c r="CW84" i="38"/>
  <c r="CV84" i="38"/>
  <c r="CU84" i="38"/>
  <c r="CT84" i="38"/>
  <c r="CS84" i="38"/>
  <c r="CR84" i="38"/>
  <c r="CQ84" i="38"/>
  <c r="CP84" i="38"/>
  <c r="CO84" i="38"/>
  <c r="CN84" i="38"/>
  <c r="CM84" i="38"/>
  <c r="CL84" i="38"/>
  <c r="CK84" i="38"/>
  <c r="CJ84" i="38"/>
  <c r="CI84" i="38"/>
  <c r="CH84" i="38"/>
  <c r="CG84" i="38"/>
  <c r="CF84" i="38"/>
  <c r="CE84" i="38"/>
  <c r="CD84" i="38"/>
  <c r="CC84" i="38"/>
  <c r="CB84" i="38"/>
  <c r="CA84" i="38"/>
  <c r="BZ84" i="38"/>
  <c r="BY84" i="38"/>
  <c r="BX84" i="38"/>
  <c r="BW84" i="38"/>
  <c r="BV84" i="38"/>
  <c r="BU84" i="38"/>
  <c r="BT84" i="38"/>
  <c r="BS84" i="38"/>
  <c r="BR84" i="38"/>
  <c r="BQ84" i="38"/>
  <c r="BP84" i="38"/>
  <c r="BO84" i="38"/>
  <c r="BN84" i="38"/>
  <c r="BM84" i="38"/>
  <c r="BL84" i="38"/>
  <c r="BK84" i="38"/>
  <c r="BJ84" i="38"/>
  <c r="BI84" i="38"/>
  <c r="BH84" i="38"/>
  <c r="BG84" i="38"/>
  <c r="BF84" i="38"/>
  <c r="BE84" i="38"/>
  <c r="BD84" i="38"/>
  <c r="BC84" i="38"/>
  <c r="BB84" i="38"/>
  <c r="BA84" i="38"/>
  <c r="AZ84" i="38"/>
  <c r="AY84" i="38"/>
  <c r="AX84" i="38"/>
  <c r="AW84" i="38"/>
  <c r="AV84" i="38"/>
  <c r="AU84" i="38"/>
  <c r="AT84" i="38"/>
  <c r="AS84" i="38"/>
  <c r="AR84" i="38"/>
  <c r="AQ84" i="38"/>
  <c r="AP84" i="38"/>
  <c r="AO84" i="38"/>
  <c r="AN84" i="38"/>
  <c r="AM84" i="38"/>
  <c r="AL84" i="38"/>
  <c r="AK84" i="38"/>
  <c r="AJ84" i="38"/>
  <c r="AI84" i="38"/>
  <c r="AH84" i="38"/>
  <c r="AG84" i="38"/>
  <c r="AF84" i="38"/>
  <c r="AE84" i="38"/>
  <c r="AD84" i="38"/>
  <c r="AC84" i="38"/>
  <c r="AB84" i="38"/>
  <c r="AA84" i="38"/>
  <c r="Z84" i="38"/>
  <c r="Y84" i="38"/>
  <c r="X84" i="38"/>
  <c r="W84" i="38"/>
  <c r="V84" i="38"/>
  <c r="U84" i="38"/>
  <c r="T84" i="38"/>
  <c r="S84" i="38"/>
  <c r="R84" i="38"/>
  <c r="Q84" i="38"/>
  <c r="N84" i="38"/>
  <c r="M84" i="38"/>
  <c r="J84" i="38"/>
  <c r="I84" i="38"/>
  <c r="H84" i="38"/>
  <c r="G84" i="38"/>
  <c r="F84" i="38"/>
  <c r="E84" i="38"/>
  <c r="D84" i="38"/>
  <c r="C84" i="38"/>
  <c r="DR83" i="38"/>
  <c r="DQ83" i="38"/>
  <c r="DP83" i="38"/>
  <c r="DO83" i="38"/>
  <c r="DN83" i="38"/>
  <c r="DM83" i="38"/>
  <c r="DL83" i="38"/>
  <c r="DK83" i="38"/>
  <c r="DJ83" i="38"/>
  <c r="DI83" i="38"/>
  <c r="DH83" i="38"/>
  <c r="DG83" i="38"/>
  <c r="DF83" i="38"/>
  <c r="DE83" i="38"/>
  <c r="DD83" i="38"/>
  <c r="DC83" i="38"/>
  <c r="DB83" i="38"/>
  <c r="DA83" i="38"/>
  <c r="CZ83" i="38"/>
  <c r="CY83" i="38"/>
  <c r="CX83" i="38"/>
  <c r="CW83" i="38"/>
  <c r="CV83" i="38"/>
  <c r="CU83" i="38"/>
  <c r="CT83" i="38"/>
  <c r="CS83" i="38"/>
  <c r="CR83" i="38"/>
  <c r="CQ83" i="38"/>
  <c r="CP83" i="38"/>
  <c r="CO83" i="38"/>
  <c r="CN83" i="38"/>
  <c r="CM83" i="38"/>
  <c r="CL83" i="38"/>
  <c r="CK83" i="38"/>
  <c r="CJ83" i="38"/>
  <c r="CI83" i="38"/>
  <c r="CH83" i="38"/>
  <c r="CG83" i="38"/>
  <c r="CF83" i="38"/>
  <c r="CE83" i="38"/>
  <c r="CD83" i="38"/>
  <c r="CC83" i="38"/>
  <c r="CB83" i="38"/>
  <c r="CA83" i="38"/>
  <c r="BZ83" i="38"/>
  <c r="BY83" i="38"/>
  <c r="BX83" i="38"/>
  <c r="BW83" i="38"/>
  <c r="BV83" i="38"/>
  <c r="BU83" i="38"/>
  <c r="BT83" i="38"/>
  <c r="BS83" i="38"/>
  <c r="BR83" i="38"/>
  <c r="BQ83" i="38"/>
  <c r="BP83" i="38"/>
  <c r="BO83" i="38"/>
  <c r="BN83" i="38"/>
  <c r="BM83" i="38"/>
  <c r="BL83" i="38"/>
  <c r="BK83" i="38"/>
  <c r="BJ83" i="38"/>
  <c r="BI83" i="38"/>
  <c r="BH83" i="38"/>
  <c r="BG83" i="38"/>
  <c r="BF83" i="38"/>
  <c r="BE83" i="38"/>
  <c r="BD83" i="38"/>
  <c r="BC83" i="38"/>
  <c r="BB83" i="38"/>
  <c r="BA83" i="38"/>
  <c r="AZ83" i="38"/>
  <c r="AY83" i="38"/>
  <c r="AX83" i="38"/>
  <c r="AW83" i="38"/>
  <c r="AV83" i="38"/>
  <c r="AU83" i="38"/>
  <c r="AT83" i="38"/>
  <c r="AS83" i="38"/>
  <c r="AR83" i="38"/>
  <c r="AQ83" i="38"/>
  <c r="AP83" i="38"/>
  <c r="AO83" i="38"/>
  <c r="AN83" i="38"/>
  <c r="AM83" i="38"/>
  <c r="AL83" i="38"/>
  <c r="AK83" i="38"/>
  <c r="AJ83" i="38"/>
  <c r="AI83" i="38"/>
  <c r="AH83" i="38"/>
  <c r="AG83" i="38"/>
  <c r="AF83" i="38"/>
  <c r="AE83" i="38"/>
  <c r="AD83" i="38"/>
  <c r="AC83" i="38"/>
  <c r="AB83" i="38"/>
  <c r="AA83" i="38"/>
  <c r="Z83" i="38"/>
  <c r="Y83" i="38"/>
  <c r="X83" i="38"/>
  <c r="W83" i="38"/>
  <c r="V83" i="38"/>
  <c r="U83" i="38"/>
  <c r="T83" i="38"/>
  <c r="S83" i="38"/>
  <c r="R83" i="38"/>
  <c r="Q83" i="38"/>
  <c r="N83" i="38"/>
  <c r="M83" i="38"/>
  <c r="J83" i="38"/>
  <c r="I83" i="38"/>
  <c r="H83" i="38"/>
  <c r="G83" i="38"/>
  <c r="F83" i="38"/>
  <c r="E83" i="38"/>
  <c r="D83" i="38"/>
  <c r="C83" i="38"/>
  <c r="DR82" i="38"/>
  <c r="DQ82" i="38"/>
  <c r="DP82" i="38"/>
  <c r="DO82" i="38"/>
  <c r="DN82" i="38"/>
  <c r="DM82" i="38"/>
  <c r="DL82" i="38"/>
  <c r="DK82" i="38"/>
  <c r="DJ82" i="38"/>
  <c r="DI82" i="38"/>
  <c r="DH82" i="38"/>
  <c r="DG82" i="38"/>
  <c r="DF82" i="38"/>
  <c r="DE82" i="38"/>
  <c r="DD82" i="38"/>
  <c r="DC82" i="38"/>
  <c r="DB82" i="38"/>
  <c r="DA82" i="38"/>
  <c r="CZ82" i="38"/>
  <c r="CY82" i="38"/>
  <c r="CX82" i="38"/>
  <c r="CW82" i="38"/>
  <c r="CV82" i="38"/>
  <c r="CU82" i="38"/>
  <c r="CT82" i="38"/>
  <c r="CS82" i="38"/>
  <c r="CR82" i="38"/>
  <c r="CQ82" i="38"/>
  <c r="CP82" i="38"/>
  <c r="CO82" i="38"/>
  <c r="CN82" i="38"/>
  <c r="CM82" i="38"/>
  <c r="CL82" i="38"/>
  <c r="CK82" i="38"/>
  <c r="CJ82" i="38"/>
  <c r="CI82" i="38"/>
  <c r="CH82" i="38"/>
  <c r="CG82" i="38"/>
  <c r="CF82" i="38"/>
  <c r="CE82" i="38"/>
  <c r="CD82" i="38"/>
  <c r="CC82" i="38"/>
  <c r="CB82" i="38"/>
  <c r="CA82" i="38"/>
  <c r="BZ82" i="38"/>
  <c r="BY82" i="38"/>
  <c r="BX82" i="38"/>
  <c r="BW82" i="38"/>
  <c r="BV82" i="38"/>
  <c r="BU82" i="38"/>
  <c r="BT82" i="38"/>
  <c r="BS82" i="38"/>
  <c r="BR82" i="38"/>
  <c r="BQ82" i="38"/>
  <c r="BP82" i="38"/>
  <c r="BO82" i="38"/>
  <c r="BN82" i="38"/>
  <c r="BM82" i="38"/>
  <c r="BL82" i="38"/>
  <c r="BK82" i="38"/>
  <c r="BJ82" i="38"/>
  <c r="BI82" i="38"/>
  <c r="BH82" i="38"/>
  <c r="BG82" i="38"/>
  <c r="BF82" i="38"/>
  <c r="BE82" i="38"/>
  <c r="BD82" i="38"/>
  <c r="BC82" i="38"/>
  <c r="BB82" i="38"/>
  <c r="BA82" i="38"/>
  <c r="AZ82" i="38"/>
  <c r="AY82" i="38"/>
  <c r="AX82" i="38"/>
  <c r="AW82" i="38"/>
  <c r="AV82" i="38"/>
  <c r="AU82" i="38"/>
  <c r="AT82" i="38"/>
  <c r="AS82" i="38"/>
  <c r="AR82" i="38"/>
  <c r="AQ82" i="38"/>
  <c r="AP82" i="38"/>
  <c r="AO82" i="38"/>
  <c r="AN82" i="38"/>
  <c r="AM82" i="38"/>
  <c r="AL82" i="38"/>
  <c r="AK82" i="38"/>
  <c r="AJ82" i="38"/>
  <c r="AI82" i="38"/>
  <c r="AH82" i="38"/>
  <c r="AG82" i="38"/>
  <c r="AF82" i="38"/>
  <c r="AE82" i="38"/>
  <c r="AD82" i="38"/>
  <c r="AC82" i="38"/>
  <c r="AB82" i="38"/>
  <c r="AA82" i="38"/>
  <c r="Z82" i="38"/>
  <c r="Y82" i="38"/>
  <c r="X82" i="38"/>
  <c r="W82" i="38"/>
  <c r="V82" i="38"/>
  <c r="U82" i="38"/>
  <c r="T82" i="38"/>
  <c r="S82" i="38"/>
  <c r="R82" i="38"/>
  <c r="Q82" i="38"/>
  <c r="N82" i="38"/>
  <c r="M82" i="38"/>
  <c r="J82" i="38"/>
  <c r="I82" i="38"/>
  <c r="H82" i="38"/>
  <c r="G82" i="38"/>
  <c r="F82" i="38"/>
  <c r="E82" i="38"/>
  <c r="D82" i="38"/>
  <c r="C82" i="38"/>
  <c r="DR81" i="38"/>
  <c r="DQ81" i="38"/>
  <c r="DP81" i="38"/>
  <c r="DO81" i="38"/>
  <c r="DN81" i="38"/>
  <c r="DM81" i="38"/>
  <c r="DL81" i="38"/>
  <c r="DK81" i="38"/>
  <c r="DJ81" i="38"/>
  <c r="DI81" i="38"/>
  <c r="DH81" i="38"/>
  <c r="DG81" i="38"/>
  <c r="DF81" i="38"/>
  <c r="DE81" i="38"/>
  <c r="DD81" i="38"/>
  <c r="DC81" i="38"/>
  <c r="DB81" i="38"/>
  <c r="DA81" i="38"/>
  <c r="CZ81" i="38"/>
  <c r="CY81" i="38"/>
  <c r="CX81" i="38"/>
  <c r="CW81" i="38"/>
  <c r="CV81" i="38"/>
  <c r="CU81" i="38"/>
  <c r="CT81" i="38"/>
  <c r="CS81" i="38"/>
  <c r="CR81" i="38"/>
  <c r="CQ81" i="38"/>
  <c r="CP81" i="38"/>
  <c r="CO81" i="38"/>
  <c r="CN81" i="38"/>
  <c r="CM81" i="38"/>
  <c r="CL81" i="38"/>
  <c r="CK81" i="38"/>
  <c r="CJ81" i="38"/>
  <c r="CI81" i="38"/>
  <c r="CH81" i="38"/>
  <c r="CG81" i="38"/>
  <c r="CF81" i="38"/>
  <c r="CE81" i="38"/>
  <c r="CD81" i="38"/>
  <c r="CC81" i="38"/>
  <c r="CB81" i="38"/>
  <c r="CA81" i="38"/>
  <c r="BZ81" i="38"/>
  <c r="BY81" i="38"/>
  <c r="BX81" i="38"/>
  <c r="BW81" i="38"/>
  <c r="BV81" i="38"/>
  <c r="BU81" i="38"/>
  <c r="BT81" i="38"/>
  <c r="BS81" i="38"/>
  <c r="BR81" i="38"/>
  <c r="BQ81" i="38"/>
  <c r="BP81" i="38"/>
  <c r="BO81" i="38"/>
  <c r="BN81" i="38"/>
  <c r="BM81" i="38"/>
  <c r="BL81" i="38"/>
  <c r="BK81" i="38"/>
  <c r="BJ81" i="38"/>
  <c r="BI81" i="38"/>
  <c r="BH81" i="38"/>
  <c r="BG81" i="38"/>
  <c r="BF81" i="38"/>
  <c r="BE81" i="38"/>
  <c r="BD81" i="38"/>
  <c r="BC81" i="38"/>
  <c r="BB81" i="38"/>
  <c r="BA81" i="38"/>
  <c r="AZ81" i="38"/>
  <c r="AY81" i="38"/>
  <c r="AX81" i="38"/>
  <c r="AW81" i="38"/>
  <c r="AV81" i="38"/>
  <c r="AU81" i="38"/>
  <c r="AT81" i="38"/>
  <c r="AS81" i="38"/>
  <c r="AR81" i="38"/>
  <c r="AQ81" i="38"/>
  <c r="AP81" i="38"/>
  <c r="AO81" i="38"/>
  <c r="AN81" i="38"/>
  <c r="AM81" i="38"/>
  <c r="AL81" i="38"/>
  <c r="AK81" i="38"/>
  <c r="AJ81" i="38"/>
  <c r="AI81" i="38"/>
  <c r="AH81" i="38"/>
  <c r="AG81" i="38"/>
  <c r="AF81" i="38"/>
  <c r="AE81" i="38"/>
  <c r="AD81" i="38"/>
  <c r="AC81" i="38"/>
  <c r="AB81" i="38"/>
  <c r="AA81" i="38"/>
  <c r="Z81" i="38"/>
  <c r="Y81" i="38"/>
  <c r="X81" i="38"/>
  <c r="W81" i="38"/>
  <c r="V81" i="38"/>
  <c r="U81" i="38"/>
  <c r="T81" i="38"/>
  <c r="S81" i="38"/>
  <c r="R81" i="38"/>
  <c r="Q81" i="38"/>
  <c r="N81" i="38"/>
  <c r="M81" i="38"/>
  <c r="J81" i="38"/>
  <c r="I81" i="38"/>
  <c r="H81" i="38"/>
  <c r="G81" i="38"/>
  <c r="F81" i="38"/>
  <c r="E81" i="38"/>
  <c r="D81" i="38"/>
  <c r="C81" i="38"/>
  <c r="DR80" i="38"/>
  <c r="DQ80" i="38"/>
  <c r="DP80" i="38"/>
  <c r="DO80" i="38"/>
  <c r="DN80" i="38"/>
  <c r="DM80" i="38"/>
  <c r="DL80" i="38"/>
  <c r="DK80" i="38"/>
  <c r="DJ80" i="38"/>
  <c r="DI80" i="38"/>
  <c r="DH80" i="38"/>
  <c r="DG80" i="38"/>
  <c r="DF80" i="38"/>
  <c r="DE80" i="38"/>
  <c r="DD80" i="38"/>
  <c r="DC80" i="38"/>
  <c r="DB80" i="38"/>
  <c r="DA80" i="38"/>
  <c r="CZ80" i="38"/>
  <c r="CY80" i="38"/>
  <c r="CX80" i="38"/>
  <c r="CW80" i="38"/>
  <c r="CV80" i="38"/>
  <c r="CU80" i="38"/>
  <c r="CT80" i="38"/>
  <c r="CS80" i="38"/>
  <c r="CR80" i="38"/>
  <c r="CQ80" i="38"/>
  <c r="CP80" i="38"/>
  <c r="CO80" i="38"/>
  <c r="CN80" i="38"/>
  <c r="CM80" i="38"/>
  <c r="CL80" i="38"/>
  <c r="CK80" i="38"/>
  <c r="CJ80" i="38"/>
  <c r="CI80" i="38"/>
  <c r="CH80" i="38"/>
  <c r="CG80" i="38"/>
  <c r="CF80" i="38"/>
  <c r="CE80" i="38"/>
  <c r="CD80" i="38"/>
  <c r="CC80" i="38"/>
  <c r="CB80" i="38"/>
  <c r="CA80" i="38"/>
  <c r="BZ80" i="38"/>
  <c r="BY80" i="38"/>
  <c r="BX80" i="38"/>
  <c r="BW80" i="38"/>
  <c r="BV80" i="38"/>
  <c r="BU80" i="38"/>
  <c r="BT80" i="38"/>
  <c r="BS80" i="38"/>
  <c r="BR80" i="38"/>
  <c r="BQ80" i="38"/>
  <c r="BP80" i="38"/>
  <c r="BO80" i="38"/>
  <c r="BN80" i="38"/>
  <c r="BM80" i="38"/>
  <c r="BL80" i="38"/>
  <c r="BK80" i="38"/>
  <c r="BJ80" i="38"/>
  <c r="BI80" i="38"/>
  <c r="BH80" i="38"/>
  <c r="BG80" i="38"/>
  <c r="BF80" i="38"/>
  <c r="BE80" i="38"/>
  <c r="BD80" i="38"/>
  <c r="BC80" i="38"/>
  <c r="BB80" i="38"/>
  <c r="BA80" i="38"/>
  <c r="AZ80" i="38"/>
  <c r="AY80" i="38"/>
  <c r="AX80" i="38"/>
  <c r="AW80" i="38"/>
  <c r="AV80" i="38"/>
  <c r="AU80" i="38"/>
  <c r="AT80" i="38"/>
  <c r="AS80" i="38"/>
  <c r="AR80" i="38"/>
  <c r="AQ80" i="38"/>
  <c r="AP80" i="38"/>
  <c r="AO80" i="38"/>
  <c r="AN80" i="38"/>
  <c r="AM80" i="38"/>
  <c r="AL80" i="38"/>
  <c r="AK80" i="38"/>
  <c r="AJ80" i="38"/>
  <c r="AI80" i="38"/>
  <c r="AH80" i="38"/>
  <c r="AG80" i="38"/>
  <c r="AF80" i="38"/>
  <c r="AE80" i="38"/>
  <c r="AD80" i="38"/>
  <c r="AC80" i="38"/>
  <c r="AB80" i="38"/>
  <c r="AA80" i="38"/>
  <c r="Z80" i="38"/>
  <c r="Y80" i="38"/>
  <c r="X80" i="38"/>
  <c r="W80" i="38"/>
  <c r="V80" i="38"/>
  <c r="U80" i="38"/>
  <c r="T80" i="38"/>
  <c r="S80" i="38"/>
  <c r="R80" i="38"/>
  <c r="Q80" i="38"/>
  <c r="N80" i="38"/>
  <c r="M80" i="38"/>
  <c r="J80" i="38"/>
  <c r="I80" i="38"/>
  <c r="H80" i="38"/>
  <c r="G80" i="38"/>
  <c r="F80" i="38"/>
  <c r="E80" i="38"/>
  <c r="D80" i="38"/>
  <c r="C80" i="38"/>
  <c r="DR79" i="38"/>
  <c r="DQ79" i="38"/>
  <c r="DP79" i="38"/>
  <c r="DO79" i="38"/>
  <c r="DN79" i="38"/>
  <c r="DM79" i="38"/>
  <c r="DL79" i="38"/>
  <c r="DK79" i="38"/>
  <c r="DJ79" i="38"/>
  <c r="DI79" i="38"/>
  <c r="DH79" i="38"/>
  <c r="DG79" i="38"/>
  <c r="DF79" i="38"/>
  <c r="DE79" i="38"/>
  <c r="DD79" i="38"/>
  <c r="DC79" i="38"/>
  <c r="DB79" i="38"/>
  <c r="DA79" i="38"/>
  <c r="CZ79" i="38"/>
  <c r="CY79" i="38"/>
  <c r="CX79" i="38"/>
  <c r="CW79" i="38"/>
  <c r="CV79" i="38"/>
  <c r="CU79" i="38"/>
  <c r="CT79" i="38"/>
  <c r="CS79" i="38"/>
  <c r="CR79" i="38"/>
  <c r="CQ79" i="38"/>
  <c r="CP79" i="38"/>
  <c r="CO79" i="38"/>
  <c r="CN79" i="38"/>
  <c r="CM79" i="38"/>
  <c r="CL79" i="38"/>
  <c r="CK79" i="38"/>
  <c r="CJ79" i="38"/>
  <c r="CI79" i="38"/>
  <c r="CH79" i="38"/>
  <c r="CG79" i="38"/>
  <c r="CF79" i="38"/>
  <c r="CE79" i="38"/>
  <c r="CD79" i="38"/>
  <c r="CC79" i="38"/>
  <c r="CB79" i="38"/>
  <c r="CA79" i="38"/>
  <c r="BZ79" i="38"/>
  <c r="BY79" i="38"/>
  <c r="BX79" i="38"/>
  <c r="BW79" i="38"/>
  <c r="BV79" i="38"/>
  <c r="BU79" i="38"/>
  <c r="BT79" i="38"/>
  <c r="BS79" i="38"/>
  <c r="BR79" i="38"/>
  <c r="BQ79" i="38"/>
  <c r="BP79" i="38"/>
  <c r="BO79" i="38"/>
  <c r="BN79" i="38"/>
  <c r="BM79" i="38"/>
  <c r="BL79" i="38"/>
  <c r="BK79" i="38"/>
  <c r="BJ79" i="38"/>
  <c r="BI79" i="38"/>
  <c r="BH79" i="38"/>
  <c r="BG79" i="38"/>
  <c r="BF79" i="38"/>
  <c r="BE79" i="38"/>
  <c r="BD79" i="38"/>
  <c r="BC79" i="38"/>
  <c r="BB79" i="38"/>
  <c r="BA79" i="38"/>
  <c r="AZ79" i="38"/>
  <c r="AY79" i="38"/>
  <c r="AX79" i="38"/>
  <c r="AW79" i="38"/>
  <c r="AV79" i="38"/>
  <c r="AU79" i="38"/>
  <c r="AT79" i="38"/>
  <c r="AS79" i="38"/>
  <c r="AR79" i="38"/>
  <c r="AQ79" i="38"/>
  <c r="AP79" i="38"/>
  <c r="AO79" i="38"/>
  <c r="AN79" i="38"/>
  <c r="AM79" i="38"/>
  <c r="AL79" i="38"/>
  <c r="AK79" i="38"/>
  <c r="AJ79" i="38"/>
  <c r="AI79" i="38"/>
  <c r="AH79" i="38"/>
  <c r="AG79" i="38"/>
  <c r="AF79" i="38"/>
  <c r="AE79" i="38"/>
  <c r="AD79" i="38"/>
  <c r="AC79" i="38"/>
  <c r="AB79" i="38"/>
  <c r="AA79" i="38"/>
  <c r="Z79" i="38"/>
  <c r="Y79" i="38"/>
  <c r="X79" i="38"/>
  <c r="W79" i="38"/>
  <c r="V79" i="38"/>
  <c r="U79" i="38"/>
  <c r="T79" i="38"/>
  <c r="S79" i="38"/>
  <c r="R79" i="38"/>
  <c r="Q79" i="38"/>
  <c r="N79" i="38"/>
  <c r="M79" i="38"/>
  <c r="J79" i="38"/>
  <c r="I79" i="38"/>
  <c r="H79" i="38"/>
  <c r="G79" i="38"/>
  <c r="F79" i="38"/>
  <c r="E79" i="38"/>
  <c r="D79" i="38"/>
  <c r="C79" i="38"/>
  <c r="DR78" i="38"/>
  <c r="DQ78" i="38"/>
  <c r="DP78" i="38"/>
  <c r="DO78" i="38"/>
  <c r="DN78" i="38"/>
  <c r="DM78" i="38"/>
  <c r="DL78" i="38"/>
  <c r="DK78" i="38"/>
  <c r="DJ78" i="38"/>
  <c r="DI78" i="38"/>
  <c r="DH78" i="38"/>
  <c r="DG78" i="38"/>
  <c r="DF78" i="38"/>
  <c r="DE78" i="38"/>
  <c r="DD78" i="38"/>
  <c r="DC78" i="38"/>
  <c r="DB78" i="38"/>
  <c r="DA78" i="38"/>
  <c r="CZ78" i="38"/>
  <c r="CY78" i="38"/>
  <c r="CX78" i="38"/>
  <c r="CW78" i="38"/>
  <c r="CV78" i="38"/>
  <c r="CU78" i="38"/>
  <c r="CT78" i="38"/>
  <c r="CS78" i="38"/>
  <c r="CR78" i="38"/>
  <c r="CQ78" i="38"/>
  <c r="CP78" i="38"/>
  <c r="CO78" i="38"/>
  <c r="CN78" i="38"/>
  <c r="CM78" i="38"/>
  <c r="CL78" i="38"/>
  <c r="CK78" i="38"/>
  <c r="CJ78" i="38"/>
  <c r="CI78" i="38"/>
  <c r="CH78" i="38"/>
  <c r="CG78" i="38"/>
  <c r="CF78" i="38"/>
  <c r="CE78" i="38"/>
  <c r="CD78" i="38"/>
  <c r="CC78" i="38"/>
  <c r="CB78" i="38"/>
  <c r="CA78" i="38"/>
  <c r="BZ78" i="38"/>
  <c r="BY78" i="38"/>
  <c r="BX78" i="38"/>
  <c r="BW78" i="38"/>
  <c r="BV78" i="38"/>
  <c r="BU78" i="38"/>
  <c r="BT78" i="38"/>
  <c r="BS78" i="38"/>
  <c r="BR78" i="38"/>
  <c r="BQ78" i="38"/>
  <c r="BP78" i="38"/>
  <c r="BO78" i="38"/>
  <c r="BN78" i="38"/>
  <c r="BM78" i="38"/>
  <c r="BL78" i="38"/>
  <c r="BK78" i="38"/>
  <c r="BJ78" i="38"/>
  <c r="BI78" i="38"/>
  <c r="BH78" i="38"/>
  <c r="BG78" i="38"/>
  <c r="BF78" i="38"/>
  <c r="BE78" i="38"/>
  <c r="BD78" i="38"/>
  <c r="BC78" i="38"/>
  <c r="BB78" i="38"/>
  <c r="BA78" i="38"/>
  <c r="AZ78" i="38"/>
  <c r="AY78" i="38"/>
  <c r="AX78" i="38"/>
  <c r="AW78" i="38"/>
  <c r="AV78" i="38"/>
  <c r="AU78" i="38"/>
  <c r="AT78" i="38"/>
  <c r="AS78" i="38"/>
  <c r="AR78" i="38"/>
  <c r="AQ78" i="38"/>
  <c r="AP78" i="38"/>
  <c r="AO78" i="38"/>
  <c r="AN78" i="38"/>
  <c r="AM78" i="38"/>
  <c r="AL78" i="38"/>
  <c r="AK78" i="38"/>
  <c r="AJ78" i="38"/>
  <c r="AI78" i="38"/>
  <c r="AH78" i="38"/>
  <c r="AG78" i="38"/>
  <c r="AF78" i="38"/>
  <c r="AE78" i="38"/>
  <c r="AD78" i="38"/>
  <c r="AC78" i="38"/>
  <c r="AB78" i="38"/>
  <c r="AA78" i="38"/>
  <c r="Z78" i="38"/>
  <c r="Y78" i="38"/>
  <c r="X78" i="38"/>
  <c r="W78" i="38"/>
  <c r="V78" i="38"/>
  <c r="U78" i="38"/>
  <c r="T78" i="38"/>
  <c r="S78" i="38"/>
  <c r="R78" i="38"/>
  <c r="Q78" i="38"/>
  <c r="N78" i="38"/>
  <c r="M78" i="38"/>
  <c r="J78" i="38"/>
  <c r="I78" i="38"/>
  <c r="H78" i="38"/>
  <c r="G78" i="38"/>
  <c r="F78" i="38"/>
  <c r="E78" i="38"/>
  <c r="D78" i="38"/>
  <c r="C78" i="38"/>
  <c r="DR77" i="38"/>
  <c r="DQ77" i="38"/>
  <c r="DP77" i="38"/>
  <c r="DO77" i="38"/>
  <c r="DN77" i="38"/>
  <c r="DM77" i="38"/>
  <c r="DL77" i="38"/>
  <c r="DK77" i="38"/>
  <c r="DJ77" i="38"/>
  <c r="DI77" i="38"/>
  <c r="DH77" i="38"/>
  <c r="DG77" i="38"/>
  <c r="DF77" i="38"/>
  <c r="DE77" i="38"/>
  <c r="DD77" i="38"/>
  <c r="DC77" i="38"/>
  <c r="DB77" i="38"/>
  <c r="DA77" i="38"/>
  <c r="CZ77" i="38"/>
  <c r="CY77" i="38"/>
  <c r="CX77" i="38"/>
  <c r="CW77" i="38"/>
  <c r="CV77" i="38"/>
  <c r="CU77" i="38"/>
  <c r="CT77" i="38"/>
  <c r="CS77" i="38"/>
  <c r="CR77" i="38"/>
  <c r="CQ77" i="38"/>
  <c r="CP77" i="38"/>
  <c r="CO77" i="38"/>
  <c r="CN77" i="38"/>
  <c r="CM77" i="38"/>
  <c r="CL77" i="38"/>
  <c r="CK77" i="38"/>
  <c r="CJ77" i="38"/>
  <c r="CI77" i="38"/>
  <c r="CH77" i="38"/>
  <c r="CG77" i="38"/>
  <c r="CF77" i="38"/>
  <c r="CE77" i="38"/>
  <c r="CD77" i="38"/>
  <c r="CC77" i="38"/>
  <c r="CB77" i="38"/>
  <c r="CA77" i="38"/>
  <c r="BZ77" i="38"/>
  <c r="BY77" i="38"/>
  <c r="BX77" i="38"/>
  <c r="BW77" i="38"/>
  <c r="BV77" i="38"/>
  <c r="BU77" i="38"/>
  <c r="BT77" i="38"/>
  <c r="BS77" i="38"/>
  <c r="BR77" i="38"/>
  <c r="BQ77" i="38"/>
  <c r="BP77" i="38"/>
  <c r="BO77" i="38"/>
  <c r="BN77" i="38"/>
  <c r="BM77" i="38"/>
  <c r="BL77" i="38"/>
  <c r="BK77" i="38"/>
  <c r="BJ77" i="38"/>
  <c r="BI77" i="38"/>
  <c r="BH77" i="38"/>
  <c r="BG77" i="38"/>
  <c r="BF77" i="38"/>
  <c r="BE77" i="38"/>
  <c r="BD77" i="38"/>
  <c r="BC77" i="38"/>
  <c r="BB77" i="38"/>
  <c r="BA77" i="38"/>
  <c r="AZ77" i="38"/>
  <c r="AY77" i="38"/>
  <c r="AX77" i="38"/>
  <c r="AW77" i="38"/>
  <c r="AV77" i="38"/>
  <c r="AU77" i="38"/>
  <c r="AT77" i="38"/>
  <c r="AS77" i="38"/>
  <c r="AR77" i="38"/>
  <c r="AQ77" i="38"/>
  <c r="AP77" i="38"/>
  <c r="AO77" i="38"/>
  <c r="AN77" i="38"/>
  <c r="AM77" i="38"/>
  <c r="AL77" i="38"/>
  <c r="AK77" i="38"/>
  <c r="AJ77" i="38"/>
  <c r="AI77" i="38"/>
  <c r="AH77" i="38"/>
  <c r="AG77" i="38"/>
  <c r="AF77" i="38"/>
  <c r="AE77" i="38"/>
  <c r="AD77" i="38"/>
  <c r="AC77" i="38"/>
  <c r="AB77" i="38"/>
  <c r="AA77" i="38"/>
  <c r="Z77" i="38"/>
  <c r="Y77" i="38"/>
  <c r="X77" i="38"/>
  <c r="W77" i="38"/>
  <c r="V77" i="38"/>
  <c r="U77" i="38"/>
  <c r="T77" i="38"/>
  <c r="S77" i="38"/>
  <c r="R77" i="38"/>
  <c r="Q77" i="38"/>
  <c r="N77" i="38"/>
  <c r="M77" i="38"/>
  <c r="J77" i="38"/>
  <c r="I77" i="38"/>
  <c r="H77" i="38"/>
  <c r="G77" i="38"/>
  <c r="F77" i="38"/>
  <c r="E77" i="38"/>
  <c r="D77" i="38"/>
  <c r="C77" i="38"/>
  <c r="DR76" i="38"/>
  <c r="DQ76" i="38"/>
  <c r="DP76" i="38"/>
  <c r="DO76" i="38"/>
  <c r="DN76" i="38"/>
  <c r="DM76" i="38"/>
  <c r="DL76" i="38"/>
  <c r="DK76" i="38"/>
  <c r="DJ76" i="38"/>
  <c r="DI76" i="38"/>
  <c r="DH76" i="38"/>
  <c r="DG76" i="38"/>
  <c r="DF76" i="38"/>
  <c r="DE76" i="38"/>
  <c r="DD76" i="38"/>
  <c r="DC76" i="38"/>
  <c r="DB76" i="38"/>
  <c r="DA76" i="38"/>
  <c r="CZ76" i="38"/>
  <c r="CY76" i="38"/>
  <c r="CX76" i="38"/>
  <c r="CW76" i="38"/>
  <c r="CV76" i="38"/>
  <c r="CU76" i="38"/>
  <c r="CT76" i="38"/>
  <c r="CS76" i="38"/>
  <c r="CR76" i="38"/>
  <c r="CQ76" i="38"/>
  <c r="CP76" i="38"/>
  <c r="CO76" i="38"/>
  <c r="CN76" i="38"/>
  <c r="CM76" i="38"/>
  <c r="CL76" i="38"/>
  <c r="CK76" i="38"/>
  <c r="CJ76" i="38"/>
  <c r="CI76" i="38"/>
  <c r="CH76" i="38"/>
  <c r="CG76" i="38"/>
  <c r="CF76" i="38"/>
  <c r="CE76" i="38"/>
  <c r="CD76" i="38"/>
  <c r="CC76" i="38"/>
  <c r="CB76" i="38"/>
  <c r="CA76" i="38"/>
  <c r="BZ76" i="38"/>
  <c r="BY76" i="38"/>
  <c r="BX76" i="38"/>
  <c r="BW76" i="38"/>
  <c r="BV76" i="38"/>
  <c r="BU76" i="38"/>
  <c r="BT76" i="38"/>
  <c r="BS76" i="38"/>
  <c r="BR76" i="38"/>
  <c r="BQ76" i="38"/>
  <c r="BP76" i="38"/>
  <c r="BO76" i="38"/>
  <c r="BN76" i="38"/>
  <c r="BM76" i="38"/>
  <c r="BL76" i="38"/>
  <c r="BK76" i="38"/>
  <c r="BJ76" i="38"/>
  <c r="BI76" i="38"/>
  <c r="BH76" i="38"/>
  <c r="BG76" i="38"/>
  <c r="BF76" i="38"/>
  <c r="BE76" i="38"/>
  <c r="BD76" i="38"/>
  <c r="BC76" i="38"/>
  <c r="BB76" i="38"/>
  <c r="BA76" i="38"/>
  <c r="AZ76" i="38"/>
  <c r="AY76" i="38"/>
  <c r="AX76" i="38"/>
  <c r="AW76" i="38"/>
  <c r="AV76" i="38"/>
  <c r="AU76" i="38"/>
  <c r="AT76" i="38"/>
  <c r="AS76" i="38"/>
  <c r="AR76" i="38"/>
  <c r="AQ76" i="38"/>
  <c r="AP76" i="38"/>
  <c r="AO76" i="38"/>
  <c r="AN76" i="38"/>
  <c r="AM76" i="38"/>
  <c r="AL76" i="38"/>
  <c r="AK76" i="38"/>
  <c r="AJ76" i="38"/>
  <c r="AI76" i="38"/>
  <c r="AH76" i="38"/>
  <c r="AG76" i="38"/>
  <c r="AF76" i="38"/>
  <c r="AE76" i="38"/>
  <c r="AD76" i="38"/>
  <c r="AC76" i="38"/>
  <c r="AB76" i="38"/>
  <c r="AA76" i="38"/>
  <c r="Z76" i="38"/>
  <c r="Y76" i="38"/>
  <c r="X76" i="38"/>
  <c r="W76" i="38"/>
  <c r="V76" i="38"/>
  <c r="U76" i="38"/>
  <c r="T76" i="38"/>
  <c r="S76" i="38"/>
  <c r="R76" i="38"/>
  <c r="Q76" i="38"/>
  <c r="N76" i="38"/>
  <c r="M76" i="38"/>
  <c r="J76" i="38"/>
  <c r="I76" i="38"/>
  <c r="H76" i="38"/>
  <c r="G76" i="38"/>
  <c r="F76" i="38"/>
  <c r="E76" i="38"/>
  <c r="D76" i="38"/>
  <c r="C76" i="38"/>
  <c r="DR75" i="38"/>
  <c r="DQ75" i="38"/>
  <c r="DP75" i="38"/>
  <c r="DO75" i="38"/>
  <c r="DN75" i="38"/>
  <c r="DM75" i="38"/>
  <c r="DL75" i="38"/>
  <c r="DK75" i="38"/>
  <c r="DJ75" i="38"/>
  <c r="DI75" i="38"/>
  <c r="DH75" i="38"/>
  <c r="DG75" i="38"/>
  <c r="DF75" i="38"/>
  <c r="DE75" i="38"/>
  <c r="DD75" i="38"/>
  <c r="DC75" i="38"/>
  <c r="DB75" i="38"/>
  <c r="DA75" i="38"/>
  <c r="CZ75" i="38"/>
  <c r="CY75" i="38"/>
  <c r="CX75" i="38"/>
  <c r="CW75" i="38"/>
  <c r="CV75" i="38"/>
  <c r="CU75" i="38"/>
  <c r="CT75" i="38"/>
  <c r="CS75" i="38"/>
  <c r="CR75" i="38"/>
  <c r="CQ75" i="38"/>
  <c r="CP75" i="38"/>
  <c r="CO75" i="38"/>
  <c r="CN75" i="38"/>
  <c r="CM75" i="38"/>
  <c r="CL75" i="38"/>
  <c r="CK75" i="38"/>
  <c r="CJ75" i="38"/>
  <c r="CI75" i="38"/>
  <c r="CH75" i="38"/>
  <c r="CG75" i="38"/>
  <c r="CF75" i="38"/>
  <c r="CE75" i="38"/>
  <c r="CD75" i="38"/>
  <c r="CC75" i="38"/>
  <c r="CB75" i="38"/>
  <c r="CA75" i="38"/>
  <c r="BZ75" i="38"/>
  <c r="BY75" i="38"/>
  <c r="BX75" i="38"/>
  <c r="BW75" i="38"/>
  <c r="BV75" i="38"/>
  <c r="BU75" i="38"/>
  <c r="BT75" i="38"/>
  <c r="BS75" i="38"/>
  <c r="BR75" i="38"/>
  <c r="BQ75" i="38"/>
  <c r="BP75" i="38"/>
  <c r="BO75" i="38"/>
  <c r="BN75" i="38"/>
  <c r="BM75" i="38"/>
  <c r="BL75" i="38"/>
  <c r="BK75" i="38"/>
  <c r="BJ75" i="38"/>
  <c r="BI75" i="38"/>
  <c r="BH75" i="38"/>
  <c r="BG75" i="38"/>
  <c r="BF75" i="38"/>
  <c r="BE75" i="38"/>
  <c r="BD75" i="38"/>
  <c r="BC75" i="38"/>
  <c r="BB75" i="38"/>
  <c r="BA75" i="38"/>
  <c r="AZ75" i="38"/>
  <c r="AY75" i="38"/>
  <c r="AX75" i="38"/>
  <c r="AW75" i="38"/>
  <c r="AV75" i="38"/>
  <c r="AU75" i="38"/>
  <c r="AT75" i="38"/>
  <c r="AS75" i="38"/>
  <c r="AR75" i="38"/>
  <c r="AQ75" i="38"/>
  <c r="AP75" i="38"/>
  <c r="AO75" i="38"/>
  <c r="AN75" i="38"/>
  <c r="AM75" i="38"/>
  <c r="AL75" i="38"/>
  <c r="AK75" i="38"/>
  <c r="AJ75" i="38"/>
  <c r="AI75" i="38"/>
  <c r="AH75" i="38"/>
  <c r="AG75" i="38"/>
  <c r="AF75" i="38"/>
  <c r="AE75" i="38"/>
  <c r="AD75" i="38"/>
  <c r="AC75" i="38"/>
  <c r="AB75" i="38"/>
  <c r="AA75" i="38"/>
  <c r="Z75" i="38"/>
  <c r="Y75" i="38"/>
  <c r="X75" i="38"/>
  <c r="W75" i="38"/>
  <c r="V75" i="38"/>
  <c r="U75" i="38"/>
  <c r="T75" i="38"/>
  <c r="S75" i="38"/>
  <c r="R75" i="38"/>
  <c r="Q75" i="38"/>
  <c r="N75" i="38"/>
  <c r="M75" i="38"/>
  <c r="J75" i="38"/>
  <c r="I75" i="38"/>
  <c r="H75" i="38"/>
  <c r="G75" i="38"/>
  <c r="F75" i="38"/>
  <c r="E75" i="38"/>
  <c r="D75" i="38"/>
  <c r="C75" i="38"/>
  <c r="DR74" i="38"/>
  <c r="DQ74" i="38"/>
  <c r="DP74" i="38"/>
  <c r="DO74" i="38"/>
  <c r="DN74" i="38"/>
  <c r="DM74" i="38"/>
  <c r="DL74" i="38"/>
  <c r="DK74" i="38"/>
  <c r="DJ74" i="38"/>
  <c r="DI74" i="38"/>
  <c r="DH74" i="38"/>
  <c r="DG74" i="38"/>
  <c r="DF74" i="38"/>
  <c r="DE74" i="38"/>
  <c r="DD74" i="38"/>
  <c r="DC74" i="38"/>
  <c r="DB74" i="38"/>
  <c r="DA74" i="38"/>
  <c r="CZ74" i="38"/>
  <c r="CY74" i="38"/>
  <c r="CX74" i="38"/>
  <c r="CW74" i="38"/>
  <c r="CV74" i="38"/>
  <c r="CU74" i="38"/>
  <c r="CT74" i="38"/>
  <c r="CS74" i="38"/>
  <c r="CR74" i="38"/>
  <c r="CQ74" i="38"/>
  <c r="CP74" i="38"/>
  <c r="CO74" i="38"/>
  <c r="CN74" i="38"/>
  <c r="CM74" i="38"/>
  <c r="CL74" i="38"/>
  <c r="CK74" i="38"/>
  <c r="CJ74" i="38"/>
  <c r="CI74" i="38"/>
  <c r="CH74" i="38"/>
  <c r="CG74" i="38"/>
  <c r="CF74" i="38"/>
  <c r="CE74" i="38"/>
  <c r="CD74" i="38"/>
  <c r="CC74" i="38"/>
  <c r="CB74" i="38"/>
  <c r="CA74" i="38"/>
  <c r="BZ74" i="38"/>
  <c r="BY74" i="38"/>
  <c r="BX74" i="38"/>
  <c r="BW74" i="38"/>
  <c r="BV74" i="38"/>
  <c r="BU74" i="38"/>
  <c r="BT74" i="38"/>
  <c r="BS74" i="38"/>
  <c r="BR74" i="38"/>
  <c r="BQ74" i="38"/>
  <c r="BP74" i="38"/>
  <c r="BO74" i="38"/>
  <c r="BN74" i="38"/>
  <c r="BM74" i="38"/>
  <c r="BL74" i="38"/>
  <c r="BK74" i="38"/>
  <c r="BJ74" i="38"/>
  <c r="BI74" i="38"/>
  <c r="BH74" i="38"/>
  <c r="BG74" i="38"/>
  <c r="BF74" i="38"/>
  <c r="BE74" i="38"/>
  <c r="BD74" i="38"/>
  <c r="BC74" i="38"/>
  <c r="BB74" i="38"/>
  <c r="BA74" i="38"/>
  <c r="AZ74" i="38"/>
  <c r="AY74" i="38"/>
  <c r="AX74" i="38"/>
  <c r="AW74" i="38"/>
  <c r="AV74" i="38"/>
  <c r="AU74" i="38"/>
  <c r="AT74" i="38"/>
  <c r="AS74" i="38"/>
  <c r="AR74" i="38"/>
  <c r="AQ74" i="38"/>
  <c r="AP74" i="38"/>
  <c r="AO74" i="38"/>
  <c r="AN74" i="38"/>
  <c r="AM74" i="38"/>
  <c r="AL74" i="38"/>
  <c r="AK74" i="38"/>
  <c r="AJ74" i="38"/>
  <c r="AI74" i="38"/>
  <c r="AH74" i="38"/>
  <c r="AG74" i="38"/>
  <c r="AF74" i="38"/>
  <c r="AE74" i="38"/>
  <c r="AD74" i="38"/>
  <c r="AC74" i="38"/>
  <c r="AB74" i="38"/>
  <c r="AA74" i="38"/>
  <c r="Z74" i="38"/>
  <c r="Y74" i="38"/>
  <c r="X74" i="38"/>
  <c r="W74" i="38"/>
  <c r="V74" i="38"/>
  <c r="U74" i="38"/>
  <c r="T74" i="38"/>
  <c r="S74" i="38"/>
  <c r="R74" i="38"/>
  <c r="Q74" i="38"/>
  <c r="N74" i="38"/>
  <c r="M74" i="38"/>
  <c r="J74" i="38"/>
  <c r="I74" i="38"/>
  <c r="H74" i="38"/>
  <c r="G74" i="38"/>
  <c r="F74" i="38"/>
  <c r="E74" i="38"/>
  <c r="D74" i="38"/>
  <c r="C74" i="38"/>
  <c r="DR73" i="38"/>
  <c r="DQ73" i="38"/>
  <c r="DP73" i="38"/>
  <c r="DO73" i="38"/>
  <c r="DN73" i="38"/>
  <c r="DM73" i="38"/>
  <c r="DL73" i="38"/>
  <c r="DK73" i="38"/>
  <c r="DJ73" i="38"/>
  <c r="DI73" i="38"/>
  <c r="DH73" i="38"/>
  <c r="DG73" i="38"/>
  <c r="DF73" i="38"/>
  <c r="DE73" i="38"/>
  <c r="DD73" i="38"/>
  <c r="DC73" i="38"/>
  <c r="DB73" i="38"/>
  <c r="DA73" i="38"/>
  <c r="CZ73" i="38"/>
  <c r="CY73" i="38"/>
  <c r="CX73" i="38"/>
  <c r="CW73" i="38"/>
  <c r="CV73" i="38"/>
  <c r="CU73" i="38"/>
  <c r="CT73" i="38"/>
  <c r="CS73" i="38"/>
  <c r="CR73" i="38"/>
  <c r="CQ73" i="38"/>
  <c r="CP73" i="38"/>
  <c r="CO73" i="38"/>
  <c r="CN73" i="38"/>
  <c r="CM73" i="38"/>
  <c r="CL73" i="38"/>
  <c r="CK73" i="38"/>
  <c r="CJ73" i="38"/>
  <c r="CI73" i="38"/>
  <c r="CH73" i="38"/>
  <c r="CG73" i="38"/>
  <c r="CF73" i="38"/>
  <c r="CE73" i="38"/>
  <c r="CD73" i="38"/>
  <c r="CC73" i="38"/>
  <c r="CB73" i="38"/>
  <c r="CA73" i="38"/>
  <c r="BZ73" i="38"/>
  <c r="BY73" i="38"/>
  <c r="BX73" i="38"/>
  <c r="BW73" i="38"/>
  <c r="BV73" i="38"/>
  <c r="BU73" i="38"/>
  <c r="BT73" i="38"/>
  <c r="BS73" i="38"/>
  <c r="BR73" i="38"/>
  <c r="BQ73" i="38"/>
  <c r="BP73" i="38"/>
  <c r="BO73" i="38"/>
  <c r="BN73" i="38"/>
  <c r="BM73" i="38"/>
  <c r="BL73" i="38"/>
  <c r="BK73" i="38"/>
  <c r="BJ73" i="38"/>
  <c r="BI73" i="38"/>
  <c r="BH73" i="38"/>
  <c r="BG73" i="38"/>
  <c r="BF73" i="38"/>
  <c r="BE73" i="38"/>
  <c r="BD73" i="38"/>
  <c r="BC73" i="38"/>
  <c r="BB73" i="38"/>
  <c r="BA73" i="38"/>
  <c r="AZ73" i="38"/>
  <c r="AY73" i="38"/>
  <c r="AX73" i="38"/>
  <c r="AW73" i="38"/>
  <c r="AV73" i="38"/>
  <c r="AU73" i="38"/>
  <c r="AT73" i="38"/>
  <c r="AS73" i="38"/>
  <c r="AR73" i="38"/>
  <c r="AQ73" i="38"/>
  <c r="AP73" i="38"/>
  <c r="AO73" i="38"/>
  <c r="AN73" i="38"/>
  <c r="AM73" i="38"/>
  <c r="AL73" i="38"/>
  <c r="AK73" i="38"/>
  <c r="AJ73" i="38"/>
  <c r="AI73" i="38"/>
  <c r="AH73" i="38"/>
  <c r="AG73" i="38"/>
  <c r="AF73" i="38"/>
  <c r="AE73" i="38"/>
  <c r="AD73" i="38"/>
  <c r="AC73" i="38"/>
  <c r="AB73" i="38"/>
  <c r="AA73" i="38"/>
  <c r="Z73" i="38"/>
  <c r="Y73" i="38"/>
  <c r="X73" i="38"/>
  <c r="W73" i="38"/>
  <c r="V73" i="38"/>
  <c r="U73" i="38"/>
  <c r="T73" i="38"/>
  <c r="S73" i="38"/>
  <c r="R73" i="38"/>
  <c r="Q73" i="38"/>
  <c r="N73" i="38"/>
  <c r="M73" i="38"/>
  <c r="J73" i="38"/>
  <c r="I73" i="38"/>
  <c r="H73" i="38"/>
  <c r="G73" i="38"/>
  <c r="F73" i="38"/>
  <c r="E73" i="38"/>
  <c r="D73" i="38"/>
  <c r="C73" i="38"/>
  <c r="DR72" i="38"/>
  <c r="DQ72" i="38"/>
  <c r="DP72" i="38"/>
  <c r="DO72" i="38"/>
  <c r="DN72" i="38"/>
  <c r="DM72" i="38"/>
  <c r="DL72" i="38"/>
  <c r="DK72" i="38"/>
  <c r="DJ72" i="38"/>
  <c r="DI72" i="38"/>
  <c r="DH72" i="38"/>
  <c r="DG72" i="38"/>
  <c r="DF72" i="38"/>
  <c r="DE72" i="38"/>
  <c r="DD72" i="38"/>
  <c r="DC72" i="38"/>
  <c r="DB72" i="38"/>
  <c r="DA72" i="38"/>
  <c r="CZ72" i="38"/>
  <c r="CY72" i="38"/>
  <c r="CX72" i="38"/>
  <c r="CW72" i="38"/>
  <c r="CV72" i="38"/>
  <c r="CU72" i="38"/>
  <c r="CT72" i="38"/>
  <c r="CS72" i="38"/>
  <c r="CR72" i="38"/>
  <c r="CQ72" i="38"/>
  <c r="CP72" i="38"/>
  <c r="CO72" i="38"/>
  <c r="CN72" i="38"/>
  <c r="CM72" i="38"/>
  <c r="CL72" i="38"/>
  <c r="CK72" i="38"/>
  <c r="CJ72" i="38"/>
  <c r="CI72" i="38"/>
  <c r="CH72" i="38"/>
  <c r="CG72" i="38"/>
  <c r="CF72" i="38"/>
  <c r="CE72" i="38"/>
  <c r="CD72" i="38"/>
  <c r="CC72" i="38"/>
  <c r="CB72" i="38"/>
  <c r="CA72" i="38"/>
  <c r="BZ72" i="38"/>
  <c r="BY72" i="38"/>
  <c r="BX72" i="38"/>
  <c r="BW72" i="38"/>
  <c r="BV72" i="38"/>
  <c r="BU72" i="38"/>
  <c r="BT72" i="38"/>
  <c r="BS72" i="38"/>
  <c r="BR72" i="38"/>
  <c r="BQ72" i="38"/>
  <c r="BP72" i="38"/>
  <c r="BO72" i="38"/>
  <c r="BN72" i="38"/>
  <c r="BM72" i="38"/>
  <c r="BL72" i="38"/>
  <c r="BK72" i="38"/>
  <c r="BJ72" i="38"/>
  <c r="BI72" i="38"/>
  <c r="BH72" i="38"/>
  <c r="BG72" i="38"/>
  <c r="BF72" i="38"/>
  <c r="BE72" i="38"/>
  <c r="BD72" i="38"/>
  <c r="BC72" i="38"/>
  <c r="BB72" i="38"/>
  <c r="BA72" i="38"/>
  <c r="AZ72" i="38"/>
  <c r="AY72" i="38"/>
  <c r="AX72" i="38"/>
  <c r="AW72" i="38"/>
  <c r="AV72" i="38"/>
  <c r="AU72" i="38"/>
  <c r="AT72" i="38"/>
  <c r="AS72" i="38"/>
  <c r="AR72" i="38"/>
  <c r="AQ72" i="38"/>
  <c r="AP72" i="38"/>
  <c r="AO72" i="38"/>
  <c r="AN72" i="38"/>
  <c r="AM72" i="38"/>
  <c r="AL72" i="38"/>
  <c r="AK72" i="38"/>
  <c r="AJ72" i="38"/>
  <c r="AI72" i="38"/>
  <c r="AH72" i="38"/>
  <c r="AG72" i="38"/>
  <c r="AF72" i="38"/>
  <c r="AE72" i="38"/>
  <c r="AD72" i="38"/>
  <c r="AC72" i="38"/>
  <c r="AB72" i="38"/>
  <c r="AA72" i="38"/>
  <c r="Z72" i="38"/>
  <c r="Y72" i="38"/>
  <c r="X72" i="38"/>
  <c r="W72" i="38"/>
  <c r="V72" i="38"/>
  <c r="U72" i="38"/>
  <c r="T72" i="38"/>
  <c r="S72" i="38"/>
  <c r="R72" i="38"/>
  <c r="Q72" i="38"/>
  <c r="N72" i="38"/>
  <c r="M72" i="38"/>
  <c r="J72" i="38"/>
  <c r="I72" i="38"/>
  <c r="H72" i="38"/>
  <c r="G72" i="38"/>
  <c r="F72" i="38"/>
  <c r="E72" i="38"/>
  <c r="D72" i="38"/>
  <c r="C72" i="38"/>
  <c r="DR71" i="38"/>
  <c r="DQ71" i="38"/>
  <c r="DP71" i="38"/>
  <c r="DO71" i="38"/>
  <c r="DN71" i="38"/>
  <c r="DM71" i="38"/>
  <c r="DL71" i="38"/>
  <c r="DK71" i="38"/>
  <c r="DJ71" i="38"/>
  <c r="DI71" i="38"/>
  <c r="DH71" i="38"/>
  <c r="DG71" i="38"/>
  <c r="DF71" i="38"/>
  <c r="DE71" i="38"/>
  <c r="DD71" i="38"/>
  <c r="DC71" i="38"/>
  <c r="DB71" i="38"/>
  <c r="DA71" i="38"/>
  <c r="CZ71" i="38"/>
  <c r="CY71" i="38"/>
  <c r="CX71" i="38"/>
  <c r="CW71" i="38"/>
  <c r="CV71" i="38"/>
  <c r="CU71" i="38"/>
  <c r="CT71" i="38"/>
  <c r="CS71" i="38"/>
  <c r="CR71" i="38"/>
  <c r="CQ71" i="38"/>
  <c r="CP71" i="38"/>
  <c r="CO71" i="38"/>
  <c r="CN71" i="38"/>
  <c r="CM71" i="38"/>
  <c r="CL71" i="38"/>
  <c r="CK71" i="38"/>
  <c r="CJ71" i="38"/>
  <c r="CI71" i="38"/>
  <c r="CH71" i="38"/>
  <c r="CG71" i="38"/>
  <c r="CF71" i="38"/>
  <c r="CE71" i="38"/>
  <c r="CD71" i="38"/>
  <c r="CC71" i="38"/>
  <c r="CB71" i="38"/>
  <c r="CA71" i="38"/>
  <c r="BZ71" i="38"/>
  <c r="BY71" i="38"/>
  <c r="BX71" i="38"/>
  <c r="BW71" i="38"/>
  <c r="BV71" i="38"/>
  <c r="BU71" i="38"/>
  <c r="BT71" i="38"/>
  <c r="BS71" i="38"/>
  <c r="BR71" i="38"/>
  <c r="BQ71" i="38"/>
  <c r="BP71" i="38"/>
  <c r="BO71" i="38"/>
  <c r="BN71" i="38"/>
  <c r="BM71" i="38"/>
  <c r="BL71" i="38"/>
  <c r="BK71" i="38"/>
  <c r="BJ71" i="38"/>
  <c r="BI71" i="38"/>
  <c r="BH71" i="38"/>
  <c r="BG71" i="38"/>
  <c r="BF71" i="38"/>
  <c r="BE71" i="38"/>
  <c r="BD71" i="38"/>
  <c r="BC71" i="38"/>
  <c r="BB71" i="38"/>
  <c r="BA71" i="38"/>
  <c r="AZ71" i="38"/>
  <c r="AY71" i="38"/>
  <c r="AX71" i="38"/>
  <c r="AW71" i="38"/>
  <c r="AV71" i="38"/>
  <c r="AU71" i="38"/>
  <c r="AT71" i="38"/>
  <c r="AS71" i="38"/>
  <c r="AR71" i="38"/>
  <c r="AQ71" i="38"/>
  <c r="AP71" i="38"/>
  <c r="AO71" i="38"/>
  <c r="AN71" i="38"/>
  <c r="AM71" i="38"/>
  <c r="AL71" i="38"/>
  <c r="AK71" i="38"/>
  <c r="AJ71" i="38"/>
  <c r="AI71" i="38"/>
  <c r="AH71" i="38"/>
  <c r="AG71" i="38"/>
  <c r="AF71" i="38"/>
  <c r="AE71" i="38"/>
  <c r="AD71" i="38"/>
  <c r="AC71" i="38"/>
  <c r="AB71" i="38"/>
  <c r="AA71" i="38"/>
  <c r="Z71" i="38"/>
  <c r="Y71" i="38"/>
  <c r="X71" i="38"/>
  <c r="W71" i="38"/>
  <c r="V71" i="38"/>
  <c r="U71" i="38"/>
  <c r="T71" i="38"/>
  <c r="S71" i="38"/>
  <c r="R71" i="38"/>
  <c r="Q71" i="38"/>
  <c r="N71" i="38"/>
  <c r="M71" i="38"/>
  <c r="J71" i="38"/>
  <c r="I71" i="38"/>
  <c r="H71" i="38"/>
  <c r="G71" i="38"/>
  <c r="F71" i="38"/>
  <c r="E71" i="38"/>
  <c r="D71" i="38"/>
  <c r="C71" i="38"/>
  <c r="DR70" i="38"/>
  <c r="DQ70" i="38"/>
  <c r="DP70" i="38"/>
  <c r="DO70" i="38"/>
  <c r="DN70" i="38"/>
  <c r="DM70" i="38"/>
  <c r="DL70" i="38"/>
  <c r="DK70" i="38"/>
  <c r="DJ70" i="38"/>
  <c r="DI70" i="38"/>
  <c r="DH70" i="38"/>
  <c r="DG70" i="38"/>
  <c r="DF70" i="38"/>
  <c r="DE70" i="38"/>
  <c r="DD70" i="38"/>
  <c r="DC70" i="38"/>
  <c r="DB70" i="38"/>
  <c r="DA70" i="38"/>
  <c r="CZ70" i="38"/>
  <c r="CY70" i="38"/>
  <c r="CX70" i="38"/>
  <c r="CW70" i="38"/>
  <c r="CV70" i="38"/>
  <c r="CU70" i="38"/>
  <c r="CT70" i="38"/>
  <c r="CS70" i="38"/>
  <c r="CR70" i="38"/>
  <c r="CQ70" i="38"/>
  <c r="CP70" i="38"/>
  <c r="CO70" i="38"/>
  <c r="CN70" i="38"/>
  <c r="CM70" i="38"/>
  <c r="CL70" i="38"/>
  <c r="CK70" i="38"/>
  <c r="CJ70" i="38"/>
  <c r="CI70" i="38"/>
  <c r="CH70" i="38"/>
  <c r="CG70" i="38"/>
  <c r="CF70" i="38"/>
  <c r="CE70" i="38"/>
  <c r="CD70" i="38"/>
  <c r="CC70" i="38"/>
  <c r="CB70" i="38"/>
  <c r="CA70" i="38"/>
  <c r="BZ70" i="38"/>
  <c r="BY70" i="38"/>
  <c r="BX70" i="38"/>
  <c r="BW70" i="38"/>
  <c r="BV70" i="38"/>
  <c r="BU70" i="38"/>
  <c r="BT70" i="38"/>
  <c r="BS70" i="38"/>
  <c r="BR70" i="38"/>
  <c r="BQ70" i="38"/>
  <c r="BP70" i="38"/>
  <c r="BO70" i="38"/>
  <c r="BN70" i="38"/>
  <c r="BM70" i="38"/>
  <c r="BL70" i="38"/>
  <c r="BK70" i="38"/>
  <c r="BJ70" i="38"/>
  <c r="BI70" i="38"/>
  <c r="BH70" i="38"/>
  <c r="BG70" i="38"/>
  <c r="BF70" i="38"/>
  <c r="BE70" i="38"/>
  <c r="BD70" i="38"/>
  <c r="BC70" i="38"/>
  <c r="BB70" i="38"/>
  <c r="BA70" i="38"/>
  <c r="AZ70" i="38"/>
  <c r="AY70" i="38"/>
  <c r="AX70" i="38"/>
  <c r="AW70" i="38"/>
  <c r="AV70" i="38"/>
  <c r="AU70" i="38"/>
  <c r="AT70" i="38"/>
  <c r="AS70" i="38"/>
  <c r="AR70" i="38"/>
  <c r="AQ70" i="38"/>
  <c r="AP70" i="38"/>
  <c r="AO70" i="38"/>
  <c r="AN70" i="38"/>
  <c r="AM70" i="38"/>
  <c r="AL70" i="38"/>
  <c r="AK70" i="38"/>
  <c r="AJ70" i="38"/>
  <c r="AI70" i="38"/>
  <c r="AH70" i="38"/>
  <c r="AG70" i="38"/>
  <c r="AF70" i="38"/>
  <c r="AE70" i="38"/>
  <c r="AD70" i="38"/>
  <c r="AC70" i="38"/>
  <c r="AB70" i="38"/>
  <c r="AA70" i="38"/>
  <c r="Z70" i="38"/>
  <c r="Y70" i="38"/>
  <c r="X70" i="38"/>
  <c r="W70" i="38"/>
  <c r="V70" i="38"/>
  <c r="U70" i="38"/>
  <c r="T70" i="38"/>
  <c r="S70" i="38"/>
  <c r="R70" i="38"/>
  <c r="Q70" i="38"/>
  <c r="N70" i="38"/>
  <c r="M70" i="38"/>
  <c r="J70" i="38"/>
  <c r="I70" i="38"/>
  <c r="H70" i="38"/>
  <c r="G70" i="38"/>
  <c r="F70" i="38"/>
  <c r="E70" i="38"/>
  <c r="D70" i="38"/>
  <c r="C70" i="38"/>
  <c r="DR69" i="38"/>
  <c r="DQ69" i="38"/>
  <c r="DP69" i="38"/>
  <c r="DO69" i="38"/>
  <c r="DN69" i="38"/>
  <c r="DM69" i="38"/>
  <c r="DL69" i="38"/>
  <c r="DK69" i="38"/>
  <c r="DJ69" i="38"/>
  <c r="DI69" i="38"/>
  <c r="DH69" i="38"/>
  <c r="DG69" i="38"/>
  <c r="DF69" i="38"/>
  <c r="DE69" i="38"/>
  <c r="DD69" i="38"/>
  <c r="DC69" i="38"/>
  <c r="DB69" i="38"/>
  <c r="DA69" i="38"/>
  <c r="CZ69" i="38"/>
  <c r="CY69" i="38"/>
  <c r="CX69" i="38"/>
  <c r="CW69" i="38"/>
  <c r="CV69" i="38"/>
  <c r="CU69" i="38"/>
  <c r="CT69" i="38"/>
  <c r="CS69" i="38"/>
  <c r="CR69" i="38"/>
  <c r="CQ69" i="38"/>
  <c r="CP69" i="38"/>
  <c r="CO69" i="38"/>
  <c r="CN69" i="38"/>
  <c r="CM69" i="38"/>
  <c r="CL69" i="38"/>
  <c r="CK69" i="38"/>
  <c r="CJ69" i="38"/>
  <c r="CI69" i="38"/>
  <c r="CH69" i="38"/>
  <c r="CG69" i="38"/>
  <c r="CF69" i="38"/>
  <c r="CE69" i="38"/>
  <c r="CD69" i="38"/>
  <c r="CC69" i="38"/>
  <c r="CB69" i="38"/>
  <c r="CA69" i="38"/>
  <c r="BZ69" i="38"/>
  <c r="BY69" i="38"/>
  <c r="BX69" i="38"/>
  <c r="BW69" i="38"/>
  <c r="BV69" i="38"/>
  <c r="BU69" i="38"/>
  <c r="BT69" i="38"/>
  <c r="BS69" i="38"/>
  <c r="BR69" i="38"/>
  <c r="BQ69" i="38"/>
  <c r="BP69" i="38"/>
  <c r="BO69" i="38"/>
  <c r="BN69" i="38"/>
  <c r="BM69" i="38"/>
  <c r="BL69" i="38"/>
  <c r="BK69" i="38"/>
  <c r="BJ69" i="38"/>
  <c r="BI69" i="38"/>
  <c r="BH69" i="38"/>
  <c r="BG69" i="38"/>
  <c r="BF69" i="38"/>
  <c r="BE69" i="38"/>
  <c r="BD69" i="38"/>
  <c r="BC69" i="38"/>
  <c r="BB69" i="38"/>
  <c r="BA69" i="38"/>
  <c r="AZ69" i="38"/>
  <c r="AY69" i="38"/>
  <c r="AX69" i="38"/>
  <c r="AW69" i="38"/>
  <c r="AV69" i="38"/>
  <c r="AU69" i="38"/>
  <c r="AT69" i="38"/>
  <c r="AS69" i="38"/>
  <c r="AR69" i="38"/>
  <c r="AQ69" i="38"/>
  <c r="AP69" i="38"/>
  <c r="AO69" i="38"/>
  <c r="AN69" i="38"/>
  <c r="AM69" i="38"/>
  <c r="AL69" i="38"/>
  <c r="AK69" i="38"/>
  <c r="AJ69" i="38"/>
  <c r="AI69" i="38"/>
  <c r="AH69" i="38"/>
  <c r="AG69" i="38"/>
  <c r="AF69" i="38"/>
  <c r="AE69" i="38"/>
  <c r="AD69" i="38"/>
  <c r="AC69" i="38"/>
  <c r="AB69" i="38"/>
  <c r="AA69" i="38"/>
  <c r="Z69" i="38"/>
  <c r="Y69" i="38"/>
  <c r="X69" i="38"/>
  <c r="W69" i="38"/>
  <c r="V69" i="38"/>
  <c r="U69" i="38"/>
  <c r="T69" i="38"/>
  <c r="S69" i="38"/>
  <c r="R69" i="38"/>
  <c r="Q69" i="38"/>
  <c r="N69" i="38"/>
  <c r="M69" i="38"/>
  <c r="J69" i="38"/>
  <c r="I69" i="38"/>
  <c r="H69" i="38"/>
  <c r="G69" i="38"/>
  <c r="F69" i="38"/>
  <c r="E69" i="38"/>
  <c r="D69" i="38"/>
  <c r="C69" i="38"/>
  <c r="DR68" i="38"/>
  <c r="DQ68" i="38"/>
  <c r="DP68" i="38"/>
  <c r="DO68" i="38"/>
  <c r="DN68" i="38"/>
  <c r="DM68" i="38"/>
  <c r="DL68" i="38"/>
  <c r="DK68" i="38"/>
  <c r="DJ68" i="38"/>
  <c r="DI68" i="38"/>
  <c r="DH68" i="38"/>
  <c r="DG68" i="38"/>
  <c r="DF68" i="38"/>
  <c r="DE68" i="38"/>
  <c r="DD68" i="38"/>
  <c r="DC68" i="38"/>
  <c r="DB68" i="38"/>
  <c r="DA68" i="38"/>
  <c r="CZ68" i="38"/>
  <c r="CY68" i="38"/>
  <c r="CX68" i="38"/>
  <c r="CW68" i="38"/>
  <c r="CV68" i="38"/>
  <c r="CU68" i="38"/>
  <c r="CT68" i="38"/>
  <c r="CS68" i="38"/>
  <c r="CR68" i="38"/>
  <c r="CQ68" i="38"/>
  <c r="CP68" i="38"/>
  <c r="CO68" i="38"/>
  <c r="CN68" i="38"/>
  <c r="CM68" i="38"/>
  <c r="CL68" i="38"/>
  <c r="CK68" i="38"/>
  <c r="CJ68" i="38"/>
  <c r="CI68" i="38"/>
  <c r="CH68" i="38"/>
  <c r="CG68" i="38"/>
  <c r="CF68" i="38"/>
  <c r="CE68" i="38"/>
  <c r="CD68" i="38"/>
  <c r="CC68" i="38"/>
  <c r="CB68" i="38"/>
  <c r="CA68" i="38"/>
  <c r="BZ68" i="38"/>
  <c r="BY68" i="38"/>
  <c r="BX68" i="38"/>
  <c r="BW68" i="38"/>
  <c r="BV68" i="38"/>
  <c r="BU68" i="38"/>
  <c r="BT68" i="38"/>
  <c r="BS68" i="38"/>
  <c r="BR68" i="38"/>
  <c r="BQ68" i="38"/>
  <c r="BP68" i="38"/>
  <c r="BO68" i="38"/>
  <c r="BN68" i="38"/>
  <c r="BM68" i="38"/>
  <c r="BL68" i="38"/>
  <c r="BK68" i="38"/>
  <c r="BJ68" i="38"/>
  <c r="BI68" i="38"/>
  <c r="BH68" i="38"/>
  <c r="BG68" i="38"/>
  <c r="BF68" i="38"/>
  <c r="BE68" i="38"/>
  <c r="BD68" i="38"/>
  <c r="BC68" i="38"/>
  <c r="BB68" i="38"/>
  <c r="BA68" i="38"/>
  <c r="AZ68" i="38"/>
  <c r="AY68" i="38"/>
  <c r="AX68" i="38"/>
  <c r="AW68" i="38"/>
  <c r="AV68" i="38"/>
  <c r="AU68" i="38"/>
  <c r="AT68" i="38"/>
  <c r="AS68" i="38"/>
  <c r="AR68" i="38"/>
  <c r="AQ68" i="38"/>
  <c r="AP68" i="38"/>
  <c r="AO68" i="38"/>
  <c r="AN68" i="38"/>
  <c r="AM68" i="38"/>
  <c r="AL68" i="38"/>
  <c r="AK68" i="38"/>
  <c r="AJ68" i="38"/>
  <c r="AI68" i="38"/>
  <c r="AH68" i="38"/>
  <c r="AG68" i="38"/>
  <c r="AF68" i="38"/>
  <c r="AE68" i="38"/>
  <c r="AD68" i="38"/>
  <c r="AC68" i="38"/>
  <c r="AB68" i="38"/>
  <c r="AA68" i="38"/>
  <c r="Z68" i="38"/>
  <c r="Y68" i="38"/>
  <c r="X68" i="38"/>
  <c r="W68" i="38"/>
  <c r="V68" i="38"/>
  <c r="U68" i="38"/>
  <c r="T68" i="38"/>
  <c r="S68" i="38"/>
  <c r="R68" i="38"/>
  <c r="Q68" i="38"/>
  <c r="N68" i="38"/>
  <c r="M68" i="38"/>
  <c r="J68" i="38"/>
  <c r="I68" i="38"/>
  <c r="H68" i="38"/>
  <c r="G68" i="38"/>
  <c r="F68" i="38"/>
  <c r="E68" i="38"/>
  <c r="D68" i="38"/>
  <c r="C68" i="38"/>
  <c r="DR67" i="38"/>
  <c r="DQ67" i="38"/>
  <c r="DP67" i="38"/>
  <c r="DO67" i="38"/>
  <c r="DN67" i="38"/>
  <c r="DM67" i="38"/>
  <c r="DL67" i="38"/>
  <c r="DK67" i="38"/>
  <c r="DJ67" i="38"/>
  <c r="DI67" i="38"/>
  <c r="DH67" i="38"/>
  <c r="DG67" i="38"/>
  <c r="DF67" i="38"/>
  <c r="DE67" i="38"/>
  <c r="DD67" i="38"/>
  <c r="DC67" i="38"/>
  <c r="DB67" i="38"/>
  <c r="DA67" i="38"/>
  <c r="CZ67" i="38"/>
  <c r="CY67" i="38"/>
  <c r="CX67" i="38"/>
  <c r="CW67" i="38"/>
  <c r="CV67" i="38"/>
  <c r="CU67" i="38"/>
  <c r="CT67" i="38"/>
  <c r="CS67" i="38"/>
  <c r="CR67" i="38"/>
  <c r="CQ67" i="38"/>
  <c r="CP67" i="38"/>
  <c r="CO67" i="38"/>
  <c r="CN67" i="38"/>
  <c r="CM67" i="38"/>
  <c r="CL67" i="38"/>
  <c r="CK67" i="38"/>
  <c r="CJ67" i="38"/>
  <c r="CI67" i="38"/>
  <c r="CH67" i="38"/>
  <c r="CG67" i="38"/>
  <c r="CF67" i="38"/>
  <c r="CE67" i="38"/>
  <c r="CD67" i="38"/>
  <c r="CC67" i="38"/>
  <c r="CB67" i="38"/>
  <c r="CA67" i="38"/>
  <c r="BZ67" i="38"/>
  <c r="BY67" i="38"/>
  <c r="BX67" i="38"/>
  <c r="BW67" i="38"/>
  <c r="BV67" i="38"/>
  <c r="BU67" i="38"/>
  <c r="BT67" i="38"/>
  <c r="BS67" i="38"/>
  <c r="BR67" i="38"/>
  <c r="BQ67" i="38"/>
  <c r="BP67" i="38"/>
  <c r="BO67" i="38"/>
  <c r="BN67" i="38"/>
  <c r="BM67" i="38"/>
  <c r="BL67" i="38"/>
  <c r="BK67" i="38"/>
  <c r="BJ67" i="38"/>
  <c r="BI67" i="38"/>
  <c r="BH67" i="38"/>
  <c r="BG67" i="38"/>
  <c r="BF67" i="38"/>
  <c r="BE67" i="38"/>
  <c r="BD67" i="38"/>
  <c r="BC67" i="38"/>
  <c r="BB67" i="38"/>
  <c r="BA67" i="38"/>
  <c r="AZ67" i="38"/>
  <c r="AY67" i="38"/>
  <c r="AX67" i="38"/>
  <c r="AW67" i="38"/>
  <c r="AV67" i="38"/>
  <c r="AU67" i="38"/>
  <c r="AT67" i="38"/>
  <c r="AS67" i="38"/>
  <c r="AR67" i="38"/>
  <c r="AQ67" i="38"/>
  <c r="AP67" i="38"/>
  <c r="AO67" i="38"/>
  <c r="AN67" i="38"/>
  <c r="AM67" i="38"/>
  <c r="AL67" i="38"/>
  <c r="AK67" i="38"/>
  <c r="AJ67" i="38"/>
  <c r="AI67" i="38"/>
  <c r="AH67" i="38"/>
  <c r="AG67" i="38"/>
  <c r="AF67" i="38"/>
  <c r="AE67" i="38"/>
  <c r="AD67" i="38"/>
  <c r="AC67" i="38"/>
  <c r="AB67" i="38"/>
  <c r="AA67" i="38"/>
  <c r="Z67" i="38"/>
  <c r="Y67" i="38"/>
  <c r="X67" i="38"/>
  <c r="W67" i="38"/>
  <c r="V67" i="38"/>
  <c r="U67" i="38"/>
  <c r="T67" i="38"/>
  <c r="S67" i="38"/>
  <c r="R67" i="38"/>
  <c r="Q67" i="38"/>
  <c r="N67" i="38"/>
  <c r="M67" i="38"/>
  <c r="J67" i="38"/>
  <c r="I67" i="38"/>
  <c r="H67" i="38"/>
  <c r="G67" i="38"/>
  <c r="F67" i="38"/>
  <c r="E67" i="38"/>
  <c r="D67" i="38"/>
  <c r="C67" i="38"/>
  <c r="DR66" i="38"/>
  <c r="DQ66" i="38"/>
  <c r="DP66" i="38"/>
  <c r="DO66" i="38"/>
  <c r="DN66" i="38"/>
  <c r="DM66" i="38"/>
  <c r="DL66" i="38"/>
  <c r="DK66" i="38"/>
  <c r="DJ66" i="38"/>
  <c r="DI66" i="38"/>
  <c r="DH66" i="38"/>
  <c r="DG66" i="38"/>
  <c r="DF66" i="38"/>
  <c r="DE66" i="38"/>
  <c r="DD66" i="38"/>
  <c r="DC66" i="38"/>
  <c r="DB66" i="38"/>
  <c r="DA66" i="38"/>
  <c r="CZ66" i="38"/>
  <c r="CY66" i="38"/>
  <c r="CX66" i="38"/>
  <c r="CW66" i="38"/>
  <c r="CV66" i="38"/>
  <c r="CU66" i="38"/>
  <c r="CT66" i="38"/>
  <c r="CS66" i="38"/>
  <c r="CR66" i="38"/>
  <c r="CQ66" i="38"/>
  <c r="CP66" i="38"/>
  <c r="CO66" i="38"/>
  <c r="CN66" i="38"/>
  <c r="CM66" i="38"/>
  <c r="CL66" i="38"/>
  <c r="CK66" i="38"/>
  <c r="CJ66" i="38"/>
  <c r="CI66" i="38"/>
  <c r="CH66" i="38"/>
  <c r="CG66" i="38"/>
  <c r="CF66" i="38"/>
  <c r="CE66" i="38"/>
  <c r="CD66" i="38"/>
  <c r="CC66" i="38"/>
  <c r="CB66" i="38"/>
  <c r="CA66" i="38"/>
  <c r="BZ66" i="38"/>
  <c r="BY66" i="38"/>
  <c r="BX66" i="38"/>
  <c r="BW66" i="38"/>
  <c r="BV66" i="38"/>
  <c r="BU66" i="38"/>
  <c r="BT66" i="38"/>
  <c r="BS66" i="38"/>
  <c r="BR66" i="38"/>
  <c r="BQ66" i="38"/>
  <c r="BP66" i="38"/>
  <c r="BO66" i="38"/>
  <c r="BN66" i="38"/>
  <c r="BM66" i="38"/>
  <c r="BL66" i="38"/>
  <c r="BK66" i="38"/>
  <c r="BJ66" i="38"/>
  <c r="BI66" i="38"/>
  <c r="BH66" i="38"/>
  <c r="BG66" i="38"/>
  <c r="BF66" i="38"/>
  <c r="BE66" i="38"/>
  <c r="BD66" i="38"/>
  <c r="BC66" i="38"/>
  <c r="BB66" i="38"/>
  <c r="BA66" i="38"/>
  <c r="AZ66" i="38"/>
  <c r="AY66" i="38"/>
  <c r="AX66" i="38"/>
  <c r="AW66" i="38"/>
  <c r="AV66" i="38"/>
  <c r="AU66" i="38"/>
  <c r="AT66" i="38"/>
  <c r="AS66" i="38"/>
  <c r="AR66" i="38"/>
  <c r="AQ66" i="38"/>
  <c r="AP66" i="38"/>
  <c r="AO66" i="38"/>
  <c r="AN66" i="38"/>
  <c r="AM66" i="38"/>
  <c r="AL66" i="38"/>
  <c r="AK66" i="38"/>
  <c r="AJ66" i="38"/>
  <c r="AI66" i="38"/>
  <c r="AH66" i="38"/>
  <c r="AG66" i="38"/>
  <c r="AF66" i="38"/>
  <c r="AE66" i="38"/>
  <c r="AD66" i="38"/>
  <c r="AC66" i="38"/>
  <c r="AB66" i="38"/>
  <c r="AA66" i="38"/>
  <c r="Z66" i="38"/>
  <c r="Y66" i="38"/>
  <c r="X66" i="38"/>
  <c r="W66" i="38"/>
  <c r="V66" i="38"/>
  <c r="U66" i="38"/>
  <c r="T66" i="38"/>
  <c r="S66" i="38"/>
  <c r="R66" i="38"/>
  <c r="Q66" i="38"/>
  <c r="N66" i="38"/>
  <c r="M66" i="38"/>
  <c r="J66" i="38"/>
  <c r="I66" i="38"/>
  <c r="H66" i="38"/>
  <c r="G66" i="38"/>
  <c r="F66" i="38"/>
  <c r="E66" i="38"/>
  <c r="D66" i="38"/>
  <c r="C66" i="38"/>
  <c r="DR61" i="38"/>
  <c r="DQ61" i="38"/>
  <c r="DP61" i="38"/>
  <c r="DO61" i="38"/>
  <c r="DN61" i="38"/>
  <c r="DM61" i="38"/>
  <c r="DL61" i="38"/>
  <c r="DK61" i="38"/>
  <c r="DJ61" i="38"/>
  <c r="DI61" i="38"/>
  <c r="DH61" i="38"/>
  <c r="DG61" i="38"/>
  <c r="DF61" i="38"/>
  <c r="DE61" i="38"/>
  <c r="DD61" i="38"/>
  <c r="DC61" i="38"/>
  <c r="DB61" i="38"/>
  <c r="DA61" i="38"/>
  <c r="CZ61" i="38"/>
  <c r="CY61" i="38"/>
  <c r="CX61" i="38"/>
  <c r="CW61" i="38"/>
  <c r="CV61" i="38"/>
  <c r="CU61" i="38"/>
  <c r="CT61" i="38"/>
  <c r="CS61" i="38"/>
  <c r="CR61" i="38"/>
  <c r="CQ61" i="38"/>
  <c r="CP61" i="38"/>
  <c r="CO61" i="38"/>
  <c r="CN61" i="38"/>
  <c r="CM61" i="38"/>
  <c r="CL61" i="38"/>
  <c r="CK61" i="38"/>
  <c r="CJ61" i="38"/>
  <c r="CI61" i="38"/>
  <c r="CH61" i="38"/>
  <c r="CG61" i="38"/>
  <c r="CF61" i="38"/>
  <c r="CE61" i="38"/>
  <c r="CD61" i="38"/>
  <c r="CC61" i="38"/>
  <c r="CB61" i="38"/>
  <c r="CA61" i="38"/>
  <c r="BZ61" i="38"/>
  <c r="BY61" i="38"/>
  <c r="BX61" i="38"/>
  <c r="BW61" i="38"/>
  <c r="BV61" i="38"/>
  <c r="BU61" i="38"/>
  <c r="BT61" i="38"/>
  <c r="BS61" i="38"/>
  <c r="BR61" i="38"/>
  <c r="BQ61" i="38"/>
  <c r="BP61" i="38"/>
  <c r="BO61" i="38"/>
  <c r="BN61" i="38"/>
  <c r="BM61" i="38"/>
  <c r="BL61" i="38"/>
  <c r="BK61" i="38"/>
  <c r="BJ61" i="38"/>
  <c r="BI61" i="38"/>
  <c r="BH61" i="38"/>
  <c r="BG61" i="38"/>
  <c r="BF61" i="38"/>
  <c r="BE61" i="38"/>
  <c r="BD61" i="38"/>
  <c r="BC61" i="38"/>
  <c r="BB61" i="38"/>
  <c r="BA61" i="38"/>
  <c r="AZ61" i="38"/>
  <c r="AY61" i="38"/>
  <c r="AX61" i="38"/>
  <c r="AW61" i="38"/>
  <c r="AV61" i="38"/>
  <c r="AU61" i="38"/>
  <c r="AT61" i="38"/>
  <c r="AS61" i="38"/>
  <c r="AR61" i="38"/>
  <c r="AQ61" i="38"/>
  <c r="AP61" i="38"/>
  <c r="AO61" i="38"/>
  <c r="AN61" i="38"/>
  <c r="AM61" i="38"/>
  <c r="AL61" i="38"/>
  <c r="AK61" i="38"/>
  <c r="AJ61" i="38"/>
  <c r="AI61" i="38"/>
  <c r="AH61" i="38"/>
  <c r="AG61" i="38"/>
  <c r="AF61" i="38"/>
  <c r="AE61" i="38"/>
  <c r="AD61" i="38"/>
  <c r="AC61" i="38"/>
  <c r="AB61" i="38"/>
  <c r="AA61" i="38"/>
  <c r="Z61" i="38"/>
  <c r="Y61" i="38"/>
  <c r="X61" i="38"/>
  <c r="W61" i="38"/>
  <c r="V61" i="38"/>
  <c r="U61" i="38"/>
  <c r="T61" i="38"/>
  <c r="S61" i="38"/>
  <c r="R61" i="38"/>
  <c r="Q61" i="38"/>
  <c r="N61" i="38"/>
  <c r="M61" i="38"/>
  <c r="J61" i="38"/>
  <c r="I61" i="38"/>
  <c r="H61" i="38"/>
  <c r="G61" i="38"/>
  <c r="F61" i="38"/>
  <c r="E61" i="38"/>
  <c r="D61" i="38"/>
  <c r="C61" i="38"/>
  <c r="DR60" i="38"/>
  <c r="DQ60" i="38"/>
  <c r="DP60" i="38"/>
  <c r="DO60" i="38"/>
  <c r="DN60" i="38"/>
  <c r="DM60" i="38"/>
  <c r="DL60" i="38"/>
  <c r="DK60" i="38"/>
  <c r="DJ60" i="38"/>
  <c r="DI60" i="38"/>
  <c r="DH60" i="38"/>
  <c r="DG60" i="38"/>
  <c r="DF60" i="38"/>
  <c r="DE60" i="38"/>
  <c r="DD60" i="38"/>
  <c r="DC60" i="38"/>
  <c r="DB60" i="38"/>
  <c r="DA60" i="38"/>
  <c r="CZ60" i="38"/>
  <c r="CY60" i="38"/>
  <c r="CX60" i="38"/>
  <c r="CW60" i="38"/>
  <c r="CV60" i="38"/>
  <c r="CU60" i="38"/>
  <c r="CT60" i="38"/>
  <c r="CS60" i="38"/>
  <c r="CR60" i="38"/>
  <c r="CQ60" i="38"/>
  <c r="CP60" i="38"/>
  <c r="CO60" i="38"/>
  <c r="CN60" i="38"/>
  <c r="CM60" i="38"/>
  <c r="CL60" i="38"/>
  <c r="CK60" i="38"/>
  <c r="CJ60" i="38"/>
  <c r="CI60" i="38"/>
  <c r="CH60" i="38"/>
  <c r="CG60" i="38"/>
  <c r="CF60" i="38"/>
  <c r="CE60" i="38"/>
  <c r="CD60" i="38"/>
  <c r="CC60" i="38"/>
  <c r="CB60" i="38"/>
  <c r="CA60" i="38"/>
  <c r="BZ60" i="38"/>
  <c r="BY60" i="38"/>
  <c r="BX60" i="38"/>
  <c r="BW60" i="38"/>
  <c r="BV60" i="38"/>
  <c r="BU60" i="38"/>
  <c r="BT60" i="38"/>
  <c r="BS60" i="38"/>
  <c r="BR60" i="38"/>
  <c r="BQ60" i="38"/>
  <c r="BP60" i="38"/>
  <c r="BO60" i="38"/>
  <c r="BN60" i="38"/>
  <c r="BM60" i="38"/>
  <c r="BL60" i="38"/>
  <c r="BK60" i="38"/>
  <c r="BJ60" i="38"/>
  <c r="BI60" i="38"/>
  <c r="BH60" i="38"/>
  <c r="BG60" i="38"/>
  <c r="BF60" i="38"/>
  <c r="BE60" i="38"/>
  <c r="BD60" i="38"/>
  <c r="BC60" i="38"/>
  <c r="BB60" i="38"/>
  <c r="BA60" i="38"/>
  <c r="AZ60" i="38"/>
  <c r="AY60" i="38"/>
  <c r="AX60" i="38"/>
  <c r="AW60" i="38"/>
  <c r="AV60" i="38"/>
  <c r="AU60" i="38"/>
  <c r="AT60" i="38"/>
  <c r="AS60" i="38"/>
  <c r="AR60" i="38"/>
  <c r="AQ60" i="38"/>
  <c r="AP60" i="38"/>
  <c r="AO60" i="38"/>
  <c r="AN60" i="38"/>
  <c r="AM60" i="38"/>
  <c r="AL60" i="38"/>
  <c r="AK60" i="38"/>
  <c r="AJ60" i="38"/>
  <c r="AI60" i="38"/>
  <c r="AH60" i="38"/>
  <c r="AG60" i="38"/>
  <c r="AF60" i="38"/>
  <c r="AE60" i="38"/>
  <c r="AD60" i="38"/>
  <c r="AC60" i="38"/>
  <c r="AB60" i="38"/>
  <c r="AA60" i="38"/>
  <c r="Z60" i="38"/>
  <c r="Y60" i="38"/>
  <c r="X60" i="38"/>
  <c r="W60" i="38"/>
  <c r="V60" i="38"/>
  <c r="U60" i="38"/>
  <c r="T60" i="38"/>
  <c r="S60" i="38"/>
  <c r="R60" i="38"/>
  <c r="Q60" i="38"/>
  <c r="N60" i="38"/>
  <c r="M60" i="38"/>
  <c r="J60" i="38"/>
  <c r="I60" i="38"/>
  <c r="H60" i="38"/>
  <c r="G60" i="38"/>
  <c r="F60" i="38"/>
  <c r="E60" i="38"/>
  <c r="D60" i="38"/>
  <c r="C60" i="38"/>
  <c r="DR59" i="38"/>
  <c r="DQ59" i="38"/>
  <c r="DP59" i="38"/>
  <c r="DO59" i="38"/>
  <c r="DN59" i="38"/>
  <c r="DM59" i="38"/>
  <c r="DL59" i="38"/>
  <c r="DK59" i="38"/>
  <c r="DJ59" i="38"/>
  <c r="DI59" i="38"/>
  <c r="DH59" i="38"/>
  <c r="DG59" i="38"/>
  <c r="DF59" i="38"/>
  <c r="DE59" i="38"/>
  <c r="DD59" i="38"/>
  <c r="DC59" i="38"/>
  <c r="DB59" i="38"/>
  <c r="DA59" i="38"/>
  <c r="CZ59" i="38"/>
  <c r="CY59" i="38"/>
  <c r="CX59" i="38"/>
  <c r="CW59" i="38"/>
  <c r="CV59" i="38"/>
  <c r="CU59" i="38"/>
  <c r="CT59" i="38"/>
  <c r="CS59" i="38"/>
  <c r="CR59" i="38"/>
  <c r="CQ59" i="38"/>
  <c r="CP59" i="38"/>
  <c r="CO59" i="38"/>
  <c r="CN59" i="38"/>
  <c r="CM59" i="38"/>
  <c r="CL59" i="38"/>
  <c r="CK59" i="38"/>
  <c r="CJ59" i="38"/>
  <c r="CI59" i="38"/>
  <c r="CH59" i="38"/>
  <c r="CG59" i="38"/>
  <c r="CF59" i="38"/>
  <c r="CE59" i="38"/>
  <c r="CD59" i="38"/>
  <c r="CC59" i="38"/>
  <c r="CB59" i="38"/>
  <c r="CA59" i="38"/>
  <c r="BZ59" i="38"/>
  <c r="BY59" i="38"/>
  <c r="BX59" i="38"/>
  <c r="BW59" i="38"/>
  <c r="BV59" i="38"/>
  <c r="BU59" i="38"/>
  <c r="BT59" i="38"/>
  <c r="BS59" i="38"/>
  <c r="BR59" i="38"/>
  <c r="BQ59" i="38"/>
  <c r="BP59" i="38"/>
  <c r="BO59" i="38"/>
  <c r="BN59" i="38"/>
  <c r="BM59" i="38"/>
  <c r="BL59" i="38"/>
  <c r="BK59" i="38"/>
  <c r="BJ59" i="38"/>
  <c r="BI59" i="38"/>
  <c r="BH59" i="38"/>
  <c r="BG59" i="38"/>
  <c r="BF59" i="38"/>
  <c r="BE59" i="38"/>
  <c r="BD59" i="38"/>
  <c r="BC59" i="38"/>
  <c r="BB59" i="38"/>
  <c r="BA59" i="38"/>
  <c r="AZ59" i="38"/>
  <c r="AY59" i="38"/>
  <c r="AX59" i="38"/>
  <c r="AW59" i="38"/>
  <c r="AV59" i="38"/>
  <c r="AU59" i="38"/>
  <c r="AT59" i="38"/>
  <c r="AS59" i="38"/>
  <c r="AR59" i="38"/>
  <c r="AQ59" i="38"/>
  <c r="AP59" i="38"/>
  <c r="AO59" i="38"/>
  <c r="AN59" i="38"/>
  <c r="AM59" i="38"/>
  <c r="AL59" i="38"/>
  <c r="AK59" i="38"/>
  <c r="AJ59" i="38"/>
  <c r="AI59" i="38"/>
  <c r="AH59" i="38"/>
  <c r="AG59" i="38"/>
  <c r="AF59" i="38"/>
  <c r="AE59" i="38"/>
  <c r="AD59" i="38"/>
  <c r="AC59" i="38"/>
  <c r="AB59" i="38"/>
  <c r="AA59" i="38"/>
  <c r="Z59" i="38"/>
  <c r="Y59" i="38"/>
  <c r="X59" i="38"/>
  <c r="W59" i="38"/>
  <c r="V59" i="38"/>
  <c r="U59" i="38"/>
  <c r="T59" i="38"/>
  <c r="S59" i="38"/>
  <c r="R59" i="38"/>
  <c r="Q59" i="38"/>
  <c r="N59" i="38"/>
  <c r="M59" i="38"/>
  <c r="J59" i="38"/>
  <c r="I59" i="38"/>
  <c r="H59" i="38"/>
  <c r="G59" i="38"/>
  <c r="F59" i="38"/>
  <c r="E59" i="38"/>
  <c r="D59" i="38"/>
  <c r="C59" i="38"/>
  <c r="DR58" i="38"/>
  <c r="DQ58" i="38"/>
  <c r="DP58" i="38"/>
  <c r="DO58" i="38"/>
  <c r="DN58" i="38"/>
  <c r="DM58" i="38"/>
  <c r="DL58" i="38"/>
  <c r="DK58" i="38"/>
  <c r="DJ58" i="38"/>
  <c r="DI58" i="38"/>
  <c r="DH58" i="38"/>
  <c r="DG58" i="38"/>
  <c r="DF58" i="38"/>
  <c r="DE58" i="38"/>
  <c r="DD58" i="38"/>
  <c r="DC58" i="38"/>
  <c r="DB58" i="38"/>
  <c r="DA58" i="38"/>
  <c r="CZ58" i="38"/>
  <c r="CY58" i="38"/>
  <c r="CX58" i="38"/>
  <c r="CW58" i="38"/>
  <c r="CV58" i="38"/>
  <c r="CU58" i="38"/>
  <c r="CT58" i="38"/>
  <c r="CS58" i="38"/>
  <c r="CR58" i="38"/>
  <c r="CQ58" i="38"/>
  <c r="CP58" i="38"/>
  <c r="CO58" i="38"/>
  <c r="CN58" i="38"/>
  <c r="CM58" i="38"/>
  <c r="CL58" i="38"/>
  <c r="CK58" i="38"/>
  <c r="CJ58" i="38"/>
  <c r="CI58" i="38"/>
  <c r="CH58" i="38"/>
  <c r="CG58" i="38"/>
  <c r="CF58" i="38"/>
  <c r="CE58" i="38"/>
  <c r="CD58" i="38"/>
  <c r="CC58" i="38"/>
  <c r="CB58" i="38"/>
  <c r="CA58" i="38"/>
  <c r="BZ58" i="38"/>
  <c r="BY58" i="38"/>
  <c r="BX58" i="38"/>
  <c r="BW58" i="38"/>
  <c r="BV58" i="38"/>
  <c r="BU58" i="38"/>
  <c r="BT58" i="38"/>
  <c r="BS58" i="38"/>
  <c r="BR58" i="38"/>
  <c r="BQ58" i="38"/>
  <c r="BP58" i="38"/>
  <c r="BO58" i="38"/>
  <c r="BN58" i="38"/>
  <c r="BM58" i="38"/>
  <c r="BL58" i="38"/>
  <c r="BK58" i="38"/>
  <c r="BJ58" i="38"/>
  <c r="BI58" i="38"/>
  <c r="BH58" i="38"/>
  <c r="BG58" i="38"/>
  <c r="BF58" i="38"/>
  <c r="BE58" i="38"/>
  <c r="BD58" i="38"/>
  <c r="BC58" i="38"/>
  <c r="BB58" i="38"/>
  <c r="BA58" i="38"/>
  <c r="AZ58" i="38"/>
  <c r="AY58" i="38"/>
  <c r="AX58" i="38"/>
  <c r="AW58" i="38"/>
  <c r="AV58" i="38"/>
  <c r="AU58" i="38"/>
  <c r="AT58" i="38"/>
  <c r="AS58" i="38"/>
  <c r="AR58" i="38"/>
  <c r="AQ58" i="38"/>
  <c r="AP58" i="38"/>
  <c r="AO58" i="38"/>
  <c r="AN58" i="38"/>
  <c r="AM58" i="38"/>
  <c r="AL58" i="38"/>
  <c r="AK58" i="38"/>
  <c r="AJ58" i="38"/>
  <c r="AI58" i="38"/>
  <c r="AH58" i="38"/>
  <c r="AG58" i="38"/>
  <c r="AF58" i="38"/>
  <c r="AE58" i="38"/>
  <c r="AD58" i="38"/>
  <c r="AC58" i="38"/>
  <c r="AB58" i="38"/>
  <c r="AA58" i="38"/>
  <c r="Z58" i="38"/>
  <c r="Y58" i="38"/>
  <c r="X58" i="38"/>
  <c r="W58" i="38"/>
  <c r="V58" i="38"/>
  <c r="U58" i="38"/>
  <c r="T58" i="38"/>
  <c r="S58" i="38"/>
  <c r="R58" i="38"/>
  <c r="Q58" i="38"/>
  <c r="N58" i="38"/>
  <c r="M58" i="38"/>
  <c r="J58" i="38"/>
  <c r="I58" i="38"/>
  <c r="H58" i="38"/>
  <c r="G58" i="38"/>
  <c r="F58" i="38"/>
  <c r="E58" i="38"/>
  <c r="D58" i="38"/>
  <c r="C58" i="38"/>
  <c r="DR57" i="38"/>
  <c r="DQ57" i="38"/>
  <c r="DP57" i="38"/>
  <c r="DO57" i="38"/>
  <c r="DN57" i="38"/>
  <c r="DM57" i="38"/>
  <c r="DL57" i="38"/>
  <c r="DK57" i="38"/>
  <c r="DJ57" i="38"/>
  <c r="DI57" i="38"/>
  <c r="DH57" i="38"/>
  <c r="DG57" i="38"/>
  <c r="DF57" i="38"/>
  <c r="DE57" i="38"/>
  <c r="DD57" i="38"/>
  <c r="DC57" i="38"/>
  <c r="DB57" i="38"/>
  <c r="DA57" i="38"/>
  <c r="CZ57" i="38"/>
  <c r="CY57" i="38"/>
  <c r="CX57" i="38"/>
  <c r="CW57" i="38"/>
  <c r="CV57" i="38"/>
  <c r="CU57" i="38"/>
  <c r="CT57" i="38"/>
  <c r="CS57" i="38"/>
  <c r="CR57" i="38"/>
  <c r="CQ57" i="38"/>
  <c r="CP57" i="38"/>
  <c r="CO57" i="38"/>
  <c r="CN57" i="38"/>
  <c r="CM57" i="38"/>
  <c r="CL57" i="38"/>
  <c r="CK57" i="38"/>
  <c r="CJ57" i="38"/>
  <c r="CI57" i="38"/>
  <c r="CH57" i="38"/>
  <c r="CG57" i="38"/>
  <c r="CF57" i="38"/>
  <c r="CE57" i="38"/>
  <c r="CD57" i="38"/>
  <c r="CC57" i="38"/>
  <c r="CB57" i="38"/>
  <c r="CA57" i="38"/>
  <c r="BZ57" i="38"/>
  <c r="BY57" i="38"/>
  <c r="BX57" i="38"/>
  <c r="BW57" i="38"/>
  <c r="BV57" i="38"/>
  <c r="BU57" i="38"/>
  <c r="BT57" i="38"/>
  <c r="BS57" i="38"/>
  <c r="BR57" i="38"/>
  <c r="BQ57" i="38"/>
  <c r="BP57" i="38"/>
  <c r="BO57" i="38"/>
  <c r="BN57" i="38"/>
  <c r="BM57" i="38"/>
  <c r="BL57" i="38"/>
  <c r="BK57" i="38"/>
  <c r="BJ57" i="38"/>
  <c r="BI57" i="38"/>
  <c r="BH57" i="38"/>
  <c r="BG57" i="38"/>
  <c r="BF57" i="38"/>
  <c r="BE57" i="38"/>
  <c r="BD57" i="38"/>
  <c r="BC57" i="38"/>
  <c r="BB57" i="38"/>
  <c r="BA57" i="38"/>
  <c r="AZ57" i="38"/>
  <c r="AY57" i="38"/>
  <c r="AX57" i="38"/>
  <c r="AW57" i="38"/>
  <c r="AV57" i="38"/>
  <c r="AU57" i="38"/>
  <c r="AT57" i="38"/>
  <c r="AS57" i="38"/>
  <c r="AR57" i="38"/>
  <c r="AQ57" i="38"/>
  <c r="AP57" i="38"/>
  <c r="AO57" i="38"/>
  <c r="AN57" i="38"/>
  <c r="AM57" i="38"/>
  <c r="AL57" i="38"/>
  <c r="AK57" i="38"/>
  <c r="AJ57" i="38"/>
  <c r="AI57" i="38"/>
  <c r="AH57" i="38"/>
  <c r="AG57" i="38"/>
  <c r="AF57" i="38"/>
  <c r="AE57" i="38"/>
  <c r="AD57" i="38"/>
  <c r="AC57" i="38"/>
  <c r="AB57" i="38"/>
  <c r="AA57" i="38"/>
  <c r="Z57" i="38"/>
  <c r="Y57" i="38"/>
  <c r="X57" i="38"/>
  <c r="W57" i="38"/>
  <c r="V57" i="38"/>
  <c r="U57" i="38"/>
  <c r="T57" i="38"/>
  <c r="S57" i="38"/>
  <c r="R57" i="38"/>
  <c r="Q57" i="38"/>
  <c r="N57" i="38"/>
  <c r="M57" i="38"/>
  <c r="J57" i="38"/>
  <c r="I57" i="38"/>
  <c r="H57" i="38"/>
  <c r="G57" i="38"/>
  <c r="F57" i="38"/>
  <c r="E57" i="38"/>
  <c r="D57" i="38"/>
  <c r="C57" i="38"/>
  <c r="DR56" i="38"/>
  <c r="DQ56" i="38"/>
  <c r="DP56" i="38"/>
  <c r="DO56" i="38"/>
  <c r="DN56" i="38"/>
  <c r="DM56" i="38"/>
  <c r="DL56" i="38"/>
  <c r="DK56" i="38"/>
  <c r="DJ56" i="38"/>
  <c r="DI56" i="38"/>
  <c r="DH56" i="38"/>
  <c r="DG56" i="38"/>
  <c r="DF56" i="38"/>
  <c r="DE56" i="38"/>
  <c r="DD56" i="38"/>
  <c r="DC56" i="38"/>
  <c r="DB56" i="38"/>
  <c r="DA56" i="38"/>
  <c r="CZ56" i="38"/>
  <c r="CY56" i="38"/>
  <c r="CX56" i="38"/>
  <c r="CW56" i="38"/>
  <c r="CV56" i="38"/>
  <c r="CU56" i="38"/>
  <c r="CT56" i="38"/>
  <c r="CS56" i="38"/>
  <c r="CR56" i="38"/>
  <c r="CQ56" i="38"/>
  <c r="CP56" i="38"/>
  <c r="CO56" i="38"/>
  <c r="CN56" i="38"/>
  <c r="CM56" i="38"/>
  <c r="CL56" i="38"/>
  <c r="CK56" i="38"/>
  <c r="CJ56" i="38"/>
  <c r="CI56" i="38"/>
  <c r="CH56" i="38"/>
  <c r="CG56" i="38"/>
  <c r="CF56" i="38"/>
  <c r="CE56" i="38"/>
  <c r="CD56" i="38"/>
  <c r="CC56" i="38"/>
  <c r="CB56" i="38"/>
  <c r="CA56" i="38"/>
  <c r="BZ56" i="38"/>
  <c r="BY56" i="38"/>
  <c r="BX56" i="38"/>
  <c r="BW56" i="38"/>
  <c r="BV56" i="38"/>
  <c r="BU56" i="38"/>
  <c r="BT56" i="38"/>
  <c r="BS56" i="38"/>
  <c r="BR56" i="38"/>
  <c r="BQ56" i="38"/>
  <c r="BP56" i="38"/>
  <c r="BO56" i="38"/>
  <c r="BN56" i="38"/>
  <c r="BM56" i="38"/>
  <c r="BL56" i="38"/>
  <c r="BK56" i="38"/>
  <c r="BJ56" i="38"/>
  <c r="BI56" i="38"/>
  <c r="BH56" i="38"/>
  <c r="BG56" i="38"/>
  <c r="BF56" i="38"/>
  <c r="BE56" i="38"/>
  <c r="BD56" i="38"/>
  <c r="BC56" i="38"/>
  <c r="BB56" i="38"/>
  <c r="BA56" i="38"/>
  <c r="AZ56" i="38"/>
  <c r="AY56" i="38"/>
  <c r="AX56" i="38"/>
  <c r="AW56" i="38"/>
  <c r="AV56" i="38"/>
  <c r="AU56" i="38"/>
  <c r="AT56" i="38"/>
  <c r="AS56" i="38"/>
  <c r="AR56" i="38"/>
  <c r="AQ56" i="38"/>
  <c r="AP56" i="38"/>
  <c r="AO56" i="38"/>
  <c r="AN56" i="38"/>
  <c r="AM56" i="38"/>
  <c r="AL56" i="38"/>
  <c r="AK56" i="38"/>
  <c r="AJ56" i="38"/>
  <c r="AI56" i="38"/>
  <c r="AH56" i="38"/>
  <c r="AG56" i="38"/>
  <c r="AF56" i="38"/>
  <c r="AE56" i="38"/>
  <c r="AD56" i="38"/>
  <c r="AC56" i="38"/>
  <c r="AB56" i="38"/>
  <c r="AA56" i="38"/>
  <c r="Z56" i="38"/>
  <c r="Y56" i="38"/>
  <c r="X56" i="38"/>
  <c r="W56" i="38"/>
  <c r="V56" i="38"/>
  <c r="U56" i="38"/>
  <c r="T56" i="38"/>
  <c r="S56" i="38"/>
  <c r="R56" i="38"/>
  <c r="Q56" i="38"/>
  <c r="N56" i="38"/>
  <c r="M56" i="38"/>
  <c r="J56" i="38"/>
  <c r="I56" i="38"/>
  <c r="H56" i="38"/>
  <c r="G56" i="38"/>
  <c r="F56" i="38"/>
  <c r="E56" i="38"/>
  <c r="D56" i="38"/>
  <c r="C56" i="38"/>
  <c r="DR55" i="38"/>
  <c r="DQ55" i="38"/>
  <c r="DP55" i="38"/>
  <c r="DO55" i="38"/>
  <c r="DN55" i="38"/>
  <c r="DM55" i="38"/>
  <c r="DL55" i="38"/>
  <c r="DK55" i="38"/>
  <c r="DJ55" i="38"/>
  <c r="DI55" i="38"/>
  <c r="DH55" i="38"/>
  <c r="DG55" i="38"/>
  <c r="DF55" i="38"/>
  <c r="DE55" i="38"/>
  <c r="DD55" i="38"/>
  <c r="DC55" i="38"/>
  <c r="DB55" i="38"/>
  <c r="DA55" i="38"/>
  <c r="CZ55" i="38"/>
  <c r="CY55" i="38"/>
  <c r="CX55" i="38"/>
  <c r="CW55" i="38"/>
  <c r="CV55" i="38"/>
  <c r="CU55" i="38"/>
  <c r="CT55" i="38"/>
  <c r="CS55" i="38"/>
  <c r="CR55" i="38"/>
  <c r="CQ55" i="38"/>
  <c r="CP55" i="38"/>
  <c r="CO55" i="38"/>
  <c r="CN55" i="38"/>
  <c r="CM55" i="38"/>
  <c r="CL55" i="38"/>
  <c r="CK55" i="38"/>
  <c r="CJ55" i="38"/>
  <c r="CI55" i="38"/>
  <c r="CH55" i="38"/>
  <c r="CG55" i="38"/>
  <c r="CF55" i="38"/>
  <c r="CE55" i="38"/>
  <c r="CD55" i="38"/>
  <c r="CC55" i="38"/>
  <c r="CB55" i="38"/>
  <c r="CA55" i="38"/>
  <c r="BZ55" i="38"/>
  <c r="BY55" i="38"/>
  <c r="BX55" i="38"/>
  <c r="BW55" i="38"/>
  <c r="BV55" i="38"/>
  <c r="BU55" i="38"/>
  <c r="BT55" i="38"/>
  <c r="BS55" i="38"/>
  <c r="BR55" i="38"/>
  <c r="BQ55" i="38"/>
  <c r="BP55" i="38"/>
  <c r="BO55" i="38"/>
  <c r="BN55" i="38"/>
  <c r="BM55" i="38"/>
  <c r="BL55" i="38"/>
  <c r="BK55" i="38"/>
  <c r="BJ55" i="38"/>
  <c r="BI55" i="38"/>
  <c r="BH55" i="38"/>
  <c r="BG55" i="38"/>
  <c r="BF55" i="38"/>
  <c r="BE55" i="38"/>
  <c r="BD55" i="38"/>
  <c r="BC55" i="38"/>
  <c r="BB55" i="38"/>
  <c r="BA55" i="38"/>
  <c r="AZ55" i="38"/>
  <c r="AY55" i="38"/>
  <c r="AX55" i="38"/>
  <c r="AW55" i="38"/>
  <c r="AV55" i="38"/>
  <c r="AU55" i="38"/>
  <c r="AT55" i="38"/>
  <c r="AS55" i="38"/>
  <c r="AR55" i="38"/>
  <c r="AQ55" i="38"/>
  <c r="AP55" i="38"/>
  <c r="AO55" i="38"/>
  <c r="AN55" i="38"/>
  <c r="AM55" i="38"/>
  <c r="AL55" i="38"/>
  <c r="AK55" i="38"/>
  <c r="AJ55" i="38"/>
  <c r="AI55" i="38"/>
  <c r="AH55" i="38"/>
  <c r="AG55" i="38"/>
  <c r="AF55" i="38"/>
  <c r="AE55" i="38"/>
  <c r="AD55" i="38"/>
  <c r="AC55" i="38"/>
  <c r="AB55" i="38"/>
  <c r="AA55" i="38"/>
  <c r="Z55" i="38"/>
  <c r="Y55" i="38"/>
  <c r="X55" i="38"/>
  <c r="W55" i="38"/>
  <c r="V55" i="38"/>
  <c r="U55" i="38"/>
  <c r="T55" i="38"/>
  <c r="S55" i="38"/>
  <c r="R55" i="38"/>
  <c r="Q55" i="38"/>
  <c r="N55" i="38"/>
  <c r="M55" i="38"/>
  <c r="J55" i="38"/>
  <c r="I55" i="38"/>
  <c r="H55" i="38"/>
  <c r="G55" i="38"/>
  <c r="F55" i="38"/>
  <c r="E55" i="38"/>
  <c r="D55" i="38"/>
  <c r="C55" i="38"/>
  <c r="DR54" i="38"/>
  <c r="DQ54" i="38"/>
  <c r="DP54" i="38"/>
  <c r="DO54" i="38"/>
  <c r="DN54" i="38"/>
  <c r="DM54" i="38"/>
  <c r="DL54" i="38"/>
  <c r="DK54" i="38"/>
  <c r="DJ54" i="38"/>
  <c r="DI54" i="38"/>
  <c r="DH54" i="38"/>
  <c r="DG54" i="38"/>
  <c r="DF54" i="38"/>
  <c r="DE54" i="38"/>
  <c r="DD54" i="38"/>
  <c r="DC54" i="38"/>
  <c r="DB54" i="38"/>
  <c r="DA54" i="38"/>
  <c r="CZ54" i="38"/>
  <c r="CY54" i="38"/>
  <c r="CX54" i="38"/>
  <c r="CW54" i="38"/>
  <c r="CV54" i="38"/>
  <c r="CU54" i="38"/>
  <c r="CT54" i="38"/>
  <c r="CS54" i="38"/>
  <c r="CR54" i="38"/>
  <c r="CQ54" i="38"/>
  <c r="CP54" i="38"/>
  <c r="CO54" i="38"/>
  <c r="CN54" i="38"/>
  <c r="CM54" i="38"/>
  <c r="CL54" i="38"/>
  <c r="CK54" i="38"/>
  <c r="CJ54" i="38"/>
  <c r="CI54" i="38"/>
  <c r="CH54" i="38"/>
  <c r="CG54" i="38"/>
  <c r="CF54" i="38"/>
  <c r="CE54" i="38"/>
  <c r="CD54" i="38"/>
  <c r="CC54" i="38"/>
  <c r="CB54" i="38"/>
  <c r="CA54" i="38"/>
  <c r="BZ54" i="38"/>
  <c r="BY54" i="38"/>
  <c r="BX54" i="38"/>
  <c r="BW54" i="38"/>
  <c r="BV54" i="38"/>
  <c r="BU54" i="38"/>
  <c r="BT54" i="38"/>
  <c r="BS54" i="38"/>
  <c r="BR54" i="38"/>
  <c r="BQ54" i="38"/>
  <c r="BP54" i="38"/>
  <c r="BO54" i="38"/>
  <c r="BN54" i="38"/>
  <c r="BM54" i="38"/>
  <c r="BL54" i="38"/>
  <c r="BK54" i="38"/>
  <c r="BJ54" i="38"/>
  <c r="BI54" i="38"/>
  <c r="BH54" i="38"/>
  <c r="BG54" i="38"/>
  <c r="BF54" i="38"/>
  <c r="BE54" i="38"/>
  <c r="BD54" i="38"/>
  <c r="BC54" i="38"/>
  <c r="BB54" i="38"/>
  <c r="BA54" i="38"/>
  <c r="AZ54" i="38"/>
  <c r="AY54" i="38"/>
  <c r="AX54" i="38"/>
  <c r="AW54" i="38"/>
  <c r="AV54" i="38"/>
  <c r="AU54" i="38"/>
  <c r="AT54" i="38"/>
  <c r="AS54" i="38"/>
  <c r="AR54" i="38"/>
  <c r="AQ54" i="38"/>
  <c r="AP54" i="38"/>
  <c r="AO54" i="38"/>
  <c r="AN54" i="38"/>
  <c r="AM54" i="38"/>
  <c r="AL54" i="38"/>
  <c r="AK54" i="38"/>
  <c r="AJ54" i="38"/>
  <c r="AI54" i="38"/>
  <c r="AH54" i="38"/>
  <c r="AG54" i="38"/>
  <c r="AF54" i="38"/>
  <c r="AE54" i="38"/>
  <c r="AD54" i="38"/>
  <c r="AC54" i="38"/>
  <c r="AB54" i="38"/>
  <c r="AA54" i="38"/>
  <c r="Z54" i="38"/>
  <c r="Y54" i="38"/>
  <c r="X54" i="38"/>
  <c r="W54" i="38"/>
  <c r="V54" i="38"/>
  <c r="U54" i="38"/>
  <c r="T54" i="38"/>
  <c r="S54" i="38"/>
  <c r="R54" i="38"/>
  <c r="Q54" i="38"/>
  <c r="N54" i="38"/>
  <c r="M54" i="38"/>
  <c r="J54" i="38"/>
  <c r="I54" i="38"/>
  <c r="H54" i="38"/>
  <c r="G54" i="38"/>
  <c r="F54" i="38"/>
  <c r="E54" i="38"/>
  <c r="D54" i="38"/>
  <c r="C54" i="38"/>
  <c r="DR53" i="38"/>
  <c r="DQ53" i="38"/>
  <c r="DP53" i="38"/>
  <c r="DO53" i="38"/>
  <c r="DN53" i="38"/>
  <c r="DM53" i="38"/>
  <c r="DL53" i="38"/>
  <c r="DK53" i="38"/>
  <c r="DJ53" i="38"/>
  <c r="DI53" i="38"/>
  <c r="DH53" i="38"/>
  <c r="DG53" i="38"/>
  <c r="DF53" i="38"/>
  <c r="DE53" i="38"/>
  <c r="DD53" i="38"/>
  <c r="DC53" i="38"/>
  <c r="DB53" i="38"/>
  <c r="DA53" i="38"/>
  <c r="CZ53" i="38"/>
  <c r="CY53" i="38"/>
  <c r="CX53" i="38"/>
  <c r="CW53" i="38"/>
  <c r="CV53" i="38"/>
  <c r="CU53" i="38"/>
  <c r="CT53" i="38"/>
  <c r="CS53" i="38"/>
  <c r="CR53" i="38"/>
  <c r="CQ53" i="38"/>
  <c r="CP53" i="38"/>
  <c r="CO53" i="38"/>
  <c r="CN53" i="38"/>
  <c r="CM53" i="38"/>
  <c r="CL53" i="38"/>
  <c r="CK53" i="38"/>
  <c r="CJ53" i="38"/>
  <c r="CI53" i="38"/>
  <c r="CH53" i="38"/>
  <c r="CG53" i="38"/>
  <c r="CF53" i="38"/>
  <c r="CE53" i="38"/>
  <c r="CD53" i="38"/>
  <c r="CC53" i="38"/>
  <c r="CB53" i="38"/>
  <c r="CA53" i="38"/>
  <c r="BZ53" i="38"/>
  <c r="BY53" i="38"/>
  <c r="BX53" i="38"/>
  <c r="BW53" i="38"/>
  <c r="BV53" i="38"/>
  <c r="BU53" i="38"/>
  <c r="BT53" i="38"/>
  <c r="BS53" i="38"/>
  <c r="BR53" i="38"/>
  <c r="BQ53" i="38"/>
  <c r="BP53" i="38"/>
  <c r="BO53" i="38"/>
  <c r="BN53" i="38"/>
  <c r="BM53" i="38"/>
  <c r="BL53" i="38"/>
  <c r="BK53" i="38"/>
  <c r="BJ53" i="38"/>
  <c r="BI53" i="38"/>
  <c r="BH53" i="38"/>
  <c r="BG53" i="38"/>
  <c r="BF53" i="38"/>
  <c r="BE53" i="38"/>
  <c r="BD53" i="38"/>
  <c r="BC53" i="38"/>
  <c r="BB53" i="38"/>
  <c r="BA53" i="38"/>
  <c r="AZ53" i="38"/>
  <c r="AY53" i="38"/>
  <c r="AX53" i="38"/>
  <c r="AW53" i="38"/>
  <c r="AV53" i="38"/>
  <c r="AU53" i="38"/>
  <c r="AT53" i="38"/>
  <c r="AS53" i="38"/>
  <c r="AR53" i="38"/>
  <c r="AQ53" i="38"/>
  <c r="AP53" i="38"/>
  <c r="AO53" i="38"/>
  <c r="AN53" i="38"/>
  <c r="AM53" i="38"/>
  <c r="AL53" i="38"/>
  <c r="AK53" i="38"/>
  <c r="AJ53" i="38"/>
  <c r="AI53" i="38"/>
  <c r="AH53" i="38"/>
  <c r="AG53" i="38"/>
  <c r="AF53" i="38"/>
  <c r="AE53" i="38"/>
  <c r="AD53" i="38"/>
  <c r="AC53" i="38"/>
  <c r="AB53" i="38"/>
  <c r="AA53" i="38"/>
  <c r="Z53" i="38"/>
  <c r="Y53" i="38"/>
  <c r="X53" i="38"/>
  <c r="W53" i="38"/>
  <c r="V53" i="38"/>
  <c r="U53" i="38"/>
  <c r="T53" i="38"/>
  <c r="S53" i="38"/>
  <c r="R53" i="38"/>
  <c r="Q53" i="38"/>
  <c r="N53" i="38"/>
  <c r="M53" i="38"/>
  <c r="J53" i="38"/>
  <c r="I53" i="38"/>
  <c r="H53" i="38"/>
  <c r="G53" i="38"/>
  <c r="F53" i="38"/>
  <c r="E53" i="38"/>
  <c r="D53" i="38"/>
  <c r="C53" i="38"/>
  <c r="DR52" i="38"/>
  <c r="DQ52" i="38"/>
  <c r="DP52" i="38"/>
  <c r="DO52" i="38"/>
  <c r="DN52" i="38"/>
  <c r="DM52" i="38"/>
  <c r="DL52" i="38"/>
  <c r="DK52" i="38"/>
  <c r="DJ52" i="38"/>
  <c r="DI52" i="38"/>
  <c r="DH52" i="38"/>
  <c r="DG52" i="38"/>
  <c r="DF52" i="38"/>
  <c r="DE52" i="38"/>
  <c r="DD52" i="38"/>
  <c r="DC52" i="38"/>
  <c r="DB52" i="38"/>
  <c r="DA52" i="38"/>
  <c r="CZ52" i="38"/>
  <c r="CY52" i="38"/>
  <c r="CX52" i="38"/>
  <c r="CW52" i="38"/>
  <c r="CV52" i="38"/>
  <c r="CU52" i="38"/>
  <c r="CT52" i="38"/>
  <c r="CS52" i="38"/>
  <c r="CR52" i="38"/>
  <c r="CQ52" i="38"/>
  <c r="CP52" i="38"/>
  <c r="CO52" i="38"/>
  <c r="CN52" i="38"/>
  <c r="CM52" i="38"/>
  <c r="CL52" i="38"/>
  <c r="CK52" i="38"/>
  <c r="CJ52" i="38"/>
  <c r="CI52" i="38"/>
  <c r="CH52" i="38"/>
  <c r="CG52" i="38"/>
  <c r="CF52" i="38"/>
  <c r="CE52" i="38"/>
  <c r="CD52" i="38"/>
  <c r="CC52" i="38"/>
  <c r="CB52" i="38"/>
  <c r="CA52" i="38"/>
  <c r="BZ52" i="38"/>
  <c r="BY52" i="38"/>
  <c r="BX52" i="38"/>
  <c r="BW52" i="38"/>
  <c r="BV52" i="38"/>
  <c r="BU52" i="38"/>
  <c r="BT52" i="38"/>
  <c r="BS52" i="38"/>
  <c r="BR52" i="38"/>
  <c r="BQ52" i="38"/>
  <c r="BP52" i="38"/>
  <c r="BO52" i="38"/>
  <c r="BN52" i="38"/>
  <c r="BM52" i="38"/>
  <c r="BL52" i="38"/>
  <c r="BK52" i="38"/>
  <c r="BJ52" i="38"/>
  <c r="BI52" i="38"/>
  <c r="BH52" i="38"/>
  <c r="BG52" i="38"/>
  <c r="BF52" i="38"/>
  <c r="BE52" i="38"/>
  <c r="BD52" i="38"/>
  <c r="BC52" i="38"/>
  <c r="BB52" i="38"/>
  <c r="BA52" i="38"/>
  <c r="AZ52" i="38"/>
  <c r="AY52" i="38"/>
  <c r="AX52" i="38"/>
  <c r="AW52" i="38"/>
  <c r="AV52" i="38"/>
  <c r="AU52" i="38"/>
  <c r="AT52" i="38"/>
  <c r="AS52" i="38"/>
  <c r="AR52" i="38"/>
  <c r="AQ52" i="38"/>
  <c r="AP52" i="38"/>
  <c r="AO52" i="38"/>
  <c r="AN52" i="38"/>
  <c r="AM52" i="38"/>
  <c r="AL52" i="38"/>
  <c r="AK52" i="38"/>
  <c r="AJ52" i="38"/>
  <c r="AI52" i="38"/>
  <c r="AH52" i="38"/>
  <c r="AG52" i="38"/>
  <c r="AF52" i="38"/>
  <c r="AE52" i="38"/>
  <c r="AD52" i="38"/>
  <c r="AC52" i="38"/>
  <c r="AB52" i="38"/>
  <c r="AA52" i="38"/>
  <c r="Z52" i="38"/>
  <c r="Y52" i="38"/>
  <c r="X52" i="38"/>
  <c r="W52" i="38"/>
  <c r="V52" i="38"/>
  <c r="U52" i="38"/>
  <c r="T52" i="38"/>
  <c r="S52" i="38"/>
  <c r="R52" i="38"/>
  <c r="Q52" i="38"/>
  <c r="N52" i="38"/>
  <c r="M52" i="38"/>
  <c r="J52" i="38"/>
  <c r="I52" i="38"/>
  <c r="H52" i="38"/>
  <c r="G52" i="38"/>
  <c r="F52" i="38"/>
  <c r="E52" i="38"/>
  <c r="D52" i="38"/>
  <c r="C52" i="38"/>
  <c r="DR51" i="38"/>
  <c r="DQ51" i="38"/>
  <c r="DP51" i="38"/>
  <c r="DO51" i="38"/>
  <c r="DN51" i="38"/>
  <c r="DM51" i="38"/>
  <c r="DL51" i="38"/>
  <c r="DK51" i="38"/>
  <c r="DJ51" i="38"/>
  <c r="DI51" i="38"/>
  <c r="DH51" i="38"/>
  <c r="DG51" i="38"/>
  <c r="DF51" i="38"/>
  <c r="DE51" i="38"/>
  <c r="DD51" i="38"/>
  <c r="DC51" i="38"/>
  <c r="DB51" i="38"/>
  <c r="DA51" i="38"/>
  <c r="CZ51" i="38"/>
  <c r="CY51" i="38"/>
  <c r="CX51" i="38"/>
  <c r="CW51" i="38"/>
  <c r="CV51" i="38"/>
  <c r="CU51" i="38"/>
  <c r="CT51" i="38"/>
  <c r="CS51" i="38"/>
  <c r="CR51" i="38"/>
  <c r="CQ51" i="38"/>
  <c r="CP51" i="38"/>
  <c r="CO51" i="38"/>
  <c r="CN51" i="38"/>
  <c r="CM51" i="38"/>
  <c r="CL51" i="38"/>
  <c r="CK51" i="38"/>
  <c r="CJ51" i="38"/>
  <c r="CI51" i="38"/>
  <c r="CH51" i="38"/>
  <c r="CG51" i="38"/>
  <c r="CF51" i="38"/>
  <c r="CE51" i="38"/>
  <c r="CD51" i="38"/>
  <c r="CC51" i="38"/>
  <c r="CB51" i="38"/>
  <c r="CA51" i="38"/>
  <c r="BZ51" i="38"/>
  <c r="BY51" i="38"/>
  <c r="BX51" i="38"/>
  <c r="BW51" i="38"/>
  <c r="BV51" i="38"/>
  <c r="BU51" i="38"/>
  <c r="BT51" i="38"/>
  <c r="BS51" i="38"/>
  <c r="BR51" i="38"/>
  <c r="BQ51" i="38"/>
  <c r="BP51" i="38"/>
  <c r="BO51" i="38"/>
  <c r="BN51" i="38"/>
  <c r="BM51" i="38"/>
  <c r="BL51" i="38"/>
  <c r="BK51" i="38"/>
  <c r="BJ51" i="38"/>
  <c r="BI51" i="38"/>
  <c r="BH51" i="38"/>
  <c r="BG51" i="38"/>
  <c r="BF51" i="38"/>
  <c r="BE51" i="38"/>
  <c r="BD51" i="38"/>
  <c r="BC51" i="38"/>
  <c r="BB51" i="38"/>
  <c r="BA51" i="38"/>
  <c r="AZ51" i="38"/>
  <c r="AY51" i="38"/>
  <c r="AX51" i="38"/>
  <c r="AW51" i="38"/>
  <c r="AV51" i="38"/>
  <c r="AU51" i="38"/>
  <c r="AT51" i="38"/>
  <c r="AS51" i="38"/>
  <c r="AR51" i="38"/>
  <c r="AQ51" i="38"/>
  <c r="AP51" i="38"/>
  <c r="AO51" i="38"/>
  <c r="AN51" i="38"/>
  <c r="AM51" i="38"/>
  <c r="AL51" i="38"/>
  <c r="AK51" i="38"/>
  <c r="AJ51" i="38"/>
  <c r="AI51" i="38"/>
  <c r="AH51" i="38"/>
  <c r="AG51" i="38"/>
  <c r="AF51" i="38"/>
  <c r="AE51" i="38"/>
  <c r="AD51" i="38"/>
  <c r="AC51" i="38"/>
  <c r="AB51" i="38"/>
  <c r="AA51" i="38"/>
  <c r="Z51" i="38"/>
  <c r="Y51" i="38"/>
  <c r="X51" i="38"/>
  <c r="W51" i="38"/>
  <c r="V51" i="38"/>
  <c r="U51" i="38"/>
  <c r="T51" i="38"/>
  <c r="S51" i="38"/>
  <c r="R51" i="38"/>
  <c r="Q51" i="38"/>
  <c r="N51" i="38"/>
  <c r="M51" i="38"/>
  <c r="J51" i="38"/>
  <c r="I51" i="38"/>
  <c r="H51" i="38"/>
  <c r="G51" i="38"/>
  <c r="F51" i="38"/>
  <c r="E51" i="38"/>
  <c r="D51" i="38"/>
  <c r="C51" i="38"/>
  <c r="DR50" i="38"/>
  <c r="DQ50" i="38"/>
  <c r="DP50" i="38"/>
  <c r="DO50" i="38"/>
  <c r="DN50" i="38"/>
  <c r="DM50" i="38"/>
  <c r="DL50" i="38"/>
  <c r="DK50" i="38"/>
  <c r="DJ50" i="38"/>
  <c r="DI50" i="38"/>
  <c r="DH50" i="38"/>
  <c r="DG50" i="38"/>
  <c r="DF50" i="38"/>
  <c r="DE50" i="38"/>
  <c r="DD50" i="38"/>
  <c r="DC50" i="38"/>
  <c r="DB50" i="38"/>
  <c r="DA50" i="38"/>
  <c r="CZ50" i="38"/>
  <c r="CY50" i="38"/>
  <c r="CX50" i="38"/>
  <c r="CW50" i="38"/>
  <c r="CV50" i="38"/>
  <c r="CU50" i="38"/>
  <c r="CT50" i="38"/>
  <c r="CS50" i="38"/>
  <c r="CR50" i="38"/>
  <c r="CQ50" i="38"/>
  <c r="CP50" i="38"/>
  <c r="CO50" i="38"/>
  <c r="CN50" i="38"/>
  <c r="CM50" i="38"/>
  <c r="CL50" i="38"/>
  <c r="CK50" i="38"/>
  <c r="CJ50" i="38"/>
  <c r="CI50" i="38"/>
  <c r="CH50" i="38"/>
  <c r="CG50" i="38"/>
  <c r="CF50" i="38"/>
  <c r="CE50" i="38"/>
  <c r="CD50" i="38"/>
  <c r="CC50" i="38"/>
  <c r="CB50" i="38"/>
  <c r="CA50" i="38"/>
  <c r="BZ50" i="38"/>
  <c r="BY50" i="38"/>
  <c r="BX50" i="38"/>
  <c r="BW50" i="38"/>
  <c r="BV50" i="38"/>
  <c r="BU50" i="38"/>
  <c r="BT50" i="38"/>
  <c r="BS50" i="38"/>
  <c r="BR50" i="38"/>
  <c r="BQ50" i="38"/>
  <c r="BP50" i="38"/>
  <c r="BO50" i="38"/>
  <c r="BN50" i="38"/>
  <c r="BM50" i="38"/>
  <c r="BL50" i="38"/>
  <c r="BK50" i="38"/>
  <c r="BJ50" i="38"/>
  <c r="BI50" i="38"/>
  <c r="BH50" i="38"/>
  <c r="BG50" i="38"/>
  <c r="BF50" i="38"/>
  <c r="BE50" i="38"/>
  <c r="BD50" i="38"/>
  <c r="BC50" i="38"/>
  <c r="BB50" i="38"/>
  <c r="BA50" i="38"/>
  <c r="AZ50" i="38"/>
  <c r="AY50" i="38"/>
  <c r="AX50" i="38"/>
  <c r="AW50" i="38"/>
  <c r="AV50" i="38"/>
  <c r="AU50" i="38"/>
  <c r="AT50" i="38"/>
  <c r="AS50" i="38"/>
  <c r="AR50" i="38"/>
  <c r="AQ50" i="38"/>
  <c r="AP50" i="38"/>
  <c r="AO50" i="38"/>
  <c r="AN50" i="38"/>
  <c r="AM50" i="38"/>
  <c r="AL50" i="38"/>
  <c r="AK50" i="38"/>
  <c r="AJ50" i="38"/>
  <c r="AI50" i="38"/>
  <c r="AH50" i="38"/>
  <c r="AG50" i="38"/>
  <c r="AF50" i="38"/>
  <c r="AE50" i="38"/>
  <c r="AD50" i="38"/>
  <c r="AC50" i="38"/>
  <c r="AB50" i="38"/>
  <c r="AA50" i="38"/>
  <c r="Z50" i="38"/>
  <c r="Y50" i="38"/>
  <c r="X50" i="38"/>
  <c r="W50" i="38"/>
  <c r="V50" i="38"/>
  <c r="U50" i="38"/>
  <c r="T50" i="38"/>
  <c r="S50" i="38"/>
  <c r="R50" i="38"/>
  <c r="Q50" i="38"/>
  <c r="N50" i="38"/>
  <c r="M50" i="38"/>
  <c r="J50" i="38"/>
  <c r="I50" i="38"/>
  <c r="H50" i="38"/>
  <c r="G50" i="38"/>
  <c r="F50" i="38"/>
  <c r="E50" i="38"/>
  <c r="D50" i="38"/>
  <c r="C50" i="38"/>
  <c r="DR49" i="38"/>
  <c r="DQ49" i="38"/>
  <c r="DP49" i="38"/>
  <c r="DO49" i="38"/>
  <c r="DN49" i="38"/>
  <c r="DM49" i="38"/>
  <c r="DL49" i="38"/>
  <c r="DK49" i="38"/>
  <c r="DJ49" i="38"/>
  <c r="DI49" i="38"/>
  <c r="DH49" i="38"/>
  <c r="DG49" i="38"/>
  <c r="DF49" i="38"/>
  <c r="DE49" i="38"/>
  <c r="DD49" i="38"/>
  <c r="DC49" i="38"/>
  <c r="DB49" i="38"/>
  <c r="DA49" i="38"/>
  <c r="CZ49" i="38"/>
  <c r="CY49" i="38"/>
  <c r="CX49" i="38"/>
  <c r="CW49" i="38"/>
  <c r="CV49" i="38"/>
  <c r="CU49" i="38"/>
  <c r="CT49" i="38"/>
  <c r="CS49" i="38"/>
  <c r="CR49" i="38"/>
  <c r="CQ49" i="38"/>
  <c r="CP49" i="38"/>
  <c r="CO49" i="38"/>
  <c r="CN49" i="38"/>
  <c r="CM49" i="38"/>
  <c r="CL49" i="38"/>
  <c r="CK49" i="38"/>
  <c r="CJ49" i="38"/>
  <c r="CI49" i="38"/>
  <c r="CH49" i="38"/>
  <c r="CG49" i="38"/>
  <c r="CF49" i="38"/>
  <c r="CE49" i="38"/>
  <c r="CD49" i="38"/>
  <c r="CC49" i="38"/>
  <c r="CB49" i="38"/>
  <c r="CA49" i="38"/>
  <c r="BZ49" i="38"/>
  <c r="BY49" i="38"/>
  <c r="BX49" i="38"/>
  <c r="BW49" i="38"/>
  <c r="BV49" i="38"/>
  <c r="BU49" i="38"/>
  <c r="BT49" i="38"/>
  <c r="BS49" i="38"/>
  <c r="BR49" i="38"/>
  <c r="BQ49" i="38"/>
  <c r="BP49" i="38"/>
  <c r="BO49" i="38"/>
  <c r="BN49" i="38"/>
  <c r="BM49" i="38"/>
  <c r="BL49" i="38"/>
  <c r="BK49" i="38"/>
  <c r="BJ49" i="38"/>
  <c r="BI49" i="38"/>
  <c r="BH49" i="38"/>
  <c r="BG49" i="38"/>
  <c r="BF49" i="38"/>
  <c r="BE49" i="38"/>
  <c r="BD49" i="38"/>
  <c r="BC49" i="38"/>
  <c r="BB49" i="38"/>
  <c r="BA49" i="38"/>
  <c r="AZ49" i="38"/>
  <c r="AY49" i="38"/>
  <c r="AX49" i="38"/>
  <c r="AW49" i="38"/>
  <c r="AV49" i="38"/>
  <c r="AU49" i="38"/>
  <c r="AT49" i="38"/>
  <c r="AS49" i="38"/>
  <c r="AR49" i="38"/>
  <c r="AQ49" i="38"/>
  <c r="AP49" i="38"/>
  <c r="AO49" i="38"/>
  <c r="AN49" i="38"/>
  <c r="AM49" i="38"/>
  <c r="AL49" i="38"/>
  <c r="AK49" i="38"/>
  <c r="AJ49" i="38"/>
  <c r="AI49" i="38"/>
  <c r="AH49" i="38"/>
  <c r="AG49" i="38"/>
  <c r="AF49" i="38"/>
  <c r="AE49" i="38"/>
  <c r="AD49" i="38"/>
  <c r="AC49" i="38"/>
  <c r="AB49" i="38"/>
  <c r="AA49" i="38"/>
  <c r="Z49" i="38"/>
  <c r="Y49" i="38"/>
  <c r="X49" i="38"/>
  <c r="W49" i="38"/>
  <c r="V49" i="38"/>
  <c r="U49" i="38"/>
  <c r="T49" i="38"/>
  <c r="S49" i="38"/>
  <c r="R49" i="38"/>
  <c r="Q49" i="38"/>
  <c r="N49" i="38"/>
  <c r="M49" i="38"/>
  <c r="J49" i="38"/>
  <c r="I49" i="38"/>
  <c r="H49" i="38"/>
  <c r="G49" i="38"/>
  <c r="F49" i="38"/>
  <c r="E49" i="38"/>
  <c r="D49" i="38"/>
  <c r="C49" i="38"/>
  <c r="DR48" i="38"/>
  <c r="DQ48" i="38"/>
  <c r="DP48" i="38"/>
  <c r="DO48" i="38"/>
  <c r="DN48" i="38"/>
  <c r="DM48" i="38"/>
  <c r="DL48" i="38"/>
  <c r="DK48" i="38"/>
  <c r="DJ48" i="38"/>
  <c r="DI48" i="38"/>
  <c r="DH48" i="38"/>
  <c r="DG48" i="38"/>
  <c r="DF48" i="38"/>
  <c r="DE48" i="38"/>
  <c r="DD48" i="38"/>
  <c r="DC48" i="38"/>
  <c r="DB48" i="38"/>
  <c r="DA48" i="38"/>
  <c r="CZ48" i="38"/>
  <c r="CY48" i="38"/>
  <c r="CX48" i="38"/>
  <c r="CW48" i="38"/>
  <c r="CV48" i="38"/>
  <c r="CU48" i="38"/>
  <c r="CT48" i="38"/>
  <c r="CS48" i="38"/>
  <c r="CR48" i="38"/>
  <c r="CQ48" i="38"/>
  <c r="CP48" i="38"/>
  <c r="CO48" i="38"/>
  <c r="CN48" i="38"/>
  <c r="CM48" i="38"/>
  <c r="CL48" i="38"/>
  <c r="CK48" i="38"/>
  <c r="CJ48" i="38"/>
  <c r="CI48" i="38"/>
  <c r="CH48" i="38"/>
  <c r="CG48" i="38"/>
  <c r="CF48" i="38"/>
  <c r="CE48" i="38"/>
  <c r="CD48" i="38"/>
  <c r="CC48" i="38"/>
  <c r="CB48" i="38"/>
  <c r="CA48" i="38"/>
  <c r="BZ48" i="38"/>
  <c r="BY48" i="38"/>
  <c r="BX48" i="38"/>
  <c r="BW48" i="38"/>
  <c r="BV48" i="38"/>
  <c r="BU48" i="38"/>
  <c r="BT48" i="38"/>
  <c r="BS48" i="38"/>
  <c r="BR48" i="38"/>
  <c r="BQ48" i="38"/>
  <c r="BP48" i="38"/>
  <c r="BO48" i="38"/>
  <c r="BN48" i="38"/>
  <c r="BM48" i="38"/>
  <c r="BL48" i="38"/>
  <c r="BK48" i="38"/>
  <c r="BJ48" i="38"/>
  <c r="BI48" i="38"/>
  <c r="BH48" i="38"/>
  <c r="BG48" i="38"/>
  <c r="BF48" i="38"/>
  <c r="BE48" i="38"/>
  <c r="BD48" i="38"/>
  <c r="BC48" i="38"/>
  <c r="BB48" i="38"/>
  <c r="BA48" i="38"/>
  <c r="AZ48" i="38"/>
  <c r="AY48" i="38"/>
  <c r="AX48" i="38"/>
  <c r="AW48" i="38"/>
  <c r="AV48" i="38"/>
  <c r="AU48" i="38"/>
  <c r="AT48" i="38"/>
  <c r="AS48" i="38"/>
  <c r="AR48" i="38"/>
  <c r="AQ48" i="38"/>
  <c r="AP48" i="38"/>
  <c r="AO48" i="38"/>
  <c r="AN48" i="38"/>
  <c r="AM48" i="38"/>
  <c r="AL48" i="38"/>
  <c r="AK48" i="38"/>
  <c r="AJ48" i="38"/>
  <c r="AI48" i="38"/>
  <c r="AH48" i="38"/>
  <c r="AG48" i="38"/>
  <c r="AF48" i="38"/>
  <c r="AE48" i="38"/>
  <c r="AD48" i="38"/>
  <c r="AC48" i="38"/>
  <c r="AB48" i="38"/>
  <c r="AA48" i="38"/>
  <c r="Z48" i="38"/>
  <c r="Y48" i="38"/>
  <c r="X48" i="38"/>
  <c r="W48" i="38"/>
  <c r="V48" i="38"/>
  <c r="U48" i="38"/>
  <c r="T48" i="38"/>
  <c r="S48" i="38"/>
  <c r="R48" i="38"/>
  <c r="Q48" i="38"/>
  <c r="N48" i="38"/>
  <c r="M48" i="38"/>
  <c r="J48" i="38"/>
  <c r="I48" i="38"/>
  <c r="H48" i="38"/>
  <c r="G48" i="38"/>
  <c r="F48" i="38"/>
  <c r="E48" i="38"/>
  <c r="D48" i="38"/>
  <c r="C48" i="38"/>
  <c r="DR47" i="38"/>
  <c r="DQ47" i="38"/>
  <c r="DP47" i="38"/>
  <c r="DO47" i="38"/>
  <c r="DN47" i="38"/>
  <c r="DM47" i="38"/>
  <c r="DL47" i="38"/>
  <c r="DK47" i="38"/>
  <c r="DJ47" i="38"/>
  <c r="DI47" i="38"/>
  <c r="DH47" i="38"/>
  <c r="DG47" i="38"/>
  <c r="DF47" i="38"/>
  <c r="DE47" i="38"/>
  <c r="DD47" i="38"/>
  <c r="DC47" i="38"/>
  <c r="DB47" i="38"/>
  <c r="DA47" i="38"/>
  <c r="CZ47" i="38"/>
  <c r="CY47" i="38"/>
  <c r="CX47" i="38"/>
  <c r="CW47" i="38"/>
  <c r="CV47" i="38"/>
  <c r="CU47" i="38"/>
  <c r="CT47" i="38"/>
  <c r="CS47" i="38"/>
  <c r="CR47" i="38"/>
  <c r="CQ47" i="38"/>
  <c r="CP47" i="38"/>
  <c r="CO47" i="38"/>
  <c r="CN47" i="38"/>
  <c r="CM47" i="38"/>
  <c r="CL47" i="38"/>
  <c r="CK47" i="38"/>
  <c r="CJ47" i="38"/>
  <c r="CI47" i="38"/>
  <c r="CH47" i="38"/>
  <c r="CG47" i="38"/>
  <c r="CF47" i="38"/>
  <c r="CE47" i="38"/>
  <c r="CD47" i="38"/>
  <c r="CC47" i="38"/>
  <c r="CB47" i="38"/>
  <c r="CA47" i="38"/>
  <c r="BZ47" i="38"/>
  <c r="BY47" i="38"/>
  <c r="BX47" i="38"/>
  <c r="BW47" i="38"/>
  <c r="BV47" i="38"/>
  <c r="BU47" i="38"/>
  <c r="BT47" i="38"/>
  <c r="BS47" i="38"/>
  <c r="BR47" i="38"/>
  <c r="BQ47" i="38"/>
  <c r="BP47" i="38"/>
  <c r="BO47" i="38"/>
  <c r="BN47" i="38"/>
  <c r="BM47" i="38"/>
  <c r="BL47" i="38"/>
  <c r="BK47" i="38"/>
  <c r="BJ47" i="38"/>
  <c r="BI47" i="38"/>
  <c r="BH47" i="38"/>
  <c r="BG47" i="38"/>
  <c r="BF47" i="38"/>
  <c r="BE47" i="38"/>
  <c r="BD47" i="38"/>
  <c r="BC47" i="38"/>
  <c r="BB47" i="38"/>
  <c r="BA47" i="38"/>
  <c r="AZ47" i="38"/>
  <c r="AY47" i="38"/>
  <c r="AX47" i="38"/>
  <c r="AW47" i="38"/>
  <c r="AV47" i="38"/>
  <c r="AU47" i="38"/>
  <c r="AT47" i="38"/>
  <c r="AS47" i="38"/>
  <c r="AR47" i="38"/>
  <c r="AQ47" i="38"/>
  <c r="AP47" i="38"/>
  <c r="AO47" i="38"/>
  <c r="AN47" i="38"/>
  <c r="AM47" i="38"/>
  <c r="AL47" i="38"/>
  <c r="AK47" i="38"/>
  <c r="AJ47" i="38"/>
  <c r="AI47" i="38"/>
  <c r="AH47" i="38"/>
  <c r="AG47" i="38"/>
  <c r="AF47" i="38"/>
  <c r="AE47" i="38"/>
  <c r="AD47" i="38"/>
  <c r="AC47" i="38"/>
  <c r="AB47" i="38"/>
  <c r="AA47" i="38"/>
  <c r="Z47" i="38"/>
  <c r="Y47" i="38"/>
  <c r="X47" i="38"/>
  <c r="W47" i="38"/>
  <c r="V47" i="38"/>
  <c r="U47" i="38"/>
  <c r="T47" i="38"/>
  <c r="S47" i="38"/>
  <c r="R47" i="38"/>
  <c r="Q47" i="38"/>
  <c r="N47" i="38"/>
  <c r="M47" i="38"/>
  <c r="J47" i="38"/>
  <c r="I47" i="38"/>
  <c r="H47" i="38"/>
  <c r="G47" i="38"/>
  <c r="F47" i="38"/>
  <c r="E47" i="38"/>
  <c r="D47" i="38"/>
  <c r="C47" i="38"/>
  <c r="DR46" i="38"/>
  <c r="DQ46" i="38"/>
  <c r="DP46" i="38"/>
  <c r="DO46" i="38"/>
  <c r="DN46" i="38"/>
  <c r="DM46" i="38"/>
  <c r="DL46" i="38"/>
  <c r="DK46" i="38"/>
  <c r="DJ46" i="38"/>
  <c r="DI46" i="38"/>
  <c r="DH46" i="38"/>
  <c r="DG46" i="38"/>
  <c r="DF46" i="38"/>
  <c r="DE46" i="38"/>
  <c r="DD46" i="38"/>
  <c r="DC46" i="38"/>
  <c r="DB46" i="38"/>
  <c r="DA46" i="38"/>
  <c r="CZ46" i="38"/>
  <c r="CY46" i="38"/>
  <c r="CX46" i="38"/>
  <c r="CW46" i="38"/>
  <c r="CV46" i="38"/>
  <c r="CU46" i="38"/>
  <c r="CT46" i="38"/>
  <c r="CS46" i="38"/>
  <c r="CR46" i="38"/>
  <c r="CQ46" i="38"/>
  <c r="CP46" i="38"/>
  <c r="CO46" i="38"/>
  <c r="CN46" i="38"/>
  <c r="CM46" i="38"/>
  <c r="CL46" i="38"/>
  <c r="CK46" i="38"/>
  <c r="CJ46" i="38"/>
  <c r="CI46" i="38"/>
  <c r="CH46" i="38"/>
  <c r="CG46" i="38"/>
  <c r="CF46" i="38"/>
  <c r="CE46" i="38"/>
  <c r="CD46" i="38"/>
  <c r="CC46" i="38"/>
  <c r="CB46" i="38"/>
  <c r="CA46" i="38"/>
  <c r="BZ46" i="38"/>
  <c r="BY46" i="38"/>
  <c r="BX46" i="38"/>
  <c r="BW46" i="38"/>
  <c r="BV46" i="38"/>
  <c r="BU46" i="38"/>
  <c r="BT46" i="38"/>
  <c r="BS46" i="38"/>
  <c r="BR46" i="38"/>
  <c r="BQ46" i="38"/>
  <c r="BP46" i="38"/>
  <c r="BO46" i="38"/>
  <c r="BN46" i="38"/>
  <c r="BM46" i="38"/>
  <c r="BL46" i="38"/>
  <c r="BK46" i="38"/>
  <c r="BJ46" i="38"/>
  <c r="BI46" i="38"/>
  <c r="BH46" i="38"/>
  <c r="BG46" i="38"/>
  <c r="BF46" i="38"/>
  <c r="BE46" i="38"/>
  <c r="BD46" i="38"/>
  <c r="BC46" i="38"/>
  <c r="BB46" i="38"/>
  <c r="BA46" i="38"/>
  <c r="AZ46" i="38"/>
  <c r="AY46" i="38"/>
  <c r="AX46" i="38"/>
  <c r="AW46" i="38"/>
  <c r="AV46" i="38"/>
  <c r="AU46" i="38"/>
  <c r="AT46" i="38"/>
  <c r="AS46" i="38"/>
  <c r="AR46" i="38"/>
  <c r="AQ46" i="38"/>
  <c r="AP46" i="38"/>
  <c r="AO46" i="38"/>
  <c r="AN46" i="38"/>
  <c r="AM46" i="38"/>
  <c r="AL46" i="38"/>
  <c r="AK46" i="38"/>
  <c r="AJ46" i="38"/>
  <c r="AI46" i="38"/>
  <c r="AH46" i="38"/>
  <c r="AG46" i="38"/>
  <c r="AF46" i="38"/>
  <c r="AE46" i="38"/>
  <c r="AD46" i="38"/>
  <c r="AC46" i="38"/>
  <c r="AB46" i="38"/>
  <c r="AA46" i="38"/>
  <c r="Z46" i="38"/>
  <c r="Y46" i="38"/>
  <c r="X46" i="38"/>
  <c r="W46" i="38"/>
  <c r="V46" i="38"/>
  <c r="U46" i="38"/>
  <c r="T46" i="38"/>
  <c r="S46" i="38"/>
  <c r="R46" i="38"/>
  <c r="Q46" i="38"/>
  <c r="N46" i="38"/>
  <c r="M46" i="38"/>
  <c r="J46" i="38"/>
  <c r="I46" i="38"/>
  <c r="H46" i="38"/>
  <c r="G46" i="38"/>
  <c r="F46" i="38"/>
  <c r="E46" i="38"/>
  <c r="D46" i="38"/>
  <c r="C46" i="38"/>
  <c r="DR45" i="38"/>
  <c r="DQ45" i="38"/>
  <c r="DP45" i="38"/>
  <c r="DO45" i="38"/>
  <c r="DN45" i="38"/>
  <c r="DM45" i="38"/>
  <c r="DL45" i="38"/>
  <c r="DK45" i="38"/>
  <c r="DJ45" i="38"/>
  <c r="DI45" i="38"/>
  <c r="DH45" i="38"/>
  <c r="DG45" i="38"/>
  <c r="DF45" i="38"/>
  <c r="DE45" i="38"/>
  <c r="DD45" i="38"/>
  <c r="DC45" i="38"/>
  <c r="DB45" i="38"/>
  <c r="DA45" i="38"/>
  <c r="CZ45" i="38"/>
  <c r="CY45" i="38"/>
  <c r="CX45" i="38"/>
  <c r="CW45" i="38"/>
  <c r="CV45" i="38"/>
  <c r="CU45" i="38"/>
  <c r="CT45" i="38"/>
  <c r="CS45" i="38"/>
  <c r="CR45" i="38"/>
  <c r="CQ45" i="38"/>
  <c r="CP45" i="38"/>
  <c r="CO45" i="38"/>
  <c r="CN45" i="38"/>
  <c r="CM45" i="38"/>
  <c r="CL45" i="38"/>
  <c r="CK45" i="38"/>
  <c r="CJ45" i="38"/>
  <c r="CI45" i="38"/>
  <c r="CH45" i="38"/>
  <c r="CG45" i="38"/>
  <c r="CF45" i="38"/>
  <c r="CE45" i="38"/>
  <c r="CD45" i="38"/>
  <c r="CC45" i="38"/>
  <c r="CB45" i="38"/>
  <c r="CA45" i="38"/>
  <c r="BZ45" i="38"/>
  <c r="BY45" i="38"/>
  <c r="BX45" i="38"/>
  <c r="BW45" i="38"/>
  <c r="BV45" i="38"/>
  <c r="BU45" i="38"/>
  <c r="BT45" i="38"/>
  <c r="BS45" i="38"/>
  <c r="BR45" i="38"/>
  <c r="BQ45" i="38"/>
  <c r="BP45" i="38"/>
  <c r="BO45" i="38"/>
  <c r="BN45" i="38"/>
  <c r="BM45" i="38"/>
  <c r="BL45" i="38"/>
  <c r="BK45" i="38"/>
  <c r="BJ45" i="38"/>
  <c r="BI45" i="38"/>
  <c r="BH45" i="38"/>
  <c r="BG45" i="38"/>
  <c r="BF45" i="38"/>
  <c r="BE45" i="38"/>
  <c r="BD45" i="38"/>
  <c r="BC45" i="38"/>
  <c r="BB45" i="38"/>
  <c r="BA45" i="38"/>
  <c r="AZ45" i="38"/>
  <c r="AY45" i="38"/>
  <c r="AX45" i="38"/>
  <c r="AW45" i="38"/>
  <c r="AV45" i="38"/>
  <c r="AU45" i="38"/>
  <c r="AT45" i="38"/>
  <c r="AS45" i="38"/>
  <c r="AR45" i="38"/>
  <c r="AQ45" i="38"/>
  <c r="AP45" i="38"/>
  <c r="AO45" i="38"/>
  <c r="AN45" i="38"/>
  <c r="AM45" i="38"/>
  <c r="AL45" i="38"/>
  <c r="AK45" i="38"/>
  <c r="AJ45" i="38"/>
  <c r="AI45" i="38"/>
  <c r="AH45" i="38"/>
  <c r="AG45" i="38"/>
  <c r="AF45" i="38"/>
  <c r="AE45" i="38"/>
  <c r="AD45" i="38"/>
  <c r="AC45" i="38"/>
  <c r="AB45" i="38"/>
  <c r="AA45" i="38"/>
  <c r="Z45" i="38"/>
  <c r="Y45" i="38"/>
  <c r="X45" i="38"/>
  <c r="W45" i="38"/>
  <c r="V45" i="38"/>
  <c r="U45" i="38"/>
  <c r="T45" i="38"/>
  <c r="S45" i="38"/>
  <c r="R45" i="38"/>
  <c r="Q45" i="38"/>
  <c r="N45" i="38"/>
  <c r="M45" i="38"/>
  <c r="J45" i="38"/>
  <c r="I45" i="38"/>
  <c r="H45" i="38"/>
  <c r="G45" i="38"/>
  <c r="F45" i="38"/>
  <c r="E45" i="38"/>
  <c r="D45" i="38"/>
  <c r="DR44" i="38"/>
  <c r="DQ44" i="38"/>
  <c r="DP44" i="38"/>
  <c r="DO44" i="38"/>
  <c r="DN44" i="38"/>
  <c r="DM44" i="38"/>
  <c r="DL44" i="38"/>
  <c r="DK44" i="38"/>
  <c r="DJ44" i="38"/>
  <c r="DI44" i="38"/>
  <c r="DH44" i="38"/>
  <c r="DG44" i="38"/>
  <c r="DF44" i="38"/>
  <c r="DE44" i="38"/>
  <c r="DD44" i="38"/>
  <c r="DC44" i="38"/>
  <c r="DB44" i="38"/>
  <c r="DA44" i="38"/>
  <c r="CZ44" i="38"/>
  <c r="CY44" i="38"/>
  <c r="CX44" i="38"/>
  <c r="CW44" i="38"/>
  <c r="CV44" i="38"/>
  <c r="CU44" i="38"/>
  <c r="CT44" i="38"/>
  <c r="CS44" i="38"/>
  <c r="CR44" i="38"/>
  <c r="CQ44" i="38"/>
  <c r="CP44" i="38"/>
  <c r="CO44" i="38"/>
  <c r="CN44" i="38"/>
  <c r="CM44" i="38"/>
  <c r="CL44" i="38"/>
  <c r="CK44" i="38"/>
  <c r="CJ44" i="38"/>
  <c r="CI44" i="38"/>
  <c r="CH44" i="38"/>
  <c r="CG44" i="38"/>
  <c r="CF44" i="38"/>
  <c r="CE44" i="38"/>
  <c r="CD44" i="38"/>
  <c r="CC44" i="38"/>
  <c r="CB44" i="38"/>
  <c r="CA44" i="38"/>
  <c r="BZ44" i="38"/>
  <c r="BY44" i="38"/>
  <c r="BX44" i="38"/>
  <c r="BW44" i="38"/>
  <c r="BV44" i="38"/>
  <c r="BU44" i="38"/>
  <c r="BT44" i="38"/>
  <c r="BS44" i="38"/>
  <c r="BR44" i="38"/>
  <c r="BQ44" i="38"/>
  <c r="BP44" i="38"/>
  <c r="BO44" i="38"/>
  <c r="BN44" i="38"/>
  <c r="BM44" i="38"/>
  <c r="BL44" i="38"/>
  <c r="BK44" i="38"/>
  <c r="BJ44" i="38"/>
  <c r="BI44" i="38"/>
  <c r="BH44" i="38"/>
  <c r="BG44" i="38"/>
  <c r="BF44" i="38"/>
  <c r="BE44" i="38"/>
  <c r="BD44" i="38"/>
  <c r="BC44" i="38"/>
  <c r="BB44" i="38"/>
  <c r="BA44" i="38"/>
  <c r="AZ44" i="38"/>
  <c r="AY44" i="38"/>
  <c r="AX44" i="38"/>
  <c r="AW44" i="38"/>
  <c r="AV44" i="38"/>
  <c r="AU44" i="38"/>
  <c r="AT44" i="38"/>
  <c r="AS44" i="38"/>
  <c r="AR44" i="38"/>
  <c r="AQ44" i="38"/>
  <c r="AP44" i="38"/>
  <c r="AO44" i="38"/>
  <c r="AN44" i="38"/>
  <c r="AM44" i="38"/>
  <c r="AL44" i="38"/>
  <c r="AK44" i="38"/>
  <c r="AJ44" i="38"/>
  <c r="AI44" i="38"/>
  <c r="AH44" i="38"/>
  <c r="AG44" i="38"/>
  <c r="AF44" i="38"/>
  <c r="AE44" i="38"/>
  <c r="AD44" i="38"/>
  <c r="AC44" i="38"/>
  <c r="AB44" i="38"/>
  <c r="AA44" i="38"/>
  <c r="Z44" i="38"/>
  <c r="Y44" i="38"/>
  <c r="X44" i="38"/>
  <c r="W44" i="38"/>
  <c r="V44" i="38"/>
  <c r="U44" i="38"/>
  <c r="T44" i="38"/>
  <c r="S44" i="38"/>
  <c r="R44" i="38"/>
  <c r="Q44" i="38"/>
  <c r="N44" i="38"/>
  <c r="M44" i="38"/>
  <c r="J44" i="38"/>
  <c r="I44" i="38"/>
  <c r="H44" i="38"/>
  <c r="G44" i="38"/>
  <c r="F44" i="38"/>
  <c r="E44" i="38"/>
  <c r="D44" i="38"/>
  <c r="C44" i="38"/>
  <c r="DR43" i="38"/>
  <c r="DQ43" i="38"/>
  <c r="DP43" i="38"/>
  <c r="DO43" i="38"/>
  <c r="DN43" i="38"/>
  <c r="DM43" i="38"/>
  <c r="DL43" i="38"/>
  <c r="DK43" i="38"/>
  <c r="DJ43" i="38"/>
  <c r="DI43" i="38"/>
  <c r="DH43" i="38"/>
  <c r="DG43" i="38"/>
  <c r="DF43" i="38"/>
  <c r="DE43" i="38"/>
  <c r="DD43" i="38"/>
  <c r="DC43" i="38"/>
  <c r="DB43" i="38"/>
  <c r="DA43" i="38"/>
  <c r="CZ43" i="38"/>
  <c r="CY43" i="38"/>
  <c r="CX43" i="38"/>
  <c r="CW43" i="38"/>
  <c r="CV43" i="38"/>
  <c r="CU43" i="38"/>
  <c r="CT43" i="38"/>
  <c r="CS43" i="38"/>
  <c r="CR43" i="38"/>
  <c r="CQ43" i="38"/>
  <c r="CP43" i="38"/>
  <c r="CO43" i="38"/>
  <c r="CN43" i="38"/>
  <c r="CM43" i="38"/>
  <c r="CL43" i="38"/>
  <c r="CK43" i="38"/>
  <c r="CJ43" i="38"/>
  <c r="CI43" i="38"/>
  <c r="CH43" i="38"/>
  <c r="CG43" i="38"/>
  <c r="CF43" i="38"/>
  <c r="CE43" i="38"/>
  <c r="CD43" i="38"/>
  <c r="CC43" i="38"/>
  <c r="CB43" i="38"/>
  <c r="CA43" i="38"/>
  <c r="BZ43" i="38"/>
  <c r="BY43" i="38"/>
  <c r="BX43" i="38"/>
  <c r="BW43" i="38"/>
  <c r="BV43" i="38"/>
  <c r="BU43" i="38"/>
  <c r="BT43" i="38"/>
  <c r="BS43" i="38"/>
  <c r="BR43" i="38"/>
  <c r="BQ43" i="38"/>
  <c r="BP43" i="38"/>
  <c r="BO43" i="38"/>
  <c r="BN43" i="38"/>
  <c r="BM43" i="38"/>
  <c r="BL43" i="38"/>
  <c r="BK43" i="38"/>
  <c r="BJ43" i="38"/>
  <c r="BI43" i="38"/>
  <c r="BH43" i="38"/>
  <c r="BG43" i="38"/>
  <c r="BF43" i="38"/>
  <c r="BE43" i="38"/>
  <c r="BD43" i="38"/>
  <c r="BC43" i="38"/>
  <c r="BB43" i="38"/>
  <c r="BA43" i="38"/>
  <c r="AZ43" i="38"/>
  <c r="AY43" i="38"/>
  <c r="AX43" i="38"/>
  <c r="AW43" i="38"/>
  <c r="AV43" i="38"/>
  <c r="AU43" i="38"/>
  <c r="AT43" i="38"/>
  <c r="AS43" i="38"/>
  <c r="AR43" i="38"/>
  <c r="AQ43" i="38"/>
  <c r="AP43" i="38"/>
  <c r="AO43" i="38"/>
  <c r="AN43" i="38"/>
  <c r="AM43" i="38"/>
  <c r="AL43" i="38"/>
  <c r="AK43" i="38"/>
  <c r="AJ43" i="38"/>
  <c r="AI43" i="38"/>
  <c r="AH43" i="38"/>
  <c r="AG43" i="38"/>
  <c r="AF43" i="38"/>
  <c r="AE43" i="38"/>
  <c r="AD43" i="38"/>
  <c r="AC43" i="38"/>
  <c r="AB43" i="38"/>
  <c r="AA43" i="38"/>
  <c r="Z43" i="38"/>
  <c r="Y43" i="38"/>
  <c r="X43" i="38"/>
  <c r="W43" i="38"/>
  <c r="V43" i="38"/>
  <c r="U43" i="38"/>
  <c r="T43" i="38"/>
  <c r="S43" i="38"/>
  <c r="R43" i="38"/>
  <c r="Q43" i="38"/>
  <c r="N43" i="38"/>
  <c r="M43" i="38"/>
  <c r="J43" i="38"/>
  <c r="I43" i="38"/>
  <c r="H43" i="38"/>
  <c r="G43" i="38"/>
  <c r="F43" i="38"/>
  <c r="E43" i="38"/>
  <c r="D43" i="38"/>
  <c r="C43" i="38"/>
  <c r="DR42" i="38"/>
  <c r="DQ42" i="38"/>
  <c r="DP42" i="38"/>
  <c r="DO42" i="38"/>
  <c r="DN42" i="38"/>
  <c r="DM42" i="38"/>
  <c r="DL42" i="38"/>
  <c r="DK42" i="38"/>
  <c r="DJ42" i="38"/>
  <c r="DI42" i="38"/>
  <c r="DH42" i="38"/>
  <c r="DG42" i="38"/>
  <c r="DF42" i="38"/>
  <c r="DE42" i="38"/>
  <c r="DD42" i="38"/>
  <c r="DC42" i="38"/>
  <c r="DB42" i="38"/>
  <c r="DA42" i="38"/>
  <c r="CZ42" i="38"/>
  <c r="CY42" i="38"/>
  <c r="CX42" i="38"/>
  <c r="CW42" i="38"/>
  <c r="CV42" i="38"/>
  <c r="CU42" i="38"/>
  <c r="CT42" i="38"/>
  <c r="CS42" i="38"/>
  <c r="CR42" i="38"/>
  <c r="CQ42" i="38"/>
  <c r="CP42" i="38"/>
  <c r="CO42" i="38"/>
  <c r="CN42" i="38"/>
  <c r="CM42" i="38"/>
  <c r="CL42" i="38"/>
  <c r="CK42" i="38"/>
  <c r="CJ42" i="38"/>
  <c r="CI42" i="38"/>
  <c r="CH42" i="38"/>
  <c r="CG42" i="38"/>
  <c r="CF42" i="38"/>
  <c r="CE42" i="38"/>
  <c r="CD42" i="38"/>
  <c r="CC42" i="38"/>
  <c r="CB42" i="38"/>
  <c r="CA42" i="38"/>
  <c r="BZ42" i="38"/>
  <c r="BY42" i="38"/>
  <c r="BX42" i="38"/>
  <c r="BW42" i="38"/>
  <c r="BV42" i="38"/>
  <c r="BU42" i="38"/>
  <c r="BT42" i="38"/>
  <c r="BS42" i="38"/>
  <c r="BR42" i="38"/>
  <c r="BQ42" i="38"/>
  <c r="BP42" i="38"/>
  <c r="BO42" i="38"/>
  <c r="BN42" i="38"/>
  <c r="BM42" i="38"/>
  <c r="BL42" i="38"/>
  <c r="BK42" i="38"/>
  <c r="BJ42" i="38"/>
  <c r="BI42" i="38"/>
  <c r="BH42" i="38"/>
  <c r="BG42" i="38"/>
  <c r="BF42" i="38"/>
  <c r="BE42" i="38"/>
  <c r="BD42" i="38"/>
  <c r="BC42" i="38"/>
  <c r="BB42" i="38"/>
  <c r="BA42" i="38"/>
  <c r="AZ42" i="38"/>
  <c r="AY42" i="38"/>
  <c r="AX42" i="38"/>
  <c r="AW42" i="38"/>
  <c r="AV42" i="38"/>
  <c r="AU42" i="38"/>
  <c r="AT42" i="38"/>
  <c r="AS42" i="38"/>
  <c r="AR42" i="38"/>
  <c r="AQ42" i="38"/>
  <c r="AP42" i="38"/>
  <c r="AO42" i="38"/>
  <c r="AN42" i="38"/>
  <c r="AM42" i="38"/>
  <c r="AL42" i="38"/>
  <c r="AK42" i="38"/>
  <c r="AJ42" i="38"/>
  <c r="AI42" i="38"/>
  <c r="AH42" i="38"/>
  <c r="AG42" i="38"/>
  <c r="AF42" i="38"/>
  <c r="AE42" i="38"/>
  <c r="AD42" i="38"/>
  <c r="AC42" i="38"/>
  <c r="AB42" i="38"/>
  <c r="AA42" i="38"/>
  <c r="Z42" i="38"/>
  <c r="Y42" i="38"/>
  <c r="X42" i="38"/>
  <c r="W42" i="38"/>
  <c r="V42" i="38"/>
  <c r="U42" i="38"/>
  <c r="T42" i="38"/>
  <c r="S42" i="38"/>
  <c r="R42" i="38"/>
  <c r="Q42" i="38"/>
  <c r="N42" i="38"/>
  <c r="M42" i="38"/>
  <c r="J42" i="38"/>
  <c r="I42" i="38"/>
  <c r="H42" i="38"/>
  <c r="G42" i="38"/>
  <c r="F42" i="38"/>
  <c r="E42" i="38"/>
  <c r="D42" i="38"/>
  <c r="C42" i="38"/>
  <c r="DR37" i="38"/>
  <c r="DQ37" i="38"/>
  <c r="DP37" i="38"/>
  <c r="DO37" i="38"/>
  <c r="DN37" i="38"/>
  <c r="DM37" i="38"/>
  <c r="DL37" i="38"/>
  <c r="DK37" i="38"/>
  <c r="DJ37" i="38"/>
  <c r="DI37" i="38"/>
  <c r="DH37" i="38"/>
  <c r="DG37" i="38"/>
  <c r="DF37" i="38"/>
  <c r="DE37" i="38"/>
  <c r="DD37" i="38"/>
  <c r="DC37" i="38"/>
  <c r="DB37" i="38"/>
  <c r="DA37" i="38"/>
  <c r="CZ37" i="38"/>
  <c r="CY37" i="38"/>
  <c r="CX37" i="38"/>
  <c r="CW37" i="38"/>
  <c r="CV37" i="38"/>
  <c r="CU37" i="38"/>
  <c r="CT37" i="38"/>
  <c r="CS37" i="38"/>
  <c r="CR37" i="38"/>
  <c r="CQ37" i="38"/>
  <c r="CP37" i="38"/>
  <c r="CO37" i="38"/>
  <c r="CN37" i="38"/>
  <c r="CM37" i="38"/>
  <c r="CL37" i="38"/>
  <c r="CK37" i="38"/>
  <c r="CJ37" i="38"/>
  <c r="CI37" i="38"/>
  <c r="CH37" i="38"/>
  <c r="CG37" i="38"/>
  <c r="CF37" i="38"/>
  <c r="CE37" i="38"/>
  <c r="CD37" i="38"/>
  <c r="CC37" i="38"/>
  <c r="CB37" i="38"/>
  <c r="CA37" i="38"/>
  <c r="BZ37" i="38"/>
  <c r="BY37" i="38"/>
  <c r="BX37" i="38"/>
  <c r="BW37" i="38"/>
  <c r="BV37" i="38"/>
  <c r="BU37" i="38"/>
  <c r="BT37" i="38"/>
  <c r="BS37" i="38"/>
  <c r="BR37" i="38"/>
  <c r="BQ37" i="38"/>
  <c r="BP37" i="38"/>
  <c r="BO37" i="38"/>
  <c r="BN37" i="38"/>
  <c r="BM37" i="38"/>
  <c r="BL37" i="38"/>
  <c r="BK37" i="38"/>
  <c r="BJ37" i="38"/>
  <c r="BI37" i="38"/>
  <c r="BH37" i="38"/>
  <c r="BG37" i="38"/>
  <c r="BF37" i="38"/>
  <c r="BE37" i="38"/>
  <c r="BD37" i="38"/>
  <c r="BC37" i="38"/>
  <c r="BB37" i="38"/>
  <c r="BA37" i="38"/>
  <c r="AZ37" i="38"/>
  <c r="AY37" i="38"/>
  <c r="AX37" i="38"/>
  <c r="AW37" i="38"/>
  <c r="AV37" i="38"/>
  <c r="AU37" i="38"/>
  <c r="AT37" i="38"/>
  <c r="AS37" i="38"/>
  <c r="AR37" i="38"/>
  <c r="AQ37" i="38"/>
  <c r="AP37" i="38"/>
  <c r="AO37" i="38"/>
  <c r="AN37" i="38"/>
  <c r="AM37" i="38"/>
  <c r="AL37" i="38"/>
  <c r="AK37" i="38"/>
  <c r="AJ37" i="38"/>
  <c r="AI37" i="38"/>
  <c r="AH37" i="38"/>
  <c r="AG37" i="38"/>
  <c r="AF37" i="38"/>
  <c r="AE37" i="38"/>
  <c r="AD37" i="38"/>
  <c r="AC37" i="38"/>
  <c r="AB37" i="38"/>
  <c r="AA37" i="38"/>
  <c r="Z37" i="38"/>
  <c r="Y37" i="38"/>
  <c r="X37" i="38"/>
  <c r="W37" i="38"/>
  <c r="V37" i="38"/>
  <c r="U37" i="38"/>
  <c r="T37" i="38"/>
  <c r="S37" i="38"/>
  <c r="R37" i="38"/>
  <c r="Q37" i="38"/>
  <c r="N37" i="38"/>
  <c r="M37" i="38"/>
  <c r="J37" i="38"/>
  <c r="I37" i="38"/>
  <c r="H37" i="38"/>
  <c r="G37" i="38"/>
  <c r="F37" i="38"/>
  <c r="E37" i="38"/>
  <c r="D37" i="38"/>
  <c r="C37" i="38"/>
  <c r="DR36" i="38"/>
  <c r="DQ36" i="38"/>
  <c r="DP36" i="38"/>
  <c r="DO36" i="38"/>
  <c r="DN36" i="38"/>
  <c r="DM36" i="38"/>
  <c r="DL36" i="38"/>
  <c r="DK36" i="38"/>
  <c r="DJ36" i="38"/>
  <c r="DI36" i="38"/>
  <c r="DH36" i="38"/>
  <c r="DG36" i="38"/>
  <c r="DF36" i="38"/>
  <c r="DE36" i="38"/>
  <c r="DD36" i="38"/>
  <c r="DC36" i="38"/>
  <c r="DB36" i="38"/>
  <c r="DA36" i="38"/>
  <c r="CZ36" i="38"/>
  <c r="CY36" i="38"/>
  <c r="CX36" i="38"/>
  <c r="CW36" i="38"/>
  <c r="CV36" i="38"/>
  <c r="CU36" i="38"/>
  <c r="CT36" i="38"/>
  <c r="CS36" i="38"/>
  <c r="CR36" i="38"/>
  <c r="CQ36" i="38"/>
  <c r="CP36" i="38"/>
  <c r="CO36" i="38"/>
  <c r="CN36" i="38"/>
  <c r="CM36" i="38"/>
  <c r="CL36" i="38"/>
  <c r="CK36" i="38"/>
  <c r="CJ36" i="38"/>
  <c r="CI36" i="38"/>
  <c r="CH36" i="38"/>
  <c r="CG36" i="38"/>
  <c r="CF36" i="38"/>
  <c r="CE36" i="38"/>
  <c r="CD36" i="38"/>
  <c r="CC36" i="38"/>
  <c r="CB36" i="38"/>
  <c r="CA36" i="38"/>
  <c r="BZ36" i="38"/>
  <c r="BY36" i="38"/>
  <c r="BX36" i="38"/>
  <c r="BW36" i="38"/>
  <c r="BV36" i="38"/>
  <c r="BU36" i="38"/>
  <c r="BT36" i="38"/>
  <c r="BS36" i="38"/>
  <c r="BR36" i="38"/>
  <c r="BQ36" i="38"/>
  <c r="BP36" i="38"/>
  <c r="BO36" i="38"/>
  <c r="BN36" i="38"/>
  <c r="BM36" i="38"/>
  <c r="BL36" i="38"/>
  <c r="BK36" i="38"/>
  <c r="BJ36" i="38"/>
  <c r="BI36" i="38"/>
  <c r="BH36" i="38"/>
  <c r="BG36" i="38"/>
  <c r="BF36" i="38"/>
  <c r="BE36" i="38"/>
  <c r="BD36" i="38"/>
  <c r="BC36" i="38"/>
  <c r="BB36" i="38"/>
  <c r="BA36" i="38"/>
  <c r="AZ36" i="38"/>
  <c r="AY36" i="38"/>
  <c r="AX36" i="38"/>
  <c r="AW36" i="38"/>
  <c r="AV36" i="38"/>
  <c r="AU36" i="38"/>
  <c r="AT36" i="38"/>
  <c r="AS36" i="38"/>
  <c r="AR36" i="38"/>
  <c r="AQ36" i="38"/>
  <c r="AP36" i="38"/>
  <c r="AO36" i="38"/>
  <c r="AN36" i="38"/>
  <c r="AM36" i="38"/>
  <c r="AL36" i="38"/>
  <c r="AK36" i="38"/>
  <c r="AJ36" i="38"/>
  <c r="AI36" i="38"/>
  <c r="AH36" i="38"/>
  <c r="AG36" i="38"/>
  <c r="AF36" i="38"/>
  <c r="AE36" i="38"/>
  <c r="AD36" i="38"/>
  <c r="AC36" i="38"/>
  <c r="AB36" i="38"/>
  <c r="AA36" i="38"/>
  <c r="Z36" i="38"/>
  <c r="Y36" i="38"/>
  <c r="X36" i="38"/>
  <c r="W36" i="38"/>
  <c r="V36" i="38"/>
  <c r="U36" i="38"/>
  <c r="T36" i="38"/>
  <c r="S36" i="38"/>
  <c r="R36" i="38"/>
  <c r="Q36" i="38"/>
  <c r="N36" i="38"/>
  <c r="M36" i="38"/>
  <c r="J36" i="38"/>
  <c r="I36" i="38"/>
  <c r="H36" i="38"/>
  <c r="G36" i="38"/>
  <c r="F36" i="38"/>
  <c r="E36" i="38"/>
  <c r="D36" i="38"/>
  <c r="C36" i="38"/>
  <c r="DR35" i="38"/>
  <c r="DQ35" i="38"/>
  <c r="DP35" i="38"/>
  <c r="DO35" i="38"/>
  <c r="DN35" i="38"/>
  <c r="DM35" i="38"/>
  <c r="DL35" i="38"/>
  <c r="DK35" i="38"/>
  <c r="DJ35" i="38"/>
  <c r="DI35" i="38"/>
  <c r="DH35" i="38"/>
  <c r="DG35" i="38"/>
  <c r="DF35" i="38"/>
  <c r="DE35" i="38"/>
  <c r="DD35" i="38"/>
  <c r="DC35" i="38"/>
  <c r="DB35" i="38"/>
  <c r="DA35" i="38"/>
  <c r="CZ35" i="38"/>
  <c r="CY35" i="38"/>
  <c r="CX35" i="38"/>
  <c r="CW35" i="38"/>
  <c r="CV35" i="38"/>
  <c r="CU35" i="38"/>
  <c r="CT35" i="38"/>
  <c r="CS35" i="38"/>
  <c r="CR35" i="38"/>
  <c r="CQ35" i="38"/>
  <c r="CP35" i="38"/>
  <c r="CO35" i="38"/>
  <c r="CN35" i="38"/>
  <c r="CM35" i="38"/>
  <c r="CL35" i="38"/>
  <c r="CK35" i="38"/>
  <c r="CJ35" i="38"/>
  <c r="CI35" i="38"/>
  <c r="CH35" i="38"/>
  <c r="CG35" i="38"/>
  <c r="CF35" i="38"/>
  <c r="CE35" i="38"/>
  <c r="CD35" i="38"/>
  <c r="CC35" i="38"/>
  <c r="CB35" i="38"/>
  <c r="CA35" i="38"/>
  <c r="BZ35" i="38"/>
  <c r="BY35" i="38"/>
  <c r="BX35" i="38"/>
  <c r="BW35" i="38"/>
  <c r="BV35" i="38"/>
  <c r="BU35" i="38"/>
  <c r="BT35" i="38"/>
  <c r="BS35" i="38"/>
  <c r="BR35" i="38"/>
  <c r="BQ35" i="38"/>
  <c r="BP35" i="38"/>
  <c r="BO35" i="38"/>
  <c r="BN35" i="38"/>
  <c r="BM35" i="38"/>
  <c r="BL35" i="38"/>
  <c r="BK35" i="38"/>
  <c r="BJ35" i="38"/>
  <c r="BI35" i="38"/>
  <c r="BH35" i="38"/>
  <c r="BG35" i="38"/>
  <c r="BF35" i="38"/>
  <c r="BE35" i="38"/>
  <c r="BD35" i="38"/>
  <c r="BC35" i="38"/>
  <c r="BB35" i="38"/>
  <c r="BA35" i="38"/>
  <c r="AZ35" i="38"/>
  <c r="AY35" i="38"/>
  <c r="AX35" i="38"/>
  <c r="AW35" i="38"/>
  <c r="AV35" i="38"/>
  <c r="AU35" i="38"/>
  <c r="AT35" i="38"/>
  <c r="AS35" i="38"/>
  <c r="AR35" i="38"/>
  <c r="AQ35" i="38"/>
  <c r="AP35" i="38"/>
  <c r="AO35" i="38"/>
  <c r="AN35" i="38"/>
  <c r="AM35" i="38"/>
  <c r="AL35" i="38"/>
  <c r="AK35" i="38"/>
  <c r="AJ35" i="38"/>
  <c r="AI35" i="38"/>
  <c r="AH35" i="38"/>
  <c r="AG35" i="38"/>
  <c r="AF35" i="38"/>
  <c r="AE35" i="38"/>
  <c r="AD35" i="38"/>
  <c r="AC35" i="38"/>
  <c r="AB35" i="38"/>
  <c r="AA35" i="38"/>
  <c r="Z35" i="38"/>
  <c r="Y35" i="38"/>
  <c r="X35" i="38"/>
  <c r="W35" i="38"/>
  <c r="V35" i="38"/>
  <c r="U35" i="38"/>
  <c r="T35" i="38"/>
  <c r="S35" i="38"/>
  <c r="R35" i="38"/>
  <c r="Q35" i="38"/>
  <c r="N35" i="38"/>
  <c r="M35" i="38"/>
  <c r="J35" i="38"/>
  <c r="I35" i="38"/>
  <c r="H35" i="38"/>
  <c r="G35" i="38"/>
  <c r="F35" i="38"/>
  <c r="E35" i="38"/>
  <c r="D35" i="38"/>
  <c r="C35" i="38"/>
  <c r="DR34" i="38"/>
  <c r="DQ34" i="38"/>
  <c r="DP34" i="38"/>
  <c r="DO34" i="38"/>
  <c r="DN34" i="38"/>
  <c r="DM34" i="38"/>
  <c r="DL34" i="38"/>
  <c r="DK34" i="38"/>
  <c r="DJ34" i="38"/>
  <c r="DI34" i="38"/>
  <c r="DH34" i="38"/>
  <c r="DG34" i="38"/>
  <c r="DF34" i="38"/>
  <c r="DE34" i="38"/>
  <c r="DD34" i="38"/>
  <c r="DC34" i="38"/>
  <c r="DB34" i="38"/>
  <c r="DA34" i="38"/>
  <c r="CZ34" i="38"/>
  <c r="CY34" i="38"/>
  <c r="CX34" i="38"/>
  <c r="CW34" i="38"/>
  <c r="CV34" i="38"/>
  <c r="CU34" i="38"/>
  <c r="CT34" i="38"/>
  <c r="CS34" i="38"/>
  <c r="CR34" i="38"/>
  <c r="CQ34" i="38"/>
  <c r="CP34" i="38"/>
  <c r="CO34" i="38"/>
  <c r="CN34" i="38"/>
  <c r="CM34" i="38"/>
  <c r="CL34" i="38"/>
  <c r="CK34" i="38"/>
  <c r="CJ34" i="38"/>
  <c r="CI34" i="38"/>
  <c r="CH34" i="38"/>
  <c r="CG34" i="38"/>
  <c r="CF34" i="38"/>
  <c r="CE34" i="38"/>
  <c r="CD34" i="38"/>
  <c r="CC34" i="38"/>
  <c r="CB34" i="38"/>
  <c r="CA34" i="38"/>
  <c r="BZ34" i="38"/>
  <c r="BY34" i="38"/>
  <c r="BX34" i="38"/>
  <c r="BW34" i="38"/>
  <c r="BV34" i="38"/>
  <c r="BU34" i="38"/>
  <c r="BT34" i="38"/>
  <c r="BS34" i="38"/>
  <c r="BR34" i="38"/>
  <c r="BQ34" i="38"/>
  <c r="BP34" i="38"/>
  <c r="BO34" i="38"/>
  <c r="BN34" i="38"/>
  <c r="BM34" i="38"/>
  <c r="BL34" i="38"/>
  <c r="BK34" i="38"/>
  <c r="BJ34" i="38"/>
  <c r="BI34" i="38"/>
  <c r="BH34" i="38"/>
  <c r="BG34" i="38"/>
  <c r="BF34" i="38"/>
  <c r="BE34" i="38"/>
  <c r="BD34" i="38"/>
  <c r="BC34" i="38"/>
  <c r="BB34" i="38"/>
  <c r="BA34" i="38"/>
  <c r="AZ34" i="38"/>
  <c r="AY34" i="38"/>
  <c r="AX34" i="38"/>
  <c r="AW34" i="38"/>
  <c r="AV34" i="38"/>
  <c r="AU34" i="38"/>
  <c r="AT34" i="38"/>
  <c r="AS34" i="38"/>
  <c r="AR34" i="38"/>
  <c r="AQ34" i="38"/>
  <c r="AP34" i="38"/>
  <c r="AO34" i="38"/>
  <c r="AN34" i="38"/>
  <c r="AM34" i="38"/>
  <c r="AL34" i="38"/>
  <c r="AK34" i="38"/>
  <c r="AJ34" i="38"/>
  <c r="AI34" i="38"/>
  <c r="AH34" i="38"/>
  <c r="AG34" i="38"/>
  <c r="AF34" i="38"/>
  <c r="AE34" i="38"/>
  <c r="AD34" i="38"/>
  <c r="AC34" i="38"/>
  <c r="AB34" i="38"/>
  <c r="AA34" i="38"/>
  <c r="Z34" i="38"/>
  <c r="Y34" i="38"/>
  <c r="X34" i="38"/>
  <c r="W34" i="38"/>
  <c r="V34" i="38"/>
  <c r="U34" i="38"/>
  <c r="T34" i="38"/>
  <c r="S34" i="38"/>
  <c r="R34" i="38"/>
  <c r="Q34" i="38"/>
  <c r="N34" i="38"/>
  <c r="M34" i="38"/>
  <c r="J34" i="38"/>
  <c r="I34" i="38"/>
  <c r="H34" i="38"/>
  <c r="G34" i="38"/>
  <c r="F34" i="38"/>
  <c r="E34" i="38"/>
  <c r="D34" i="38"/>
  <c r="C34" i="38"/>
  <c r="DR33" i="38"/>
  <c r="DQ33" i="38"/>
  <c r="DP33" i="38"/>
  <c r="DO33" i="38"/>
  <c r="DN33" i="38"/>
  <c r="DM33" i="38"/>
  <c r="DL33" i="38"/>
  <c r="DK33" i="38"/>
  <c r="DJ33" i="38"/>
  <c r="DI33" i="38"/>
  <c r="DH33" i="38"/>
  <c r="DG33" i="38"/>
  <c r="DF33" i="38"/>
  <c r="DE33" i="38"/>
  <c r="DD33" i="38"/>
  <c r="DC33" i="38"/>
  <c r="DB33" i="38"/>
  <c r="DA33" i="38"/>
  <c r="CZ33" i="38"/>
  <c r="CY33" i="38"/>
  <c r="CX33" i="38"/>
  <c r="CW33" i="38"/>
  <c r="CV33" i="38"/>
  <c r="CU33" i="38"/>
  <c r="CT33" i="38"/>
  <c r="CS33" i="38"/>
  <c r="CR33" i="38"/>
  <c r="CQ33" i="38"/>
  <c r="CP33" i="38"/>
  <c r="CO33" i="38"/>
  <c r="CN33" i="38"/>
  <c r="CM33" i="38"/>
  <c r="CL33" i="38"/>
  <c r="CK33" i="38"/>
  <c r="CJ33" i="38"/>
  <c r="CI33" i="38"/>
  <c r="CH33" i="38"/>
  <c r="CG33" i="38"/>
  <c r="CF33" i="38"/>
  <c r="CE33" i="38"/>
  <c r="CD33" i="38"/>
  <c r="CC33" i="38"/>
  <c r="CB33" i="38"/>
  <c r="CA33" i="38"/>
  <c r="BZ33" i="38"/>
  <c r="BY33" i="38"/>
  <c r="BX33" i="38"/>
  <c r="BW33" i="38"/>
  <c r="BV33" i="38"/>
  <c r="BU33" i="38"/>
  <c r="BT33" i="38"/>
  <c r="BS33" i="38"/>
  <c r="BR33" i="38"/>
  <c r="BQ33" i="38"/>
  <c r="BP33" i="38"/>
  <c r="BO33" i="38"/>
  <c r="BN33" i="38"/>
  <c r="BM33" i="38"/>
  <c r="BL33" i="38"/>
  <c r="BK33" i="38"/>
  <c r="BJ33" i="38"/>
  <c r="BI33" i="38"/>
  <c r="BH33" i="38"/>
  <c r="BG33" i="38"/>
  <c r="BF33" i="38"/>
  <c r="BE33" i="38"/>
  <c r="BD33" i="38"/>
  <c r="BC33" i="38"/>
  <c r="BB33" i="38"/>
  <c r="BA33" i="38"/>
  <c r="AZ33" i="38"/>
  <c r="AY33" i="38"/>
  <c r="AX33" i="38"/>
  <c r="AW33" i="38"/>
  <c r="AV33" i="38"/>
  <c r="AU33" i="38"/>
  <c r="AT33" i="38"/>
  <c r="AS33" i="38"/>
  <c r="AR33" i="38"/>
  <c r="AQ33" i="38"/>
  <c r="AP33" i="38"/>
  <c r="AO33" i="38"/>
  <c r="AN33" i="38"/>
  <c r="AM33" i="38"/>
  <c r="AL33" i="38"/>
  <c r="AK33" i="38"/>
  <c r="AJ33" i="38"/>
  <c r="AI33" i="38"/>
  <c r="AH33" i="38"/>
  <c r="AG33" i="38"/>
  <c r="AF33" i="38"/>
  <c r="AE33" i="38"/>
  <c r="AD33" i="38"/>
  <c r="AC33" i="38"/>
  <c r="AB33" i="38"/>
  <c r="AA33" i="38"/>
  <c r="Z33" i="38"/>
  <c r="Y33" i="38"/>
  <c r="X33" i="38"/>
  <c r="W33" i="38"/>
  <c r="V33" i="38"/>
  <c r="U33" i="38"/>
  <c r="T33" i="38"/>
  <c r="S33" i="38"/>
  <c r="R33" i="38"/>
  <c r="Q33" i="38"/>
  <c r="N33" i="38"/>
  <c r="M33" i="38"/>
  <c r="J33" i="38"/>
  <c r="I33" i="38"/>
  <c r="H33" i="38"/>
  <c r="G33" i="38"/>
  <c r="F33" i="38"/>
  <c r="E33" i="38"/>
  <c r="D33" i="38"/>
  <c r="C33" i="38"/>
  <c r="DR32" i="38"/>
  <c r="DQ32" i="38"/>
  <c r="DP32" i="38"/>
  <c r="DO32" i="38"/>
  <c r="DN32" i="38"/>
  <c r="DM32" i="38"/>
  <c r="DL32" i="38"/>
  <c r="DK32" i="38"/>
  <c r="DJ32" i="38"/>
  <c r="DI32" i="38"/>
  <c r="DH32" i="38"/>
  <c r="DG32" i="38"/>
  <c r="DF32" i="38"/>
  <c r="DE32" i="38"/>
  <c r="DD32" i="38"/>
  <c r="DC32" i="38"/>
  <c r="DB32" i="38"/>
  <c r="DA32" i="38"/>
  <c r="CZ32" i="38"/>
  <c r="CY32" i="38"/>
  <c r="CX32" i="38"/>
  <c r="CW32" i="38"/>
  <c r="CV32" i="38"/>
  <c r="CU32" i="38"/>
  <c r="CT32" i="38"/>
  <c r="CS32" i="38"/>
  <c r="CR32" i="38"/>
  <c r="CQ32" i="38"/>
  <c r="CP32" i="38"/>
  <c r="CO32" i="38"/>
  <c r="CN32" i="38"/>
  <c r="CM32" i="38"/>
  <c r="CL32" i="38"/>
  <c r="CK32" i="38"/>
  <c r="CJ32" i="38"/>
  <c r="CI32" i="38"/>
  <c r="CH32" i="38"/>
  <c r="CG32" i="38"/>
  <c r="CF32" i="38"/>
  <c r="CE32" i="38"/>
  <c r="CD32" i="38"/>
  <c r="CC32" i="38"/>
  <c r="CB32" i="38"/>
  <c r="CA32" i="38"/>
  <c r="BZ32" i="38"/>
  <c r="BY32" i="38"/>
  <c r="BX32" i="38"/>
  <c r="BW32" i="38"/>
  <c r="BV32" i="38"/>
  <c r="BU32" i="38"/>
  <c r="BT32" i="38"/>
  <c r="BS32" i="38"/>
  <c r="BR32" i="38"/>
  <c r="BQ32" i="38"/>
  <c r="BP32" i="38"/>
  <c r="BO32" i="38"/>
  <c r="BN32" i="38"/>
  <c r="BM32" i="38"/>
  <c r="BL32" i="38"/>
  <c r="BK32" i="38"/>
  <c r="BJ32" i="38"/>
  <c r="BI32" i="38"/>
  <c r="BH32" i="38"/>
  <c r="BG32" i="38"/>
  <c r="BF32" i="38"/>
  <c r="BE32" i="38"/>
  <c r="BD32" i="38"/>
  <c r="BC32" i="38"/>
  <c r="BB32" i="38"/>
  <c r="BA32" i="38"/>
  <c r="AZ32" i="38"/>
  <c r="AY32" i="38"/>
  <c r="AX32" i="38"/>
  <c r="AW32" i="38"/>
  <c r="AV32" i="38"/>
  <c r="AU32" i="38"/>
  <c r="AT32" i="38"/>
  <c r="AS32" i="38"/>
  <c r="AR32" i="38"/>
  <c r="AQ32" i="38"/>
  <c r="AP32" i="38"/>
  <c r="AO32" i="38"/>
  <c r="AN32" i="38"/>
  <c r="AM32" i="38"/>
  <c r="AL32" i="38"/>
  <c r="AK32" i="38"/>
  <c r="AJ32" i="38"/>
  <c r="AI32" i="38"/>
  <c r="AH32" i="38"/>
  <c r="AG32" i="38"/>
  <c r="AF32" i="38"/>
  <c r="AE32" i="38"/>
  <c r="AD32" i="38"/>
  <c r="AC32" i="38"/>
  <c r="AB32" i="38"/>
  <c r="AA32" i="38"/>
  <c r="Z32" i="38"/>
  <c r="Y32" i="38"/>
  <c r="X32" i="38"/>
  <c r="W32" i="38"/>
  <c r="V32" i="38"/>
  <c r="U32" i="38"/>
  <c r="T32" i="38"/>
  <c r="S32" i="38"/>
  <c r="R32" i="38"/>
  <c r="Q32" i="38"/>
  <c r="N32" i="38"/>
  <c r="M32" i="38"/>
  <c r="J32" i="38"/>
  <c r="I32" i="38"/>
  <c r="H32" i="38"/>
  <c r="G32" i="38"/>
  <c r="F32" i="38"/>
  <c r="E32" i="38"/>
  <c r="D32" i="38"/>
  <c r="C32" i="38"/>
  <c r="DR31" i="38"/>
  <c r="DQ31" i="38"/>
  <c r="DP31" i="38"/>
  <c r="DO31" i="38"/>
  <c r="DN31" i="38"/>
  <c r="DM31" i="38"/>
  <c r="DL31" i="38"/>
  <c r="DK31" i="38"/>
  <c r="DJ31" i="38"/>
  <c r="DI31" i="38"/>
  <c r="DH31" i="38"/>
  <c r="DG31" i="38"/>
  <c r="DF31" i="38"/>
  <c r="DE31" i="38"/>
  <c r="DD31" i="38"/>
  <c r="DC31" i="38"/>
  <c r="DB31" i="38"/>
  <c r="DA31" i="38"/>
  <c r="CZ31" i="38"/>
  <c r="CY31" i="38"/>
  <c r="CX31" i="38"/>
  <c r="CW31" i="38"/>
  <c r="CV31" i="38"/>
  <c r="CU31" i="38"/>
  <c r="CT31" i="38"/>
  <c r="CS31" i="38"/>
  <c r="CR31" i="38"/>
  <c r="CQ31" i="38"/>
  <c r="CP31" i="38"/>
  <c r="CO31" i="38"/>
  <c r="CN31" i="38"/>
  <c r="CM31" i="38"/>
  <c r="CL31" i="38"/>
  <c r="CK31" i="38"/>
  <c r="CJ31" i="38"/>
  <c r="CI31" i="38"/>
  <c r="CH31" i="38"/>
  <c r="CG31" i="38"/>
  <c r="CF31" i="38"/>
  <c r="CE31" i="38"/>
  <c r="CD31" i="38"/>
  <c r="CC31" i="38"/>
  <c r="CB31" i="38"/>
  <c r="CA31" i="38"/>
  <c r="BZ31" i="38"/>
  <c r="BY31" i="38"/>
  <c r="BX31" i="38"/>
  <c r="BW31" i="38"/>
  <c r="BV31" i="38"/>
  <c r="BU31" i="38"/>
  <c r="BT31" i="38"/>
  <c r="BS31" i="38"/>
  <c r="BR31" i="38"/>
  <c r="BQ31" i="38"/>
  <c r="BP31" i="38"/>
  <c r="BO31" i="38"/>
  <c r="BN31" i="38"/>
  <c r="BM31" i="38"/>
  <c r="BL31" i="38"/>
  <c r="BK31" i="38"/>
  <c r="BJ31" i="38"/>
  <c r="BI31" i="38"/>
  <c r="BH31" i="38"/>
  <c r="BG31" i="38"/>
  <c r="BF31" i="38"/>
  <c r="BE31" i="38"/>
  <c r="BD31" i="38"/>
  <c r="BC31" i="38"/>
  <c r="BB31" i="38"/>
  <c r="BA31" i="38"/>
  <c r="AZ31" i="38"/>
  <c r="AY31" i="38"/>
  <c r="AX31" i="38"/>
  <c r="AW31" i="38"/>
  <c r="AV31" i="38"/>
  <c r="AU31" i="38"/>
  <c r="AT31" i="38"/>
  <c r="AS31" i="38"/>
  <c r="AR31" i="38"/>
  <c r="AQ31" i="38"/>
  <c r="AP31" i="38"/>
  <c r="AO31" i="38"/>
  <c r="AN31" i="38"/>
  <c r="AM31" i="38"/>
  <c r="AL31" i="38"/>
  <c r="AK31" i="38"/>
  <c r="AJ31" i="38"/>
  <c r="AI31" i="38"/>
  <c r="AH31" i="38"/>
  <c r="AG31" i="38"/>
  <c r="AF31" i="38"/>
  <c r="AE31" i="38"/>
  <c r="AD31" i="38"/>
  <c r="AC31" i="38"/>
  <c r="AB31" i="38"/>
  <c r="AA31" i="38"/>
  <c r="Z31" i="38"/>
  <c r="Y31" i="38"/>
  <c r="X31" i="38"/>
  <c r="W31" i="38"/>
  <c r="V31" i="38"/>
  <c r="U31" i="38"/>
  <c r="T31" i="38"/>
  <c r="S31" i="38"/>
  <c r="R31" i="38"/>
  <c r="Q31" i="38"/>
  <c r="N31" i="38"/>
  <c r="M31" i="38"/>
  <c r="J31" i="38"/>
  <c r="I31" i="38"/>
  <c r="H31" i="38"/>
  <c r="G31" i="38"/>
  <c r="F31" i="38"/>
  <c r="E31" i="38"/>
  <c r="D31" i="38"/>
  <c r="C31" i="38"/>
  <c r="DR30" i="38"/>
  <c r="DQ30" i="38"/>
  <c r="DP30" i="38"/>
  <c r="DO30" i="38"/>
  <c r="DN30" i="38"/>
  <c r="DM30" i="38"/>
  <c r="DL30" i="38"/>
  <c r="DK30" i="38"/>
  <c r="DJ30" i="38"/>
  <c r="DI30" i="38"/>
  <c r="DH30" i="38"/>
  <c r="DG30" i="38"/>
  <c r="DF30" i="38"/>
  <c r="DE30" i="38"/>
  <c r="DD30" i="38"/>
  <c r="DC30" i="38"/>
  <c r="DB30" i="38"/>
  <c r="DA30" i="38"/>
  <c r="CZ30" i="38"/>
  <c r="CY30" i="38"/>
  <c r="CX30" i="38"/>
  <c r="CW30" i="38"/>
  <c r="CV30" i="38"/>
  <c r="CU30" i="38"/>
  <c r="CT30" i="38"/>
  <c r="CS30" i="38"/>
  <c r="CR30" i="38"/>
  <c r="CQ30" i="38"/>
  <c r="CP30" i="38"/>
  <c r="CO30" i="38"/>
  <c r="CN30" i="38"/>
  <c r="CM30" i="38"/>
  <c r="CL30" i="38"/>
  <c r="CK30" i="38"/>
  <c r="CJ30" i="38"/>
  <c r="CI30" i="38"/>
  <c r="CH30" i="38"/>
  <c r="CG30" i="38"/>
  <c r="CF30" i="38"/>
  <c r="CE30" i="38"/>
  <c r="CD30" i="38"/>
  <c r="CC30" i="38"/>
  <c r="CB30" i="38"/>
  <c r="CA30" i="38"/>
  <c r="BZ30" i="38"/>
  <c r="BY30" i="38"/>
  <c r="BX30" i="38"/>
  <c r="BW30" i="38"/>
  <c r="BV30" i="38"/>
  <c r="BU30" i="38"/>
  <c r="BT30" i="38"/>
  <c r="BS30" i="38"/>
  <c r="BR30" i="38"/>
  <c r="BQ30" i="38"/>
  <c r="BP30" i="38"/>
  <c r="BO30" i="38"/>
  <c r="BN30" i="38"/>
  <c r="BM30" i="38"/>
  <c r="BL30" i="38"/>
  <c r="BK30" i="38"/>
  <c r="BJ30" i="38"/>
  <c r="BI30" i="38"/>
  <c r="BH30" i="38"/>
  <c r="BG30" i="38"/>
  <c r="BF30" i="38"/>
  <c r="BE30" i="38"/>
  <c r="BD30" i="38"/>
  <c r="BC30" i="38"/>
  <c r="BB30" i="38"/>
  <c r="BA30" i="38"/>
  <c r="AZ30" i="38"/>
  <c r="AY30" i="38"/>
  <c r="AX30" i="38"/>
  <c r="AW30" i="38"/>
  <c r="AV30" i="38"/>
  <c r="AU30" i="38"/>
  <c r="AT30" i="38"/>
  <c r="AS30" i="38"/>
  <c r="AR30" i="38"/>
  <c r="AQ30" i="38"/>
  <c r="AP30" i="38"/>
  <c r="AO30" i="38"/>
  <c r="AN30" i="38"/>
  <c r="AM30" i="38"/>
  <c r="AL30" i="38"/>
  <c r="AK30" i="38"/>
  <c r="AJ30" i="38"/>
  <c r="AI30" i="38"/>
  <c r="AH30" i="38"/>
  <c r="AG30" i="38"/>
  <c r="AF30" i="38"/>
  <c r="AE30" i="38"/>
  <c r="AD30" i="38"/>
  <c r="AC30" i="38"/>
  <c r="AB30" i="38"/>
  <c r="AA30" i="38"/>
  <c r="Z30" i="38"/>
  <c r="Y30" i="38"/>
  <c r="X30" i="38"/>
  <c r="W30" i="38"/>
  <c r="V30" i="38"/>
  <c r="U30" i="38"/>
  <c r="T30" i="38"/>
  <c r="S30" i="38"/>
  <c r="R30" i="38"/>
  <c r="Q30" i="38"/>
  <c r="N30" i="38"/>
  <c r="M30" i="38"/>
  <c r="J30" i="38"/>
  <c r="I30" i="38"/>
  <c r="H30" i="38"/>
  <c r="G30" i="38"/>
  <c r="F30" i="38"/>
  <c r="E30" i="38"/>
  <c r="D30" i="38"/>
  <c r="C30" i="38"/>
  <c r="DR29" i="38"/>
  <c r="DQ29" i="38"/>
  <c r="DP29" i="38"/>
  <c r="DO29" i="38"/>
  <c r="DN29" i="38"/>
  <c r="DM29" i="38"/>
  <c r="DL29" i="38"/>
  <c r="DK29" i="38"/>
  <c r="DJ29" i="38"/>
  <c r="DI29" i="38"/>
  <c r="DH29" i="38"/>
  <c r="DG29" i="38"/>
  <c r="DF29" i="38"/>
  <c r="DE29" i="38"/>
  <c r="DD29" i="38"/>
  <c r="DC29" i="38"/>
  <c r="DB29" i="38"/>
  <c r="DA29" i="38"/>
  <c r="CZ29" i="38"/>
  <c r="CY29" i="38"/>
  <c r="CX29" i="38"/>
  <c r="CW29" i="38"/>
  <c r="CV29" i="38"/>
  <c r="CU29" i="38"/>
  <c r="CT29" i="38"/>
  <c r="CS29" i="38"/>
  <c r="CR29" i="38"/>
  <c r="CQ29" i="38"/>
  <c r="CP29" i="38"/>
  <c r="CO29" i="38"/>
  <c r="CN29" i="38"/>
  <c r="CM29" i="38"/>
  <c r="CL29" i="38"/>
  <c r="CK29" i="38"/>
  <c r="CJ29" i="38"/>
  <c r="CI29" i="38"/>
  <c r="CH29" i="38"/>
  <c r="CG29" i="38"/>
  <c r="CF29" i="38"/>
  <c r="CE29" i="38"/>
  <c r="CD29" i="38"/>
  <c r="CC29" i="38"/>
  <c r="CB29" i="38"/>
  <c r="CA29" i="38"/>
  <c r="BZ29" i="38"/>
  <c r="BY29" i="38"/>
  <c r="BX29" i="38"/>
  <c r="BW29" i="38"/>
  <c r="BV29" i="38"/>
  <c r="BU29" i="38"/>
  <c r="BT29" i="38"/>
  <c r="BS29" i="38"/>
  <c r="BR29" i="38"/>
  <c r="BQ29" i="38"/>
  <c r="BP29" i="38"/>
  <c r="BO29" i="38"/>
  <c r="BN29" i="38"/>
  <c r="BM29" i="38"/>
  <c r="BL29" i="38"/>
  <c r="BK29" i="38"/>
  <c r="BJ29" i="38"/>
  <c r="BI29" i="38"/>
  <c r="BH29" i="38"/>
  <c r="BG29" i="38"/>
  <c r="BF29" i="38"/>
  <c r="BE29" i="38"/>
  <c r="BD29" i="38"/>
  <c r="BC29" i="38"/>
  <c r="BB29" i="38"/>
  <c r="BA29" i="38"/>
  <c r="AZ29" i="38"/>
  <c r="AY29" i="38"/>
  <c r="AX29" i="38"/>
  <c r="AW29" i="38"/>
  <c r="AV29" i="38"/>
  <c r="AU29" i="38"/>
  <c r="AT29" i="38"/>
  <c r="AS29" i="38"/>
  <c r="AR29" i="38"/>
  <c r="AQ29" i="38"/>
  <c r="AP29" i="38"/>
  <c r="AO29" i="38"/>
  <c r="AN29" i="38"/>
  <c r="AM29" i="38"/>
  <c r="AL29" i="38"/>
  <c r="AK29" i="38"/>
  <c r="AJ29" i="38"/>
  <c r="AI29" i="38"/>
  <c r="AH29" i="38"/>
  <c r="AG29" i="38"/>
  <c r="AF29" i="38"/>
  <c r="AE29" i="38"/>
  <c r="AD29" i="38"/>
  <c r="AC29" i="38"/>
  <c r="AB29" i="38"/>
  <c r="AA29" i="38"/>
  <c r="Z29" i="38"/>
  <c r="Y29" i="38"/>
  <c r="X29" i="38"/>
  <c r="W29" i="38"/>
  <c r="V29" i="38"/>
  <c r="U29" i="38"/>
  <c r="T29" i="38"/>
  <c r="S29" i="38"/>
  <c r="R29" i="38"/>
  <c r="Q29" i="38"/>
  <c r="N29" i="38"/>
  <c r="M29" i="38"/>
  <c r="J29" i="38"/>
  <c r="I29" i="38"/>
  <c r="H29" i="38"/>
  <c r="G29" i="38"/>
  <c r="F29" i="38"/>
  <c r="E29" i="38"/>
  <c r="D29" i="38"/>
  <c r="C29" i="38"/>
  <c r="DR28" i="38"/>
  <c r="DQ28" i="38"/>
  <c r="DP28" i="38"/>
  <c r="DO28" i="38"/>
  <c r="DN28" i="38"/>
  <c r="DM28" i="38"/>
  <c r="DL28" i="38"/>
  <c r="DK28" i="38"/>
  <c r="DJ28" i="38"/>
  <c r="DI28" i="38"/>
  <c r="DH28" i="38"/>
  <c r="DG28" i="38"/>
  <c r="DF28" i="38"/>
  <c r="DE28" i="38"/>
  <c r="DD28" i="38"/>
  <c r="DC28" i="38"/>
  <c r="DB28" i="38"/>
  <c r="DA28" i="38"/>
  <c r="CZ28" i="38"/>
  <c r="CY28" i="38"/>
  <c r="CX28" i="38"/>
  <c r="CW28" i="38"/>
  <c r="CV28" i="38"/>
  <c r="CU28" i="38"/>
  <c r="CT28" i="38"/>
  <c r="CS28" i="38"/>
  <c r="CR28" i="38"/>
  <c r="CQ28" i="38"/>
  <c r="CP28" i="38"/>
  <c r="CO28" i="38"/>
  <c r="CN28" i="38"/>
  <c r="CM28" i="38"/>
  <c r="CL28" i="38"/>
  <c r="CK28" i="38"/>
  <c r="CJ28" i="38"/>
  <c r="CI28" i="38"/>
  <c r="CH28" i="38"/>
  <c r="CG28" i="38"/>
  <c r="CF28" i="38"/>
  <c r="CE28" i="38"/>
  <c r="CD28" i="38"/>
  <c r="CC28" i="38"/>
  <c r="CB28" i="38"/>
  <c r="CA28" i="38"/>
  <c r="BZ28" i="38"/>
  <c r="BY28" i="38"/>
  <c r="BX28" i="38"/>
  <c r="BW28" i="38"/>
  <c r="BV28" i="38"/>
  <c r="BU28" i="38"/>
  <c r="BT28" i="38"/>
  <c r="BS28" i="38"/>
  <c r="BR28" i="38"/>
  <c r="BQ28" i="38"/>
  <c r="BP28" i="38"/>
  <c r="BO28" i="38"/>
  <c r="BN28" i="38"/>
  <c r="BM28" i="38"/>
  <c r="BL28" i="38"/>
  <c r="BK28" i="38"/>
  <c r="BJ28" i="38"/>
  <c r="BI28" i="38"/>
  <c r="BH28" i="38"/>
  <c r="BG28" i="38"/>
  <c r="BF28" i="38"/>
  <c r="BE28" i="38"/>
  <c r="BD28" i="38"/>
  <c r="BC28" i="38"/>
  <c r="BB28" i="38"/>
  <c r="BA28" i="38"/>
  <c r="AZ28" i="38"/>
  <c r="AY28" i="38"/>
  <c r="AX28" i="38"/>
  <c r="AW28" i="38"/>
  <c r="AV28" i="38"/>
  <c r="AU28" i="38"/>
  <c r="AT28" i="38"/>
  <c r="AS28" i="38"/>
  <c r="AR28" i="38"/>
  <c r="AQ28" i="38"/>
  <c r="AP28" i="38"/>
  <c r="AO28" i="38"/>
  <c r="AN28" i="38"/>
  <c r="AM28" i="38"/>
  <c r="AL28" i="38"/>
  <c r="AK28" i="38"/>
  <c r="AJ28" i="38"/>
  <c r="AI28" i="38"/>
  <c r="AH28" i="38"/>
  <c r="AG28" i="38"/>
  <c r="AF28" i="38"/>
  <c r="AE28" i="38"/>
  <c r="AD28" i="38"/>
  <c r="AC28" i="38"/>
  <c r="AB28" i="38"/>
  <c r="AA28" i="38"/>
  <c r="Z28" i="38"/>
  <c r="Y28" i="38"/>
  <c r="X28" i="38"/>
  <c r="W28" i="38"/>
  <c r="V28" i="38"/>
  <c r="U28" i="38"/>
  <c r="T28" i="38"/>
  <c r="S28" i="38"/>
  <c r="R28" i="38"/>
  <c r="Q28" i="38"/>
  <c r="N28" i="38"/>
  <c r="M28" i="38"/>
  <c r="J28" i="38"/>
  <c r="I28" i="38"/>
  <c r="H28" i="38"/>
  <c r="G28" i="38"/>
  <c r="F28" i="38"/>
  <c r="E28" i="38"/>
  <c r="D28" i="38"/>
  <c r="C28" i="38"/>
  <c r="DR27" i="38"/>
  <c r="DQ27" i="38"/>
  <c r="DP27" i="38"/>
  <c r="DO27" i="38"/>
  <c r="DN27" i="38"/>
  <c r="DM27" i="38"/>
  <c r="DL27" i="38"/>
  <c r="DK27" i="38"/>
  <c r="DJ27" i="38"/>
  <c r="DI27" i="38"/>
  <c r="DH27" i="38"/>
  <c r="DG27" i="38"/>
  <c r="DF27" i="38"/>
  <c r="DE27" i="38"/>
  <c r="DD27" i="38"/>
  <c r="DC27" i="38"/>
  <c r="DB27" i="38"/>
  <c r="DA27" i="38"/>
  <c r="CZ27" i="38"/>
  <c r="CY27" i="38"/>
  <c r="CX27" i="38"/>
  <c r="CW27" i="38"/>
  <c r="CV27" i="38"/>
  <c r="CU27" i="38"/>
  <c r="CT27" i="38"/>
  <c r="CS27" i="38"/>
  <c r="CR27" i="38"/>
  <c r="CQ27" i="38"/>
  <c r="CP27" i="38"/>
  <c r="CO27" i="38"/>
  <c r="CN27" i="38"/>
  <c r="CM27" i="38"/>
  <c r="CL27" i="38"/>
  <c r="CK27" i="38"/>
  <c r="CJ27" i="38"/>
  <c r="CI27" i="38"/>
  <c r="CH27" i="38"/>
  <c r="CG27" i="38"/>
  <c r="CF27" i="38"/>
  <c r="CE27" i="38"/>
  <c r="CD27" i="38"/>
  <c r="CC27" i="38"/>
  <c r="CB27" i="38"/>
  <c r="CA27" i="38"/>
  <c r="BZ27" i="38"/>
  <c r="BY27" i="38"/>
  <c r="BX27" i="38"/>
  <c r="BW27" i="38"/>
  <c r="BV27" i="38"/>
  <c r="BU27" i="38"/>
  <c r="BT27" i="38"/>
  <c r="BS27" i="38"/>
  <c r="BR27" i="38"/>
  <c r="BQ27" i="38"/>
  <c r="BP27" i="38"/>
  <c r="BO27" i="38"/>
  <c r="BN27" i="38"/>
  <c r="BM27" i="38"/>
  <c r="BL27" i="38"/>
  <c r="BK27" i="38"/>
  <c r="BJ27" i="38"/>
  <c r="BI27" i="38"/>
  <c r="BH27" i="38"/>
  <c r="BG27" i="38"/>
  <c r="BF27" i="38"/>
  <c r="BE27" i="38"/>
  <c r="BD27" i="38"/>
  <c r="BC27" i="38"/>
  <c r="BB27" i="38"/>
  <c r="BA27" i="38"/>
  <c r="AZ27" i="38"/>
  <c r="AY27" i="38"/>
  <c r="AX27" i="38"/>
  <c r="AW27" i="38"/>
  <c r="AV27" i="38"/>
  <c r="AU27" i="38"/>
  <c r="AT27" i="38"/>
  <c r="AS27" i="38"/>
  <c r="AR27" i="38"/>
  <c r="AQ27" i="38"/>
  <c r="AP27" i="38"/>
  <c r="AO27" i="38"/>
  <c r="AN27" i="38"/>
  <c r="AM27" i="38"/>
  <c r="AL27" i="38"/>
  <c r="AK27" i="38"/>
  <c r="AJ27" i="38"/>
  <c r="AI27" i="38"/>
  <c r="AH27" i="38"/>
  <c r="AG27" i="38"/>
  <c r="AF27" i="38"/>
  <c r="AE27" i="38"/>
  <c r="AD27" i="38"/>
  <c r="AC27" i="38"/>
  <c r="AB27" i="38"/>
  <c r="AA27" i="38"/>
  <c r="Z27" i="38"/>
  <c r="Y27" i="38"/>
  <c r="X27" i="38"/>
  <c r="W27" i="38"/>
  <c r="V27" i="38"/>
  <c r="U27" i="38"/>
  <c r="T27" i="38"/>
  <c r="S27" i="38"/>
  <c r="R27" i="38"/>
  <c r="Q27" i="38"/>
  <c r="N27" i="38"/>
  <c r="M27" i="38"/>
  <c r="J27" i="38"/>
  <c r="I27" i="38"/>
  <c r="H27" i="38"/>
  <c r="G27" i="38"/>
  <c r="F27" i="38"/>
  <c r="E27" i="38"/>
  <c r="D27" i="38"/>
  <c r="C27" i="38"/>
  <c r="DR26" i="38"/>
  <c r="DQ26" i="38"/>
  <c r="DP26" i="38"/>
  <c r="DO26" i="38"/>
  <c r="DN26" i="38"/>
  <c r="DM26" i="38"/>
  <c r="DL26" i="38"/>
  <c r="DK26" i="38"/>
  <c r="DJ26" i="38"/>
  <c r="DI26" i="38"/>
  <c r="DH26" i="38"/>
  <c r="DG26" i="38"/>
  <c r="DF26" i="38"/>
  <c r="DE26" i="38"/>
  <c r="DD26" i="38"/>
  <c r="DC26" i="38"/>
  <c r="DB26" i="38"/>
  <c r="DA26" i="38"/>
  <c r="CZ26" i="38"/>
  <c r="CY26" i="38"/>
  <c r="CX26" i="38"/>
  <c r="CW26" i="38"/>
  <c r="CV26" i="38"/>
  <c r="CU26" i="38"/>
  <c r="CT26" i="38"/>
  <c r="CS26" i="38"/>
  <c r="CR26" i="38"/>
  <c r="CQ26" i="38"/>
  <c r="CP26" i="38"/>
  <c r="CO26" i="38"/>
  <c r="CN26" i="38"/>
  <c r="CM26" i="38"/>
  <c r="CL26" i="38"/>
  <c r="CK26" i="38"/>
  <c r="CJ26" i="38"/>
  <c r="CI26" i="38"/>
  <c r="CH26" i="38"/>
  <c r="CG26" i="38"/>
  <c r="CF26" i="38"/>
  <c r="CE26" i="38"/>
  <c r="CD26" i="38"/>
  <c r="CC26" i="38"/>
  <c r="CB26" i="38"/>
  <c r="CA26" i="38"/>
  <c r="BZ26" i="38"/>
  <c r="BY26" i="38"/>
  <c r="BX26" i="38"/>
  <c r="BW26" i="38"/>
  <c r="BV26" i="38"/>
  <c r="BU26" i="38"/>
  <c r="BT26" i="38"/>
  <c r="BS26" i="38"/>
  <c r="BR26" i="38"/>
  <c r="BQ26" i="38"/>
  <c r="BP26" i="38"/>
  <c r="BO26" i="38"/>
  <c r="BN26" i="38"/>
  <c r="BM26" i="38"/>
  <c r="BL26" i="38"/>
  <c r="BK26" i="38"/>
  <c r="BJ26" i="38"/>
  <c r="BI26" i="38"/>
  <c r="BH26" i="38"/>
  <c r="BG26" i="38"/>
  <c r="BF26" i="38"/>
  <c r="BE26" i="38"/>
  <c r="BD26" i="38"/>
  <c r="BC26" i="38"/>
  <c r="BB26" i="38"/>
  <c r="BA26" i="38"/>
  <c r="AZ26" i="38"/>
  <c r="AY26" i="38"/>
  <c r="AX26" i="38"/>
  <c r="AW26" i="38"/>
  <c r="AV26" i="38"/>
  <c r="AU26" i="38"/>
  <c r="AT26" i="38"/>
  <c r="AS26" i="38"/>
  <c r="AR26" i="38"/>
  <c r="AQ26" i="38"/>
  <c r="AP26" i="38"/>
  <c r="AO26" i="38"/>
  <c r="AN26" i="38"/>
  <c r="AM26" i="38"/>
  <c r="AL26" i="38"/>
  <c r="AK26" i="38"/>
  <c r="AJ26" i="38"/>
  <c r="AI26" i="38"/>
  <c r="AH26" i="38"/>
  <c r="AG26" i="38"/>
  <c r="AF26" i="38"/>
  <c r="AE26" i="38"/>
  <c r="AD26" i="38"/>
  <c r="AC26" i="38"/>
  <c r="AB26" i="38"/>
  <c r="AA26" i="38"/>
  <c r="Z26" i="38"/>
  <c r="Y26" i="38"/>
  <c r="X26" i="38"/>
  <c r="W26" i="38"/>
  <c r="V26" i="38"/>
  <c r="U26" i="38"/>
  <c r="T26" i="38"/>
  <c r="S26" i="38"/>
  <c r="R26" i="38"/>
  <c r="Q26" i="38"/>
  <c r="N26" i="38"/>
  <c r="M26" i="38"/>
  <c r="J26" i="38"/>
  <c r="I26" i="38"/>
  <c r="H26" i="38"/>
  <c r="G26" i="38"/>
  <c r="F26" i="38"/>
  <c r="E26" i="38"/>
  <c r="D26" i="38"/>
  <c r="C26" i="38"/>
  <c r="DR25" i="38"/>
  <c r="DQ25" i="38"/>
  <c r="DP25" i="38"/>
  <c r="DO25" i="38"/>
  <c r="DN25" i="38"/>
  <c r="DM25" i="38"/>
  <c r="DL25" i="38"/>
  <c r="DK25" i="38"/>
  <c r="DJ25" i="38"/>
  <c r="DI25" i="38"/>
  <c r="DH25" i="38"/>
  <c r="DG25" i="38"/>
  <c r="DF25" i="38"/>
  <c r="DE25" i="38"/>
  <c r="DD25" i="38"/>
  <c r="DC25" i="38"/>
  <c r="DB25" i="38"/>
  <c r="DA25" i="38"/>
  <c r="CZ25" i="38"/>
  <c r="CY25" i="38"/>
  <c r="CX25" i="38"/>
  <c r="CW25" i="38"/>
  <c r="CV25" i="38"/>
  <c r="CU25" i="38"/>
  <c r="CT25" i="38"/>
  <c r="CS25" i="38"/>
  <c r="CR25" i="38"/>
  <c r="CQ25" i="38"/>
  <c r="CP25" i="38"/>
  <c r="CO25" i="38"/>
  <c r="CN25" i="38"/>
  <c r="CM25" i="38"/>
  <c r="CL25" i="38"/>
  <c r="CK25" i="38"/>
  <c r="CJ25" i="38"/>
  <c r="CI25" i="38"/>
  <c r="CH25" i="38"/>
  <c r="CG25" i="38"/>
  <c r="CF25" i="38"/>
  <c r="CE25" i="38"/>
  <c r="CD25" i="38"/>
  <c r="CC25" i="38"/>
  <c r="CB25" i="38"/>
  <c r="CA25" i="38"/>
  <c r="BZ25" i="38"/>
  <c r="BY25" i="38"/>
  <c r="BX25" i="38"/>
  <c r="BW25" i="38"/>
  <c r="BV25" i="38"/>
  <c r="BU25" i="38"/>
  <c r="BT25" i="38"/>
  <c r="BS25" i="38"/>
  <c r="BR25" i="38"/>
  <c r="BQ25" i="38"/>
  <c r="BP25" i="38"/>
  <c r="BO25" i="38"/>
  <c r="BN25" i="38"/>
  <c r="BM25" i="38"/>
  <c r="BL25" i="38"/>
  <c r="BK25" i="38"/>
  <c r="BJ25" i="38"/>
  <c r="BI25" i="38"/>
  <c r="BH25" i="38"/>
  <c r="BG25" i="38"/>
  <c r="BF25" i="38"/>
  <c r="BE25" i="38"/>
  <c r="BD25" i="38"/>
  <c r="BC25" i="38"/>
  <c r="BB25" i="38"/>
  <c r="BA25" i="38"/>
  <c r="AZ25" i="38"/>
  <c r="AY25" i="38"/>
  <c r="AX25" i="38"/>
  <c r="AW25" i="38"/>
  <c r="AV25" i="38"/>
  <c r="AU25" i="38"/>
  <c r="AT25" i="38"/>
  <c r="AS25" i="38"/>
  <c r="AR25" i="38"/>
  <c r="AQ25" i="38"/>
  <c r="AP25" i="38"/>
  <c r="AO25" i="38"/>
  <c r="AN25" i="38"/>
  <c r="AM25" i="38"/>
  <c r="AL25" i="38"/>
  <c r="AK25" i="38"/>
  <c r="AJ25" i="38"/>
  <c r="AI25" i="38"/>
  <c r="AH25" i="38"/>
  <c r="AG25" i="38"/>
  <c r="AF25" i="38"/>
  <c r="AE25" i="38"/>
  <c r="AD25" i="38"/>
  <c r="AC25" i="38"/>
  <c r="AB25" i="38"/>
  <c r="AA25" i="38"/>
  <c r="Z25" i="38"/>
  <c r="Y25" i="38"/>
  <c r="X25" i="38"/>
  <c r="W25" i="38"/>
  <c r="V25" i="38"/>
  <c r="U25" i="38"/>
  <c r="T25" i="38"/>
  <c r="S25" i="38"/>
  <c r="R25" i="38"/>
  <c r="Q25" i="38"/>
  <c r="N25" i="38"/>
  <c r="M25" i="38"/>
  <c r="J25" i="38"/>
  <c r="I25" i="38"/>
  <c r="H25" i="38"/>
  <c r="G25" i="38"/>
  <c r="F25" i="38"/>
  <c r="E25" i="38"/>
  <c r="D25" i="38"/>
  <c r="C25" i="38"/>
  <c r="DR24" i="38"/>
  <c r="DQ24" i="38"/>
  <c r="DP24" i="38"/>
  <c r="DO24" i="38"/>
  <c r="DN24" i="38"/>
  <c r="DM24" i="38"/>
  <c r="DL24" i="38"/>
  <c r="DK24" i="38"/>
  <c r="DJ24" i="38"/>
  <c r="DI24" i="38"/>
  <c r="DH24" i="38"/>
  <c r="DG24" i="38"/>
  <c r="DF24" i="38"/>
  <c r="DE24" i="38"/>
  <c r="DD24" i="38"/>
  <c r="DC24" i="38"/>
  <c r="DB24" i="38"/>
  <c r="DA24" i="38"/>
  <c r="CZ24" i="38"/>
  <c r="CY24" i="38"/>
  <c r="CX24" i="38"/>
  <c r="CW24" i="38"/>
  <c r="CV24" i="38"/>
  <c r="CU24" i="38"/>
  <c r="CT24" i="38"/>
  <c r="CS24" i="38"/>
  <c r="CR24" i="38"/>
  <c r="CQ24" i="38"/>
  <c r="CP24" i="38"/>
  <c r="CO24" i="38"/>
  <c r="CN24" i="38"/>
  <c r="CM24" i="38"/>
  <c r="CL24" i="38"/>
  <c r="CK24" i="38"/>
  <c r="CJ24" i="38"/>
  <c r="CI24" i="38"/>
  <c r="CH24" i="38"/>
  <c r="CG24" i="38"/>
  <c r="CF24" i="38"/>
  <c r="CE24" i="38"/>
  <c r="CD24" i="38"/>
  <c r="CC24" i="38"/>
  <c r="CB24" i="38"/>
  <c r="CA24" i="38"/>
  <c r="BZ24" i="38"/>
  <c r="BY24" i="38"/>
  <c r="BX24" i="38"/>
  <c r="BW24" i="38"/>
  <c r="BV24" i="38"/>
  <c r="BU24" i="38"/>
  <c r="BT24" i="38"/>
  <c r="BS24" i="38"/>
  <c r="BR24" i="38"/>
  <c r="BQ24" i="38"/>
  <c r="BP24" i="38"/>
  <c r="BO24" i="38"/>
  <c r="BN24" i="38"/>
  <c r="BM24" i="38"/>
  <c r="BL24" i="38"/>
  <c r="BK24" i="38"/>
  <c r="BJ24" i="38"/>
  <c r="BI24" i="38"/>
  <c r="BH24" i="38"/>
  <c r="BG24" i="38"/>
  <c r="BF24" i="38"/>
  <c r="BE24" i="38"/>
  <c r="BD24" i="38"/>
  <c r="BC24" i="38"/>
  <c r="BB24" i="38"/>
  <c r="BA24" i="38"/>
  <c r="AZ24" i="38"/>
  <c r="AY24" i="38"/>
  <c r="AX24" i="38"/>
  <c r="AW24" i="38"/>
  <c r="AV24" i="38"/>
  <c r="AU24" i="38"/>
  <c r="AT24" i="38"/>
  <c r="AS24" i="38"/>
  <c r="AR24" i="38"/>
  <c r="AQ24" i="38"/>
  <c r="AP24" i="38"/>
  <c r="AO24" i="38"/>
  <c r="AN24" i="38"/>
  <c r="AM24" i="38"/>
  <c r="AL24" i="38"/>
  <c r="AK24" i="38"/>
  <c r="AJ24" i="38"/>
  <c r="AI24" i="38"/>
  <c r="AH24" i="38"/>
  <c r="AG24" i="38"/>
  <c r="AF24" i="38"/>
  <c r="AE24" i="38"/>
  <c r="AD24" i="38"/>
  <c r="AC24" i="38"/>
  <c r="AB24" i="38"/>
  <c r="AA24" i="38"/>
  <c r="Z24" i="38"/>
  <c r="Y24" i="38"/>
  <c r="X24" i="38"/>
  <c r="W24" i="38"/>
  <c r="V24" i="38"/>
  <c r="U24" i="38"/>
  <c r="T24" i="38"/>
  <c r="S24" i="38"/>
  <c r="R24" i="38"/>
  <c r="Q24" i="38"/>
  <c r="N24" i="38"/>
  <c r="M24" i="38"/>
  <c r="J24" i="38"/>
  <c r="I24" i="38"/>
  <c r="H24" i="38"/>
  <c r="G24" i="38"/>
  <c r="F24" i="38"/>
  <c r="E24" i="38"/>
  <c r="D24" i="38"/>
  <c r="C24" i="38"/>
  <c r="DR23" i="38"/>
  <c r="DQ23" i="38"/>
  <c r="DP23" i="38"/>
  <c r="DO23" i="38"/>
  <c r="DN23" i="38"/>
  <c r="DM23" i="38"/>
  <c r="DL23" i="38"/>
  <c r="DK23" i="38"/>
  <c r="DJ23" i="38"/>
  <c r="DI23" i="38"/>
  <c r="DH23" i="38"/>
  <c r="DG23" i="38"/>
  <c r="DF23" i="38"/>
  <c r="DE23" i="38"/>
  <c r="DD23" i="38"/>
  <c r="DC23" i="38"/>
  <c r="DB23" i="38"/>
  <c r="DA23" i="38"/>
  <c r="CZ23" i="38"/>
  <c r="CY23" i="38"/>
  <c r="CX23" i="38"/>
  <c r="CW23" i="38"/>
  <c r="CV23" i="38"/>
  <c r="CU23" i="38"/>
  <c r="CT23" i="38"/>
  <c r="CS23" i="38"/>
  <c r="CR23" i="38"/>
  <c r="CQ23" i="38"/>
  <c r="CP23" i="38"/>
  <c r="CO23" i="38"/>
  <c r="CN23" i="38"/>
  <c r="CM23" i="38"/>
  <c r="CL23" i="38"/>
  <c r="CK23" i="38"/>
  <c r="CJ23" i="38"/>
  <c r="CI23" i="38"/>
  <c r="CH23" i="38"/>
  <c r="CG23" i="38"/>
  <c r="CF23" i="38"/>
  <c r="CE23" i="38"/>
  <c r="CD23" i="38"/>
  <c r="CC23" i="38"/>
  <c r="CB23" i="38"/>
  <c r="CA23" i="38"/>
  <c r="BZ23" i="38"/>
  <c r="BY23" i="38"/>
  <c r="BX23" i="38"/>
  <c r="BW23" i="38"/>
  <c r="BV23" i="38"/>
  <c r="BU23" i="38"/>
  <c r="BT23" i="38"/>
  <c r="BS23" i="38"/>
  <c r="BR23" i="38"/>
  <c r="BQ23" i="38"/>
  <c r="BP23" i="38"/>
  <c r="BO23" i="38"/>
  <c r="BN23" i="38"/>
  <c r="BM23" i="38"/>
  <c r="BL23" i="38"/>
  <c r="BK23" i="38"/>
  <c r="BJ23" i="38"/>
  <c r="BI23" i="38"/>
  <c r="BH23" i="38"/>
  <c r="BG23" i="38"/>
  <c r="BF23" i="38"/>
  <c r="BE23" i="38"/>
  <c r="BD23" i="38"/>
  <c r="BC23" i="38"/>
  <c r="BB23" i="38"/>
  <c r="BA23" i="38"/>
  <c r="AZ23" i="38"/>
  <c r="AY23" i="38"/>
  <c r="AX23" i="38"/>
  <c r="AW23" i="38"/>
  <c r="AV23" i="38"/>
  <c r="AU23" i="38"/>
  <c r="AT23" i="38"/>
  <c r="AS23" i="38"/>
  <c r="AR23" i="38"/>
  <c r="AQ23" i="38"/>
  <c r="AP23" i="38"/>
  <c r="AO23" i="38"/>
  <c r="AN23" i="38"/>
  <c r="AM23" i="38"/>
  <c r="AL23" i="38"/>
  <c r="AK23" i="38"/>
  <c r="AJ23" i="38"/>
  <c r="AI23" i="38"/>
  <c r="AH23" i="38"/>
  <c r="AG23" i="38"/>
  <c r="AF23" i="38"/>
  <c r="AE23" i="38"/>
  <c r="AD23" i="38"/>
  <c r="AC23" i="38"/>
  <c r="AB23" i="38"/>
  <c r="AA23" i="38"/>
  <c r="Z23" i="38"/>
  <c r="Y23" i="38"/>
  <c r="X23" i="38"/>
  <c r="W23" i="38"/>
  <c r="V23" i="38"/>
  <c r="U23" i="38"/>
  <c r="T23" i="38"/>
  <c r="S23" i="38"/>
  <c r="R23" i="38"/>
  <c r="Q23" i="38"/>
  <c r="N23" i="38"/>
  <c r="M23" i="38"/>
  <c r="J23" i="38"/>
  <c r="I23" i="38"/>
  <c r="H23" i="38"/>
  <c r="G23" i="38"/>
  <c r="F23" i="38"/>
  <c r="E23" i="38"/>
  <c r="D23" i="38"/>
  <c r="C23" i="38"/>
  <c r="DR22" i="38"/>
  <c r="DQ22" i="38"/>
  <c r="DP22" i="38"/>
  <c r="DO22" i="38"/>
  <c r="DN22" i="38"/>
  <c r="DM22" i="38"/>
  <c r="DL22" i="38"/>
  <c r="DK22" i="38"/>
  <c r="DJ22" i="38"/>
  <c r="DI22" i="38"/>
  <c r="DH22" i="38"/>
  <c r="DG22" i="38"/>
  <c r="DF22" i="38"/>
  <c r="DE22" i="38"/>
  <c r="DD22" i="38"/>
  <c r="DC22" i="38"/>
  <c r="DB22" i="38"/>
  <c r="DA22" i="38"/>
  <c r="CZ22" i="38"/>
  <c r="CY22" i="38"/>
  <c r="CX22" i="38"/>
  <c r="CW22" i="38"/>
  <c r="CV22" i="38"/>
  <c r="CU22" i="38"/>
  <c r="CT22" i="38"/>
  <c r="CS22" i="38"/>
  <c r="CR22" i="38"/>
  <c r="CQ22" i="38"/>
  <c r="CP22" i="38"/>
  <c r="CO22" i="38"/>
  <c r="CN22" i="38"/>
  <c r="CM22" i="38"/>
  <c r="CL22" i="38"/>
  <c r="CK22" i="38"/>
  <c r="CJ22" i="38"/>
  <c r="CI22" i="38"/>
  <c r="CH22" i="38"/>
  <c r="CG22" i="38"/>
  <c r="CF22" i="38"/>
  <c r="CE22" i="38"/>
  <c r="CD22" i="38"/>
  <c r="CC22" i="38"/>
  <c r="CB22" i="38"/>
  <c r="CA22" i="38"/>
  <c r="BZ22" i="38"/>
  <c r="BY22" i="38"/>
  <c r="BX22" i="38"/>
  <c r="BW22" i="38"/>
  <c r="BV22" i="38"/>
  <c r="BU22" i="38"/>
  <c r="BT22" i="38"/>
  <c r="BS22" i="38"/>
  <c r="BR22" i="38"/>
  <c r="BQ22" i="38"/>
  <c r="BP22" i="38"/>
  <c r="BO22" i="38"/>
  <c r="BN22" i="38"/>
  <c r="BM22" i="38"/>
  <c r="BL22" i="38"/>
  <c r="BK22" i="38"/>
  <c r="BJ22" i="38"/>
  <c r="BI22" i="38"/>
  <c r="BH22" i="38"/>
  <c r="BG22" i="38"/>
  <c r="BF22" i="38"/>
  <c r="BE22" i="38"/>
  <c r="BD22" i="38"/>
  <c r="BC22" i="38"/>
  <c r="BB22" i="38"/>
  <c r="BA22" i="38"/>
  <c r="AZ22" i="38"/>
  <c r="AY22" i="38"/>
  <c r="AX22" i="38"/>
  <c r="AW22" i="38"/>
  <c r="AV22" i="38"/>
  <c r="AU22" i="38"/>
  <c r="AT22" i="38"/>
  <c r="AS22" i="38"/>
  <c r="AR22" i="38"/>
  <c r="AQ22" i="38"/>
  <c r="AP22" i="38"/>
  <c r="AO22" i="38"/>
  <c r="AN22" i="38"/>
  <c r="AM22" i="38"/>
  <c r="AL22" i="38"/>
  <c r="AK22" i="38"/>
  <c r="AJ22" i="38"/>
  <c r="AI22" i="38"/>
  <c r="AH22" i="38"/>
  <c r="AG22" i="38"/>
  <c r="AF22" i="38"/>
  <c r="AE22" i="38"/>
  <c r="AD22" i="38"/>
  <c r="AC22" i="38"/>
  <c r="AB22" i="38"/>
  <c r="AA22" i="38"/>
  <c r="Z22" i="38"/>
  <c r="Y22" i="38"/>
  <c r="X22" i="38"/>
  <c r="W22" i="38"/>
  <c r="V22" i="38"/>
  <c r="U22" i="38"/>
  <c r="T22" i="38"/>
  <c r="S22" i="38"/>
  <c r="R22" i="38"/>
  <c r="Q22" i="38"/>
  <c r="N22" i="38"/>
  <c r="M22" i="38"/>
  <c r="J22" i="38"/>
  <c r="I22" i="38"/>
  <c r="H22" i="38"/>
  <c r="G22" i="38"/>
  <c r="F22" i="38"/>
  <c r="E22" i="38"/>
  <c r="D22" i="38"/>
  <c r="C22" i="38"/>
  <c r="DR21" i="38"/>
  <c r="DQ21" i="38"/>
  <c r="DP21" i="38"/>
  <c r="DO21" i="38"/>
  <c r="DN21" i="38"/>
  <c r="DM21" i="38"/>
  <c r="DL21" i="38"/>
  <c r="DK21" i="38"/>
  <c r="DJ21" i="38"/>
  <c r="DI21" i="38"/>
  <c r="DH21" i="38"/>
  <c r="DG21" i="38"/>
  <c r="DF21" i="38"/>
  <c r="DE21" i="38"/>
  <c r="DD21" i="38"/>
  <c r="DC21" i="38"/>
  <c r="DB21" i="38"/>
  <c r="DA21" i="38"/>
  <c r="CZ21" i="38"/>
  <c r="CY21" i="38"/>
  <c r="CX21" i="38"/>
  <c r="CW21" i="38"/>
  <c r="CV21" i="38"/>
  <c r="CU21" i="38"/>
  <c r="CT21" i="38"/>
  <c r="CS21" i="38"/>
  <c r="CR21" i="38"/>
  <c r="CQ21" i="38"/>
  <c r="CP21" i="38"/>
  <c r="CO21" i="38"/>
  <c r="CN21" i="38"/>
  <c r="CM21" i="38"/>
  <c r="CL21" i="38"/>
  <c r="CK21" i="38"/>
  <c r="CJ21" i="38"/>
  <c r="CI21" i="38"/>
  <c r="CH21" i="38"/>
  <c r="CG21" i="38"/>
  <c r="CF21" i="38"/>
  <c r="CE21" i="38"/>
  <c r="CD21" i="38"/>
  <c r="CC21" i="38"/>
  <c r="CB21" i="38"/>
  <c r="CA21" i="38"/>
  <c r="BZ21" i="38"/>
  <c r="BY21" i="38"/>
  <c r="BX21" i="38"/>
  <c r="BW21" i="38"/>
  <c r="BV21" i="38"/>
  <c r="BU21" i="38"/>
  <c r="BT21" i="38"/>
  <c r="BS21" i="38"/>
  <c r="BR21" i="38"/>
  <c r="BQ21" i="38"/>
  <c r="BP21" i="38"/>
  <c r="BO21" i="38"/>
  <c r="BN21" i="38"/>
  <c r="BM21" i="38"/>
  <c r="BL21" i="38"/>
  <c r="BK21" i="38"/>
  <c r="BJ21" i="38"/>
  <c r="BI21" i="38"/>
  <c r="BH21" i="38"/>
  <c r="BG21" i="38"/>
  <c r="BF21" i="38"/>
  <c r="BE21" i="38"/>
  <c r="BD21" i="38"/>
  <c r="BC21" i="38"/>
  <c r="BB21" i="38"/>
  <c r="BA21" i="38"/>
  <c r="AZ21" i="38"/>
  <c r="AY21" i="38"/>
  <c r="AX21" i="38"/>
  <c r="AW21" i="38"/>
  <c r="AV21" i="38"/>
  <c r="AU21" i="38"/>
  <c r="AT21" i="38"/>
  <c r="AS21" i="38"/>
  <c r="AR21" i="38"/>
  <c r="AQ21" i="38"/>
  <c r="AP21" i="38"/>
  <c r="AO21" i="38"/>
  <c r="AN21" i="38"/>
  <c r="AM21" i="38"/>
  <c r="AL21" i="38"/>
  <c r="AK21" i="38"/>
  <c r="AJ21" i="38"/>
  <c r="AI21" i="38"/>
  <c r="AH21" i="38"/>
  <c r="AG21" i="38"/>
  <c r="AF21" i="38"/>
  <c r="AE21" i="38"/>
  <c r="AD21" i="38"/>
  <c r="AC21" i="38"/>
  <c r="AB21" i="38"/>
  <c r="AA21" i="38"/>
  <c r="Z21" i="38"/>
  <c r="Y21" i="38"/>
  <c r="X21" i="38"/>
  <c r="W21" i="38"/>
  <c r="V21" i="38"/>
  <c r="U21" i="38"/>
  <c r="T21" i="38"/>
  <c r="S21" i="38"/>
  <c r="R21" i="38"/>
  <c r="N21" i="38"/>
  <c r="M21" i="38"/>
  <c r="J21" i="38"/>
  <c r="I21" i="38"/>
  <c r="H21" i="38"/>
  <c r="G21" i="38"/>
  <c r="F21" i="38"/>
  <c r="E21" i="38"/>
  <c r="D21" i="38"/>
  <c r="C21" i="38"/>
  <c r="DR20" i="38"/>
  <c r="DQ20" i="38"/>
  <c r="DP20" i="38"/>
  <c r="DO20" i="38"/>
  <c r="DN20" i="38"/>
  <c r="DM20" i="38"/>
  <c r="DL20" i="38"/>
  <c r="DK20" i="38"/>
  <c r="DJ20" i="38"/>
  <c r="DI20" i="38"/>
  <c r="DH20" i="38"/>
  <c r="DG20" i="38"/>
  <c r="DF20" i="38"/>
  <c r="DE20" i="38"/>
  <c r="DD20" i="38"/>
  <c r="DC20" i="38"/>
  <c r="DB20" i="38"/>
  <c r="DA20" i="38"/>
  <c r="CZ20" i="38"/>
  <c r="CY20" i="38"/>
  <c r="CX20" i="38"/>
  <c r="CW20" i="38"/>
  <c r="CV20" i="38"/>
  <c r="CU20" i="38"/>
  <c r="CT20" i="38"/>
  <c r="CS20" i="38"/>
  <c r="CR20" i="38"/>
  <c r="CQ20" i="38"/>
  <c r="CP20" i="38"/>
  <c r="CO20" i="38"/>
  <c r="CN20" i="38"/>
  <c r="CM20" i="38"/>
  <c r="CL20" i="38"/>
  <c r="CK20" i="38"/>
  <c r="CJ20" i="38"/>
  <c r="CI20" i="38"/>
  <c r="CH20" i="38"/>
  <c r="CG20" i="38"/>
  <c r="CF20" i="38"/>
  <c r="CE20" i="38"/>
  <c r="CD20" i="38"/>
  <c r="CC20" i="38"/>
  <c r="CB20" i="38"/>
  <c r="CA20" i="38"/>
  <c r="BZ20" i="38"/>
  <c r="BY20" i="38"/>
  <c r="BX20" i="38"/>
  <c r="BW20" i="38"/>
  <c r="BV20" i="38"/>
  <c r="BU20" i="38"/>
  <c r="BT20" i="38"/>
  <c r="BS20" i="38"/>
  <c r="BR20" i="38"/>
  <c r="BQ20" i="38"/>
  <c r="BP20" i="38"/>
  <c r="BO20" i="38"/>
  <c r="BN20" i="38"/>
  <c r="BM20" i="38"/>
  <c r="BL20" i="38"/>
  <c r="BK20" i="38"/>
  <c r="BJ20" i="38"/>
  <c r="BI20" i="38"/>
  <c r="BH20" i="38"/>
  <c r="BG20" i="38"/>
  <c r="BF20" i="38"/>
  <c r="BE20" i="38"/>
  <c r="BD20" i="38"/>
  <c r="BC20" i="38"/>
  <c r="BB20" i="38"/>
  <c r="BA20" i="38"/>
  <c r="AZ20" i="38"/>
  <c r="AY20" i="38"/>
  <c r="AX20" i="38"/>
  <c r="AW20" i="38"/>
  <c r="AV20" i="38"/>
  <c r="AU20" i="38"/>
  <c r="AT20" i="38"/>
  <c r="AS20" i="38"/>
  <c r="AR20" i="38"/>
  <c r="AQ20" i="38"/>
  <c r="AP20" i="38"/>
  <c r="AO20" i="38"/>
  <c r="AN20" i="38"/>
  <c r="AM20" i="38"/>
  <c r="AL20" i="38"/>
  <c r="AK20" i="38"/>
  <c r="AJ20" i="38"/>
  <c r="AI20" i="38"/>
  <c r="AH20" i="38"/>
  <c r="AG20" i="38"/>
  <c r="AF20" i="38"/>
  <c r="AE20" i="38"/>
  <c r="AD20" i="38"/>
  <c r="AC20" i="38"/>
  <c r="AB20" i="38"/>
  <c r="AA20" i="38"/>
  <c r="Z20" i="38"/>
  <c r="Y20" i="38"/>
  <c r="X20" i="38"/>
  <c r="W20" i="38"/>
  <c r="V20" i="38"/>
  <c r="U20" i="38"/>
  <c r="T20" i="38"/>
  <c r="S20" i="38"/>
  <c r="R20" i="38"/>
  <c r="Q20" i="38"/>
  <c r="G20" i="38"/>
  <c r="D20" i="38"/>
  <c r="DR13" i="38"/>
  <c r="DQ13" i="38"/>
  <c r="DP13" i="38"/>
  <c r="DO13" i="38"/>
  <c r="DN13" i="38"/>
  <c r="DM13" i="38"/>
  <c r="DL13" i="38"/>
  <c r="DK13" i="38"/>
  <c r="DJ13" i="38"/>
  <c r="DI13" i="38"/>
  <c r="DH13" i="38"/>
  <c r="DG13" i="38"/>
  <c r="DF13" i="38"/>
  <c r="DE13" i="38"/>
  <c r="DD13" i="38"/>
  <c r="DC13" i="38"/>
  <c r="DB13" i="38"/>
  <c r="DA13" i="38"/>
  <c r="CZ13" i="38"/>
  <c r="CY13" i="38"/>
  <c r="CX13" i="38"/>
  <c r="CW13" i="38"/>
  <c r="CV13" i="38"/>
  <c r="CU13" i="38"/>
  <c r="CT13" i="38"/>
  <c r="CS13" i="38"/>
  <c r="CR13" i="38"/>
  <c r="CQ13" i="38"/>
  <c r="CP13" i="38"/>
  <c r="CO13" i="38"/>
  <c r="CN13" i="38"/>
  <c r="CM13" i="38"/>
  <c r="CL13" i="38"/>
  <c r="CK13" i="38"/>
  <c r="CJ13" i="38"/>
  <c r="CI13" i="38"/>
  <c r="CH13" i="38"/>
  <c r="CG13" i="38"/>
  <c r="CF13" i="38"/>
  <c r="CE13" i="38"/>
  <c r="CD13" i="38"/>
  <c r="CC13" i="38"/>
  <c r="CB13" i="38"/>
  <c r="CA13" i="38"/>
  <c r="BZ13" i="38"/>
  <c r="BY13" i="38"/>
  <c r="BX13" i="38"/>
  <c r="BW13" i="38"/>
  <c r="BV13" i="38"/>
  <c r="BU13" i="38"/>
  <c r="BT13" i="38"/>
  <c r="BS13" i="38"/>
  <c r="BR13" i="38"/>
  <c r="BQ13" i="38"/>
  <c r="BP13" i="38"/>
  <c r="BO13" i="38"/>
  <c r="BN13" i="38"/>
  <c r="BM13" i="38"/>
  <c r="BL13" i="38"/>
  <c r="BK13" i="38"/>
  <c r="BJ13" i="38"/>
  <c r="BI13" i="38"/>
  <c r="BH13" i="38"/>
  <c r="BG13" i="38"/>
  <c r="BF13" i="38"/>
  <c r="BE13" i="38"/>
  <c r="BD13" i="38"/>
  <c r="BC13" i="38"/>
  <c r="BB13" i="38"/>
  <c r="BA13" i="38"/>
  <c r="AZ13" i="38"/>
  <c r="AY13" i="38"/>
  <c r="AX13" i="38"/>
  <c r="AW13" i="38"/>
  <c r="AV13" i="38"/>
  <c r="AU13" i="38"/>
  <c r="AT13" i="38"/>
  <c r="AS13" i="38"/>
  <c r="AR13" i="38"/>
  <c r="AQ13" i="38"/>
  <c r="AP13" i="38"/>
  <c r="AO13" i="38"/>
  <c r="AN13" i="38"/>
  <c r="AM13" i="38"/>
  <c r="AL13" i="38"/>
  <c r="AK13" i="38"/>
  <c r="AJ13" i="38"/>
  <c r="AI13" i="38"/>
  <c r="AH13" i="38"/>
  <c r="AG13" i="38"/>
  <c r="AF13" i="38"/>
  <c r="AE13" i="38"/>
  <c r="AD13" i="38"/>
  <c r="AC13" i="38"/>
  <c r="AB13" i="38"/>
  <c r="AA13" i="38"/>
  <c r="Z13" i="38"/>
  <c r="Y13" i="38"/>
  <c r="X13" i="38"/>
  <c r="W13" i="38"/>
  <c r="V13" i="38"/>
  <c r="U13" i="38"/>
  <c r="T13" i="38"/>
  <c r="S13" i="38"/>
  <c r="R13" i="38"/>
  <c r="Q13" i="38"/>
  <c r="G13" i="38"/>
  <c r="DR12" i="38"/>
  <c r="DQ12" i="38"/>
  <c r="DP12" i="38"/>
  <c r="DO12" i="38"/>
  <c r="DN12" i="38"/>
  <c r="DM12" i="38"/>
  <c r="DL12" i="38"/>
  <c r="DK12" i="38"/>
  <c r="DJ12" i="38"/>
  <c r="DI12" i="38"/>
  <c r="DH12" i="38"/>
  <c r="DG12" i="38"/>
  <c r="DF12" i="38"/>
  <c r="DE12" i="38"/>
  <c r="DD12" i="38"/>
  <c r="DC12" i="38"/>
  <c r="DB12" i="38"/>
  <c r="DA12" i="38"/>
  <c r="CZ12" i="38"/>
  <c r="CY12" i="38"/>
  <c r="CX12" i="38"/>
  <c r="CW12" i="38"/>
  <c r="CV12" i="38"/>
  <c r="CU12" i="38"/>
  <c r="CT12" i="38"/>
  <c r="CS12" i="38"/>
  <c r="CR12" i="38"/>
  <c r="CQ12" i="38"/>
  <c r="CP12" i="38"/>
  <c r="CO12" i="38"/>
  <c r="CN12" i="38"/>
  <c r="CM12" i="38"/>
  <c r="CL12" i="38"/>
  <c r="CK12" i="38"/>
  <c r="CJ12" i="38"/>
  <c r="CI12" i="38"/>
  <c r="CH12" i="38"/>
  <c r="CG12" i="38"/>
  <c r="CF12" i="38"/>
  <c r="CE12" i="38"/>
  <c r="CD12" i="38"/>
  <c r="CC12" i="38"/>
  <c r="CB12" i="38"/>
  <c r="CA12" i="38"/>
  <c r="BZ12" i="38"/>
  <c r="BY12" i="38"/>
  <c r="BX12" i="38"/>
  <c r="BW12" i="38"/>
  <c r="BV12" i="38"/>
  <c r="BU12" i="38"/>
  <c r="BT12" i="38"/>
  <c r="BS12" i="38"/>
  <c r="BR12" i="38"/>
  <c r="BQ12" i="38"/>
  <c r="BP12" i="38"/>
  <c r="BO12" i="38"/>
  <c r="BN12" i="38"/>
  <c r="BM12" i="38"/>
  <c r="BL12" i="38"/>
  <c r="BK12" i="38"/>
  <c r="BJ12" i="38"/>
  <c r="BI12" i="38"/>
  <c r="BH12" i="38"/>
  <c r="BG12" i="38"/>
  <c r="BF12" i="38"/>
  <c r="BE12" i="38"/>
  <c r="BD12" i="38"/>
  <c r="BC12" i="38"/>
  <c r="BB12" i="38"/>
  <c r="BA12" i="38"/>
  <c r="AZ12" i="38"/>
  <c r="AY12" i="38"/>
  <c r="AX12" i="38"/>
  <c r="AW12" i="38"/>
  <c r="AV12" i="38"/>
  <c r="AU12" i="38"/>
  <c r="AT12" i="38"/>
  <c r="AS12" i="38"/>
  <c r="AR12" i="38"/>
  <c r="AQ12" i="38"/>
  <c r="AP12" i="38"/>
  <c r="AO12" i="38"/>
  <c r="AN12" i="38"/>
  <c r="AM12" i="38"/>
  <c r="AL12" i="38"/>
  <c r="AK12" i="38"/>
  <c r="AJ12" i="38"/>
  <c r="AI12" i="38"/>
  <c r="AH12" i="38"/>
  <c r="AG12" i="38"/>
  <c r="AF12" i="38"/>
  <c r="AE12" i="38"/>
  <c r="AD12" i="38"/>
  <c r="AC12" i="38"/>
  <c r="AB12" i="38"/>
  <c r="AA12" i="38"/>
  <c r="Z12" i="38"/>
  <c r="Y12" i="38"/>
  <c r="X12" i="38"/>
  <c r="W12" i="38"/>
  <c r="V12" i="38"/>
  <c r="U12" i="38"/>
  <c r="T12" i="38"/>
  <c r="S12" i="38"/>
  <c r="R12" i="38"/>
  <c r="Q12" i="38"/>
  <c r="N12" i="38"/>
  <c r="M12" i="38"/>
  <c r="J12" i="38"/>
  <c r="I12" i="38"/>
  <c r="H12" i="38"/>
  <c r="G12" i="38"/>
  <c r="F12" i="38"/>
  <c r="E12" i="38"/>
  <c r="D12" i="38"/>
  <c r="C12" i="38"/>
  <c r="C1" i="38"/>
  <c r="L18" i="38" l="1" a="1"/>
  <c r="L18" i="38" s="1"/>
  <c r="K16" i="38"/>
  <c r="L19" i="38" a="1"/>
  <c r="L19" i="38" s="1"/>
  <c r="K18" i="38"/>
  <c r="L16" i="38" a="1"/>
  <c r="L16" i="38" s="1"/>
  <c r="L15" i="38" a="1"/>
  <c r="L15" i="38" s="1"/>
  <c r="K13" i="38"/>
  <c r="O12" i="38"/>
  <c r="L12" i="38"/>
  <c r="K12" i="38"/>
  <c r="P12" i="38"/>
  <c r="O13" i="38"/>
  <c r="O20" i="38"/>
  <c r="P20" i="38"/>
  <c r="O21" i="38"/>
  <c r="L21" i="38"/>
  <c r="K21" i="38"/>
  <c r="P21" i="38"/>
  <c r="O22" i="38"/>
  <c r="L22" i="38"/>
  <c r="K22" i="38"/>
  <c r="P22" i="38"/>
  <c r="O23" i="38"/>
  <c r="L23" i="38"/>
  <c r="K23" i="38"/>
  <c r="P23" i="38"/>
  <c r="O24" i="38"/>
  <c r="L24" i="38"/>
  <c r="K24" i="38"/>
  <c r="P24" i="38"/>
  <c r="O25" i="38"/>
  <c r="L25" i="38"/>
  <c r="K25" i="38"/>
  <c r="P25" i="38"/>
  <c r="O26" i="38"/>
  <c r="L26" i="38"/>
  <c r="K26" i="38"/>
  <c r="P26" i="38"/>
  <c r="O27" i="38"/>
  <c r="L27" i="38"/>
  <c r="K27" i="38"/>
  <c r="P27" i="38"/>
  <c r="O28" i="38"/>
  <c r="L28" i="38"/>
  <c r="K28" i="38"/>
  <c r="P28" i="38"/>
  <c r="O29" i="38"/>
  <c r="L29" i="38"/>
  <c r="K29" i="38"/>
  <c r="P29" i="38"/>
  <c r="O30" i="38"/>
  <c r="L30" i="38"/>
  <c r="K30" i="38"/>
  <c r="P30" i="38"/>
  <c r="O31" i="38"/>
  <c r="L31" i="38"/>
  <c r="K31" i="38"/>
  <c r="P31" i="38"/>
  <c r="O32" i="38"/>
  <c r="L32" i="38"/>
  <c r="K32" i="38"/>
  <c r="P32" i="38"/>
  <c r="O33" i="38"/>
  <c r="L33" i="38"/>
  <c r="K33" i="38"/>
  <c r="P33" i="38"/>
  <c r="O34" i="38"/>
  <c r="L34" i="38"/>
  <c r="K34" i="38"/>
  <c r="P34" i="38"/>
  <c r="O35" i="38"/>
  <c r="L35" i="38"/>
  <c r="K35" i="38"/>
  <c r="P35" i="38"/>
  <c r="O36" i="38"/>
  <c r="L36" i="38"/>
  <c r="K36" i="38"/>
  <c r="P36" i="38"/>
  <c r="O37" i="38"/>
  <c r="L37" i="38"/>
  <c r="K37" i="38"/>
  <c r="P37" i="38"/>
  <c r="O42" i="38"/>
  <c r="L42" i="38"/>
  <c r="K42" i="38"/>
  <c r="P42" i="38"/>
  <c r="O43" i="38"/>
  <c r="L43" i="38"/>
  <c r="K43" i="38"/>
  <c r="P43" i="38"/>
  <c r="O44" i="38"/>
  <c r="L44" i="38"/>
  <c r="K44" i="38"/>
  <c r="P44" i="38"/>
  <c r="O45" i="38"/>
  <c r="L45" i="38"/>
  <c r="K45" i="38"/>
  <c r="P45" i="38"/>
  <c r="O46" i="38"/>
  <c r="L46" i="38"/>
  <c r="K46" i="38"/>
  <c r="P46" i="38"/>
  <c r="O47" i="38"/>
  <c r="L47" i="38"/>
  <c r="K47" i="38"/>
  <c r="P47" i="38"/>
  <c r="O48" i="38"/>
  <c r="L48" i="38"/>
  <c r="K48" i="38"/>
  <c r="P48" i="38"/>
  <c r="O49" i="38"/>
  <c r="L49" i="38"/>
  <c r="K49" i="38"/>
  <c r="P49" i="38"/>
  <c r="O50" i="38"/>
  <c r="L50" i="38"/>
  <c r="K50" i="38"/>
  <c r="P50" i="38"/>
  <c r="O51" i="38"/>
  <c r="L51" i="38"/>
  <c r="K51" i="38"/>
  <c r="P51" i="38"/>
  <c r="O52" i="38"/>
  <c r="L52" i="38"/>
  <c r="K52" i="38"/>
  <c r="P52" i="38"/>
  <c r="O53" i="38"/>
  <c r="L53" i="38"/>
  <c r="K53" i="38"/>
  <c r="P53" i="38"/>
  <c r="O54" i="38"/>
  <c r="L54" i="38"/>
  <c r="K54" i="38"/>
  <c r="P54" i="38"/>
  <c r="O55" i="38"/>
  <c r="L55" i="38"/>
  <c r="K55" i="38"/>
  <c r="P55" i="38"/>
  <c r="O56" i="38"/>
  <c r="L56" i="38"/>
  <c r="K56" i="38"/>
  <c r="P56" i="38"/>
  <c r="O57" i="38"/>
  <c r="L57" i="38"/>
  <c r="K57" i="38"/>
  <c r="P57" i="38"/>
  <c r="O58" i="38"/>
  <c r="L58" i="38"/>
  <c r="K58" i="38"/>
  <c r="P58" i="38"/>
  <c r="O59" i="38"/>
  <c r="L59" i="38"/>
  <c r="K59" i="38"/>
  <c r="P59" i="38"/>
  <c r="O60" i="38"/>
  <c r="L60" i="38"/>
  <c r="K60" i="38"/>
  <c r="P60" i="38"/>
  <c r="O61" i="38"/>
  <c r="L61" i="38"/>
  <c r="G8" i="38" s="1"/>
  <c r="K61" i="38"/>
  <c r="P61" i="38"/>
  <c r="O66" i="38"/>
  <c r="L66" i="38"/>
  <c r="K66" i="38"/>
  <c r="P66" i="38"/>
  <c r="O67" i="38"/>
  <c r="L67" i="38"/>
  <c r="K67" i="38"/>
  <c r="P67" i="38"/>
  <c r="O68" i="38"/>
  <c r="L68" i="38"/>
  <c r="K68" i="38"/>
  <c r="P68" i="38"/>
  <c r="O69" i="38"/>
  <c r="L69" i="38"/>
  <c r="K69" i="38"/>
  <c r="P69" i="38"/>
  <c r="O70" i="38"/>
  <c r="L70" i="38"/>
  <c r="K70" i="38"/>
  <c r="P70" i="38"/>
  <c r="O71" i="38"/>
  <c r="L71" i="38"/>
  <c r="K71" i="38"/>
  <c r="P71" i="38"/>
  <c r="O72" i="38"/>
  <c r="L72" i="38"/>
  <c r="K72" i="38"/>
  <c r="P72" i="38"/>
  <c r="O73" i="38"/>
  <c r="L73" i="38"/>
  <c r="K73" i="38"/>
  <c r="P73" i="38"/>
  <c r="O74" i="38"/>
  <c r="L74" i="38"/>
  <c r="K74" i="38"/>
  <c r="P74" i="38"/>
  <c r="O75" i="38"/>
  <c r="L75" i="38"/>
  <c r="K75" i="38"/>
  <c r="P75" i="38"/>
  <c r="O76" i="38"/>
  <c r="L76" i="38"/>
  <c r="K76" i="38"/>
  <c r="P76" i="38"/>
  <c r="O77" i="38"/>
  <c r="L77" i="38"/>
  <c r="K77" i="38"/>
  <c r="P77" i="38"/>
  <c r="O78" i="38"/>
  <c r="L78" i="38"/>
  <c r="K78" i="38"/>
  <c r="P78" i="38"/>
  <c r="O79" i="38"/>
  <c r="L79" i="38"/>
  <c r="K79" i="38"/>
  <c r="P79" i="38"/>
  <c r="O80" i="38"/>
  <c r="L80" i="38"/>
  <c r="K80" i="38"/>
  <c r="P80" i="38"/>
  <c r="O81" i="38"/>
  <c r="L81" i="38"/>
  <c r="K81" i="38"/>
  <c r="P81" i="38"/>
  <c r="O82" i="38"/>
  <c r="L82" i="38"/>
  <c r="K82" i="38"/>
  <c r="P82" i="38"/>
  <c r="O83" i="38"/>
  <c r="L83" i="38"/>
  <c r="K83" i="38"/>
  <c r="P83" i="38"/>
  <c r="O84" i="38"/>
  <c r="L84" i="38"/>
  <c r="K84" i="38"/>
  <c r="P84" i="38"/>
  <c r="O85" i="38"/>
  <c r="L85" i="38"/>
  <c r="K85" i="38"/>
  <c r="P85" i="38"/>
  <c r="H8" i="38" l="1"/>
  <c r="J30" i="24" l="1"/>
  <c r="J14" i="24"/>
  <c r="M15" i="38" s="1"/>
  <c r="J15" i="24"/>
  <c r="M16" i="38" s="1"/>
  <c r="J16" i="24"/>
  <c r="M17" i="38" s="1"/>
  <c r="J17" i="24"/>
  <c r="J18" i="24"/>
  <c r="J19" i="24"/>
  <c r="J20" i="24"/>
  <c r="J21" i="24"/>
  <c r="J22" i="24"/>
  <c r="J23" i="24"/>
  <c r="J24" i="24"/>
  <c r="J25" i="24"/>
  <c r="J26" i="24"/>
  <c r="J27" i="24"/>
  <c r="J28" i="24"/>
  <c r="J29" i="24"/>
  <c r="J13" i="24"/>
  <c r="M14" i="38" s="1"/>
  <c r="J12" i="24"/>
  <c r="M13" i="38" s="1"/>
  <c r="P13" i="38" s="1"/>
  <c r="C13" i="31"/>
  <c r="D13" i="31"/>
  <c r="E13" i="31"/>
  <c r="F13" i="31"/>
  <c r="G13" i="31"/>
  <c r="H13" i="31"/>
  <c r="K13" i="31" s="1"/>
  <c r="C14" i="31"/>
  <c r="D14" i="31"/>
  <c r="E14" i="31"/>
  <c r="F14" i="31"/>
  <c r="G14" i="31"/>
  <c r="H14" i="31"/>
  <c r="K14" i="31" s="1"/>
  <c r="C15" i="31"/>
  <c r="D15" i="31"/>
  <c r="E15" i="31"/>
  <c r="F15" i="31"/>
  <c r="G15" i="31"/>
  <c r="H15" i="31"/>
  <c r="K15" i="31" s="1"/>
  <c r="C16" i="31"/>
  <c r="D16" i="31"/>
  <c r="E16" i="31"/>
  <c r="F16" i="31"/>
  <c r="G16" i="31"/>
  <c r="H16" i="31"/>
  <c r="K16" i="31" s="1"/>
  <c r="C17" i="31"/>
  <c r="D17" i="31"/>
  <c r="E17" i="31"/>
  <c r="F17" i="31"/>
  <c r="G17" i="31"/>
  <c r="H17" i="31"/>
  <c r="K17" i="31" s="1"/>
  <c r="C18" i="31"/>
  <c r="D18" i="31"/>
  <c r="E18" i="31"/>
  <c r="F18" i="31"/>
  <c r="G18" i="31"/>
  <c r="H18" i="31"/>
  <c r="K18" i="31" s="1"/>
  <c r="C19" i="31"/>
  <c r="D19" i="31"/>
  <c r="E19" i="31"/>
  <c r="F19" i="31"/>
  <c r="G19" i="31"/>
  <c r="H19" i="31"/>
  <c r="K19" i="31" s="1"/>
  <c r="C20" i="31"/>
  <c r="D20" i="31"/>
  <c r="E20" i="31"/>
  <c r="F20" i="31"/>
  <c r="G20" i="31"/>
  <c r="H20" i="31"/>
  <c r="K20" i="31" s="1"/>
  <c r="C21" i="31"/>
  <c r="D21" i="31"/>
  <c r="E21" i="31"/>
  <c r="F21" i="31"/>
  <c r="G21" i="31"/>
  <c r="H21" i="31"/>
  <c r="K21" i="31" s="1"/>
  <c r="C22" i="31"/>
  <c r="D22" i="31"/>
  <c r="E22" i="31"/>
  <c r="F22" i="31"/>
  <c r="H22" i="31"/>
  <c r="K22" i="31" s="1"/>
  <c r="C23" i="31"/>
  <c r="D23" i="31"/>
  <c r="E23" i="31"/>
  <c r="F23" i="31"/>
  <c r="G23" i="31"/>
  <c r="H23" i="31"/>
  <c r="K23" i="31" s="1"/>
  <c r="C24" i="31"/>
  <c r="D24" i="31"/>
  <c r="E24" i="31"/>
  <c r="F24" i="31"/>
  <c r="G24" i="31"/>
  <c r="H24" i="31"/>
  <c r="K24" i="31" s="1"/>
  <c r="C25" i="31"/>
  <c r="D25" i="31"/>
  <c r="E25" i="31"/>
  <c r="F25" i="31"/>
  <c r="G25" i="31"/>
  <c r="H25" i="31"/>
  <c r="K25" i="31" s="1"/>
  <c r="C26" i="31"/>
  <c r="D26" i="31"/>
  <c r="E26" i="31"/>
  <c r="F26" i="31"/>
  <c r="G26" i="31"/>
  <c r="H26" i="31"/>
  <c r="K26" i="31" s="1"/>
  <c r="C27" i="31"/>
  <c r="G27" i="31"/>
  <c r="H27" i="31"/>
  <c r="K27" i="31" s="1"/>
  <c r="C29" i="31"/>
  <c r="D29" i="31"/>
  <c r="E29" i="31"/>
  <c r="F29" i="31"/>
  <c r="G29" i="31"/>
  <c r="H29" i="31"/>
  <c r="C30" i="31"/>
  <c r="D30" i="31"/>
  <c r="E30" i="31"/>
  <c r="F30" i="31"/>
  <c r="G30" i="31"/>
  <c r="H30" i="31"/>
  <c r="C31" i="31"/>
  <c r="D31" i="31"/>
  <c r="E31" i="31"/>
  <c r="F31" i="31"/>
  <c r="G31" i="31"/>
  <c r="H31" i="31"/>
  <c r="D12" i="31"/>
  <c r="E12" i="31"/>
  <c r="F12" i="31"/>
  <c r="G12" i="31"/>
  <c r="H12" i="31"/>
  <c r="K12" i="31" s="1"/>
  <c r="I54" i="31"/>
  <c r="I55" i="31"/>
  <c r="D35" i="31"/>
  <c r="E35" i="31"/>
  <c r="F35" i="31"/>
  <c r="G35" i="31"/>
  <c r="I35" i="31" s="1"/>
  <c r="H35" i="31"/>
  <c r="C35" i="31"/>
  <c r="J37" i="31"/>
  <c r="J38" i="31"/>
  <c r="J39" i="31"/>
  <c r="J40" i="31"/>
  <c r="J41" i="31"/>
  <c r="J42" i="31"/>
  <c r="J43" i="31"/>
  <c r="J44" i="31"/>
  <c r="J45" i="31"/>
  <c r="J46" i="31"/>
  <c r="J47" i="31"/>
  <c r="J48" i="31"/>
  <c r="J49" i="31"/>
  <c r="J50" i="31"/>
  <c r="J51" i="31"/>
  <c r="J52" i="31"/>
  <c r="J53" i="31"/>
  <c r="J54" i="31"/>
  <c r="J55" i="31"/>
  <c r="J36" i="31"/>
  <c r="D11" i="31"/>
  <c r="E11" i="31"/>
  <c r="F11" i="31"/>
  <c r="G11" i="31"/>
  <c r="H11" i="31"/>
  <c r="I11" i="31"/>
  <c r="C11" i="31"/>
  <c r="H37" i="31"/>
  <c r="H38" i="31"/>
  <c r="H39" i="31"/>
  <c r="H40" i="31"/>
  <c r="H41" i="31"/>
  <c r="H42" i="31"/>
  <c r="H43" i="31"/>
  <c r="H44" i="31"/>
  <c r="H45" i="31"/>
  <c r="H46" i="31"/>
  <c r="H47" i="31"/>
  <c r="H48" i="31"/>
  <c r="H49" i="31"/>
  <c r="H50" i="31"/>
  <c r="H51" i="31"/>
  <c r="H52" i="31"/>
  <c r="H53" i="31"/>
  <c r="G37" i="31"/>
  <c r="I37" i="31" s="1"/>
  <c r="G38" i="31"/>
  <c r="I38" i="31" s="1"/>
  <c r="G39" i="31"/>
  <c r="I39" i="31" s="1"/>
  <c r="G40" i="31"/>
  <c r="I40" i="31" s="1"/>
  <c r="G41" i="31"/>
  <c r="I41" i="31" s="1"/>
  <c r="G42" i="31"/>
  <c r="I42" i="31" s="1"/>
  <c r="G43" i="31"/>
  <c r="I43" i="31" s="1"/>
  <c r="G44" i="31"/>
  <c r="I44" i="31" s="1"/>
  <c r="G45" i="31"/>
  <c r="I45" i="31" s="1"/>
  <c r="G46" i="31"/>
  <c r="I46" i="31" s="1"/>
  <c r="G47" i="31"/>
  <c r="I47" i="31" s="1"/>
  <c r="G48" i="31"/>
  <c r="I48" i="31" s="1"/>
  <c r="G49" i="31"/>
  <c r="I49" i="31" s="1"/>
  <c r="G50" i="31"/>
  <c r="I50" i="31" s="1"/>
  <c r="G51" i="31"/>
  <c r="I51" i="31" s="1"/>
  <c r="G52" i="31"/>
  <c r="I52" i="31" s="1"/>
  <c r="G53" i="31"/>
  <c r="I53" i="31" s="1"/>
  <c r="F37" i="31"/>
  <c r="F38" i="31"/>
  <c r="F39" i="31"/>
  <c r="F40" i="31"/>
  <c r="F41" i="31"/>
  <c r="F42" i="31"/>
  <c r="F43" i="31"/>
  <c r="F44" i="31"/>
  <c r="F45" i="31"/>
  <c r="F46" i="31"/>
  <c r="F47" i="31"/>
  <c r="F48" i="31"/>
  <c r="F49" i="31"/>
  <c r="F50" i="31"/>
  <c r="F51" i="31"/>
  <c r="F52" i="31"/>
  <c r="F53" i="31"/>
  <c r="E37" i="31"/>
  <c r="E38" i="31"/>
  <c r="E39" i="31"/>
  <c r="E40" i="31"/>
  <c r="E41" i="31"/>
  <c r="E42" i="31"/>
  <c r="E43" i="31"/>
  <c r="E44" i="31"/>
  <c r="E45" i="31"/>
  <c r="E46" i="31"/>
  <c r="E47" i="31"/>
  <c r="E48" i="31"/>
  <c r="E49" i="31"/>
  <c r="E50" i="31"/>
  <c r="E51" i="31"/>
  <c r="E52" i="31"/>
  <c r="E53" i="31"/>
  <c r="E54" i="31"/>
  <c r="D37" i="31"/>
  <c r="D38" i="31"/>
  <c r="D39" i="31"/>
  <c r="D40" i="31"/>
  <c r="D41" i="31"/>
  <c r="D42" i="31"/>
  <c r="D43" i="31"/>
  <c r="D44" i="31"/>
  <c r="D45" i="31"/>
  <c r="D46" i="31"/>
  <c r="D47" i="31"/>
  <c r="D48" i="31"/>
  <c r="D49" i="31"/>
  <c r="D50" i="31"/>
  <c r="D51" i="31"/>
  <c r="D52" i="31"/>
  <c r="D53" i="31"/>
  <c r="D54" i="31"/>
  <c r="C37" i="31"/>
  <c r="C38" i="31"/>
  <c r="C39" i="31"/>
  <c r="C40" i="31"/>
  <c r="C41" i="31"/>
  <c r="C42" i="31"/>
  <c r="C43" i="31"/>
  <c r="C44" i="31"/>
  <c r="C45" i="31"/>
  <c r="C46" i="31"/>
  <c r="C47" i="31"/>
  <c r="C48" i="31"/>
  <c r="C49" i="31"/>
  <c r="C50" i="31"/>
  <c r="C51" i="31"/>
  <c r="C52" i="31"/>
  <c r="C53" i="31"/>
  <c r="C54" i="31"/>
  <c r="D36" i="31"/>
  <c r="E36" i="31"/>
  <c r="F36" i="31"/>
  <c r="G36" i="31"/>
  <c r="I36" i="31" s="1"/>
  <c r="H36" i="31"/>
  <c r="C36" i="31"/>
  <c r="I13" i="24"/>
  <c r="I14" i="24"/>
  <c r="I15" i="24"/>
  <c r="I16" i="24"/>
  <c r="I17" i="24"/>
  <c r="I18" i="24"/>
  <c r="I19" i="24"/>
  <c r="I20" i="24"/>
  <c r="I21" i="24"/>
  <c r="I22" i="24"/>
  <c r="I23" i="24"/>
  <c r="I24" i="24"/>
  <c r="I25" i="24"/>
  <c r="I26" i="24"/>
  <c r="I27" i="24"/>
  <c r="I28" i="24"/>
  <c r="I29" i="24"/>
  <c r="I30" i="24"/>
  <c r="I15" i="36"/>
  <c r="I14" i="36"/>
  <c r="I12" i="36"/>
  <c r="I11" i="36"/>
  <c r="I9" i="36"/>
  <c r="I8" i="36"/>
  <c r="I12" i="24"/>
  <c r="I13" i="31"/>
  <c r="I14" i="31"/>
  <c r="I15" i="31"/>
  <c r="I16" i="31"/>
  <c r="I17" i="31"/>
  <c r="I18" i="31"/>
  <c r="I19" i="31"/>
  <c r="I20" i="31"/>
  <c r="I21" i="31"/>
  <c r="I22" i="31"/>
  <c r="I23" i="31"/>
  <c r="I24" i="31"/>
  <c r="I25" i="31"/>
  <c r="I26" i="31"/>
  <c r="I27" i="31"/>
  <c r="C1" i="31"/>
  <c r="D9" i="36" l="1"/>
  <c r="I12" i="31"/>
  <c r="D8" i="36"/>
  <c r="I16" i="36"/>
  <c r="J15" i="36" s="1"/>
  <c r="I13" i="36"/>
  <c r="J12" i="36" s="1"/>
  <c r="I10" i="36"/>
  <c r="J9" i="36" s="1"/>
  <c r="D10" i="36" l="1"/>
  <c r="E8" i="36" s="1"/>
  <c r="J14" i="36"/>
  <c r="J16" i="36" s="1"/>
  <c r="J11" i="36"/>
  <c r="J13" i="36" s="1"/>
  <c r="I17" i="36"/>
  <c r="J8" i="36"/>
  <c r="J10" i="36" s="1"/>
  <c r="E9" i="36" l="1"/>
  <c r="E10" i="36" s="1"/>
  <c r="C55" i="31"/>
  <c r="D55" i="31"/>
  <c r="E55" i="31"/>
  <c r="C12" i="3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<sst xmlns="http://schemas.openxmlformats.org/spreadsheetml/2006/main" count="1165" uniqueCount="374">
  <si>
    <t>Informatie bouwplaats (in te vullen door projectteam)</t>
  </si>
  <si>
    <t>Instructies:</t>
  </si>
  <si>
    <t>Laat u emissieloze bouwmachines en emissieloze vaartuigen toepassen in aanbestedingen van infrastructurele bouwwerkzaamheden? Dan kunt u de SPUK SEB aanvragen. Hiermee krijgt u (deels) de meerkosten vergoed voor de inzet van emissieloos materieel. Onderstaande informatie over het project is vereist in de omgeving van het RVO om de SPUK aanvraag te doen. Op elke vraag dient een antwoord te zijn gegeven, anders kan de SPUK aanvraag niet worden voldaan.</t>
  </si>
  <si>
    <t>https://www.rvo.nl/subsidies-financiering/spuk-seb</t>
  </si>
  <si>
    <t>Vraag RVO</t>
  </si>
  <si>
    <t>Invulling projectteam</t>
  </si>
  <si>
    <t>Aanvullende informatie</t>
  </si>
  <si>
    <t>Wat is de naam van de bouwwerkzaamheid?</t>
  </si>
  <si>
    <t>Westelijke Stadsboulevard</t>
  </si>
  <si>
    <t>Geef een korte omschrijving van de bouwwerkzaamheid</t>
  </si>
  <si>
    <t>Beschrijf hier wat u met de bouwwerkzaamheid beoogt te realiseren</t>
  </si>
  <si>
    <t>Startdatum (VAN)</t>
  </si>
  <si>
    <t>De bouwwerkzaamheid mag al wel gestart zijn, maar het materieel waarvoor u rijksbijdrage aanvraagt mag nog niet ingezet zijn (DD-MM-YYYY)</t>
  </si>
  <si>
    <t>Einddatum (TOT)</t>
  </si>
  <si>
    <t>DD-MM-YYYY</t>
  </si>
  <si>
    <t xml:space="preserve">Welke soort bouwwerkzaamheid betreft het? </t>
  </si>
  <si>
    <t>Wegenbouw</t>
  </si>
  <si>
    <t>Indien anders: hier invullen ….......</t>
  </si>
  <si>
    <t>Wat is de CPV code?</t>
  </si>
  <si>
    <t xml:space="preserve">Common Procurement Vocabulary. Zie hyperlink naar site Pianoo voor meer informatie en overzicht excel. Doorgaans zijn veel projecten rondom CPV 45233000 tot 45234000-6 
</t>
  </si>
  <si>
    <t>Link Pianoo</t>
  </si>
  <si>
    <t xml:space="preserve">Op welke locatie wordt de bouwwerkzaamheid uitgevoerd? </t>
  </si>
  <si>
    <t>Geef hier de postcode van de locatie op. Is er geen postcode, geef dan de plaatsnaam van de locatie op</t>
  </si>
  <si>
    <t xml:space="preserve">Hoeveel bedragen de totale kosten van de bouwwerkzaamheid? </t>
  </si>
  <si>
    <t xml:space="preserve">In euro's </t>
  </si>
  <si>
    <t>Is de hoofdaannemer een MKB onderneming?</t>
  </si>
  <si>
    <t>Heeft het bedrijfs minder dan 250 medewerkers in dienst? Indien onbekend: "Weet ik niet"</t>
  </si>
  <si>
    <t xml:space="preserve">Naar welk WBS nummer kan de subsidie worden overgemaakt? </t>
  </si>
  <si>
    <t xml:space="preserve">Uitkomsten </t>
  </si>
  <si>
    <t xml:space="preserve">In dit tabblad worden de uitkomsten getoond naar aanleiding van de gegevens die in het invulblad van de opdrachtnemer worden getoond. In de aanbestedingsfase kan dit onderdeel door de opdrachtnemer gebruikt worden om te toetsen hoeveel % emissieloos voor bouwtransport en materieel kan worden gerealiseerd.
Onderstaande input dient als gegevens voor het programma Schoon en Emissieloos bouwen en wordt meegenomen bij de indiening van de SPUK aanvraag. Hier hoeft u verder niets voor te doen. </t>
  </si>
  <si>
    <t>inzet per categorie</t>
  </si>
  <si>
    <t>categorie</t>
  </si>
  <si>
    <t xml:space="preserve">aandrijving </t>
  </si>
  <si>
    <t>Draaiuren * vermogen</t>
  </si>
  <si>
    <t xml:space="preserve">Totaal % </t>
  </si>
  <si>
    <t>Totaal km</t>
  </si>
  <si>
    <t>Mobiele werktuigen</t>
  </si>
  <si>
    <t>Emissieloos</t>
  </si>
  <si>
    <t>N1</t>
  </si>
  <si>
    <t>km emissieloos</t>
  </si>
  <si>
    <t>Niet-emissieloos</t>
  </si>
  <si>
    <t xml:space="preserve">km niet-emissieloos </t>
  </si>
  <si>
    <t>totaal</t>
  </si>
  <si>
    <t xml:space="preserve">N2 </t>
  </si>
  <si>
    <t>Km emissieloos</t>
  </si>
  <si>
    <t>km niet-emissieloos</t>
  </si>
  <si>
    <t>N3</t>
  </si>
  <si>
    <t>Km niet-emissieloos</t>
  </si>
  <si>
    <t>totaal km</t>
  </si>
  <si>
    <t>km</t>
  </si>
  <si>
    <t xml:space="preserve">Project </t>
  </si>
  <si>
    <t>Bewijslast</t>
  </si>
  <si>
    <t>Instructie</t>
  </si>
  <si>
    <t>In dit formulier vult u al het in te zetten materieel, voer- en vaartuigen in. U dient alleen de lichtblauwe cellen in te vullen. Dit doet u op basis van uw calculatie. In het tabblad 'overzicht' kunt u zien welk percentage emissieloos u aanbiedt.</t>
  </si>
  <si>
    <t xml:space="preserve">Dit materieelinzetplan is een voorbeeld en dient u te helpen bij het bepalen van uw percentage emissieloos voor bouwmaterieel en transport. Bij gunning is het mogelijk dat u gevraagd worden om uw materieelinzet elders vast te leggen. </t>
  </si>
  <si>
    <r>
      <t>De grijze kolommen dienen ingevuld te worden na voorlopige</t>
    </r>
    <r>
      <rPr>
        <sz val="11"/>
        <color rgb="FFFF0000"/>
        <rFont val="Calibri"/>
        <family val="2"/>
        <scheme val="minor"/>
      </rPr>
      <t xml:space="preserve"> </t>
    </r>
    <r>
      <rPr>
        <sz val="11"/>
        <rFont val="Calibri"/>
        <family val="2"/>
        <scheme val="minor"/>
      </rPr>
      <t>gunning met daarin identificerende kenmerken van het materieelstuk.</t>
    </r>
  </si>
  <si>
    <t xml:space="preserve">Inschrijver </t>
  </si>
  <si>
    <t xml:space="preserve">&lt;organisatie&gt; </t>
  </si>
  <si>
    <t>WERKTUIGEN en GEREEDSCHAP</t>
  </si>
  <si>
    <t xml:space="preserve">Te specificeren na gunning </t>
  </si>
  <si>
    <t>Omschrijving (volgens materieellijst)*</t>
  </si>
  <si>
    <t>Materieel hier invullen dat niet in de materieellijst staat</t>
  </si>
  <si>
    <t>Stageklasse
/aandrijving*</t>
  </si>
  <si>
    <t>Brandstof**</t>
  </si>
  <si>
    <t>Totaal draaiuren</t>
  </si>
  <si>
    <t>Vermogen (kW)</t>
  </si>
  <si>
    <t>SPUK inzetdagen (min 2 uur/dag)</t>
  </si>
  <si>
    <t>Merk</t>
  </si>
  <si>
    <t xml:space="preserve">Kenteken of registratienr. </t>
  </si>
  <si>
    <t>SSEB verkregen ja/nee</t>
  </si>
  <si>
    <t xml:space="preserve">Batterij of stekker-elektrisch? </t>
  </si>
  <si>
    <t>A1.33 shovel, laadschop, wiellader op banden of rups</t>
  </si>
  <si>
    <t>Knikmops 130</t>
  </si>
  <si>
    <t>emissieloos</t>
  </si>
  <si>
    <t>stroom</t>
  </si>
  <si>
    <t>VOORBEELD: Hitachi</t>
  </si>
  <si>
    <t>XXx-xxx-xxx</t>
  </si>
  <si>
    <t>nee</t>
  </si>
  <si>
    <t>batterijelektrisch</t>
  </si>
  <si>
    <t>Knikmops 180</t>
  </si>
  <si>
    <t>A2.8 trilplaat/trilblok/stamper</t>
  </si>
  <si>
    <t>40 kN-E</t>
  </si>
  <si>
    <t>30 kN-E</t>
  </si>
  <si>
    <t xml:space="preserve">AS50E </t>
  </si>
  <si>
    <t>A2.6 lichtmastaggregaat/lichtmast (zelf aangedreven)</t>
  </si>
  <si>
    <t>Hybride</t>
  </si>
  <si>
    <t>stage V</t>
  </si>
  <si>
    <t>A2.7 mobiel batterijpakket voor off-grid stroomvoorziening vanaf 50 kWh, niet zijnde een verwisselbaar batterijpakket behorend bij een bouwwerktuig</t>
  </si>
  <si>
    <t>Acculaadcontainer 400V/63A</t>
  </si>
  <si>
    <t xml:space="preserve">Bouwstroomkast </t>
  </si>
  <si>
    <t>Bouwaansluiting en verwijderen</t>
  </si>
  <si>
    <t>A1.2 asfaltspreidmachine / asfaltwerkmachine</t>
  </si>
  <si>
    <t>Vögele 1900</t>
  </si>
  <si>
    <t>waterstof</t>
  </si>
  <si>
    <t>Vögele 1800</t>
  </si>
  <si>
    <t>A1.42 wals (klein, knik-, rol-, banden-, grond-)</t>
  </si>
  <si>
    <t>HAMM HD 10e</t>
  </si>
  <si>
    <t>HAMM HW 90e</t>
  </si>
  <si>
    <t>HAMM DV70-Ne</t>
  </si>
  <si>
    <t>Vögele 800</t>
  </si>
  <si>
    <t>A1.24 mobiele kraan (telescoopkraan, torenkraan, rupshijskraan, ruwterreinkraan, draadkraan, minihijskraan, dragline-kraan)</t>
  </si>
  <si>
    <t>Dx165w electric</t>
  </si>
  <si>
    <t>* keuzemenu, gelieve juiste categorie te selecteren</t>
  </si>
  <si>
    <t>** Brandstof dient overeen te komen met bijbehehorende aandrijving/stageklasse. Bijvoorbeeld emissieloos + stroom/waterstof of stage IV (met roetfilter) + diesel</t>
  </si>
  <si>
    <t>VOERTUIGEN</t>
  </si>
  <si>
    <t>Optie 1</t>
  </si>
  <si>
    <t>Optie 2</t>
  </si>
  <si>
    <t>Te specificeren na gunning</t>
  </si>
  <si>
    <t>Omschrijving voertuig</t>
  </si>
  <si>
    <t>Voertuig categorie*</t>
  </si>
  <si>
    <t>Euronorm / emissieklasse*</t>
  </si>
  <si>
    <t>Totaal aantal kilometers***</t>
  </si>
  <si>
    <t>Totaal aantal inzetdagen</t>
  </si>
  <si>
    <t>Kenteken</t>
  </si>
  <si>
    <t>Scania P360 PHEV</t>
  </si>
  <si>
    <t>n.v.t.</t>
  </si>
  <si>
    <t>Asfalttrailer Volvo Vhe</t>
  </si>
  <si>
    <t>Volvo</t>
  </si>
  <si>
    <t>38-BKV-2</t>
  </si>
  <si>
    <t>37-BVK-2</t>
  </si>
  <si>
    <t>32BVR-3</t>
  </si>
  <si>
    <t>** Brandstof dient overeen te komen met bijbehehorende euronorm/emissieklasse. Bijvoorbeeld emissieloos + stroom/waterstof of euro 6 met benzine/diesel</t>
  </si>
  <si>
    <t>***totaal aantal kilometers in dit project. Opsomming van enkele reis van herkomst naar bestemming</t>
  </si>
  <si>
    <t>Vaartuigen | Niet vereist voor gunningscriterium</t>
  </si>
  <si>
    <t>Omschrijving materieelstuk*</t>
  </si>
  <si>
    <t>Materieelstuk indien anders</t>
  </si>
  <si>
    <t>Aandrijving</t>
  </si>
  <si>
    <t>Gemiddeld verbruik (kW of liters diesel</t>
  </si>
  <si>
    <t>km inzet</t>
  </si>
  <si>
    <t>Totaal verbruik</t>
  </si>
  <si>
    <t>diesel</t>
  </si>
  <si>
    <t>biodiesel</t>
  </si>
  <si>
    <t>brandstofcel</t>
  </si>
  <si>
    <t>Som als functie</t>
  </si>
  <si>
    <t>N2</t>
  </si>
  <si>
    <t>Euro 6</t>
  </si>
  <si>
    <t>Benzine/diesel</t>
  </si>
  <si>
    <t>Diesel</t>
  </si>
  <si>
    <r>
      <rPr>
        <b/>
        <sz val="26"/>
        <color rgb="FF007AC6"/>
        <rFont val="Liberation Sans Narrow"/>
        <family val="2"/>
      </rPr>
      <t>Lijst van bouwmachines SSEB 2024</t>
    </r>
  </si>
  <si>
    <r>
      <rPr>
        <b/>
        <sz val="14"/>
        <color rgb="FF007AC6"/>
        <rFont val="Liberation Sans Narrow"/>
        <family val="2"/>
      </rPr>
      <t>A. Bouwwerktuigen</t>
    </r>
  </si>
  <si>
    <r>
      <rPr>
        <sz val="9"/>
        <rFont val="Verdana"/>
        <family val="2"/>
      </rPr>
      <t>Aanschaf en retrofit emissieloos</t>
    </r>
  </si>
  <si>
    <t>Retrofit SCR of hermotorisering</t>
  </si>
  <si>
    <r>
      <rPr>
        <b/>
        <sz val="9"/>
        <color rgb="FF007AC6"/>
        <rFont val="Verdana"/>
        <family val="2"/>
      </rPr>
      <t>Mobiele machines</t>
    </r>
  </si>
  <si>
    <t>Grondwerk</t>
  </si>
  <si>
    <t>Ja</t>
  </si>
  <si>
    <r>
      <rPr>
        <sz val="9"/>
        <rFont val="Verdana"/>
        <family val="2"/>
      </rPr>
      <t>A1.1 asfalt-/betonzagen (rijdend)</t>
    </r>
  </si>
  <si>
    <r>
      <rPr>
        <sz val="9"/>
        <rFont val="Verdana"/>
        <family val="2"/>
      </rPr>
      <t>J</t>
    </r>
  </si>
  <si>
    <t>Civiele betonbouw</t>
  </si>
  <si>
    <t>Nee</t>
  </si>
  <si>
    <r>
      <rPr>
        <sz val="9"/>
        <rFont val="Verdana"/>
        <family val="2"/>
      </rPr>
      <t>A1.2 asfaltspreidmachine / asfaltwerkmachine</t>
    </r>
  </si>
  <si>
    <t>Installatiewerk</t>
  </si>
  <si>
    <t>Weet ik niet</t>
  </si>
  <si>
    <r>
      <rPr>
        <sz val="9"/>
        <rFont val="Verdana"/>
        <family val="2"/>
      </rPr>
      <t>A1.3 asfaltvoorlader</t>
    </r>
  </si>
  <si>
    <r>
      <rPr>
        <sz val="9"/>
        <rFont val="Verdana"/>
        <family val="2"/>
      </rPr>
      <t>A1.4 ballastafwerkmachine</t>
    </r>
  </si>
  <si>
    <t>Straatwerk</t>
  </si>
  <si>
    <r>
      <rPr>
        <sz val="9"/>
        <rFont val="Verdana"/>
        <family val="2"/>
      </rPr>
      <t>A1.5 bestratingsmachine (zelfrijdend)</t>
    </r>
  </si>
  <si>
    <t>Waterbouw</t>
  </si>
  <si>
    <r>
      <rPr>
        <sz val="9"/>
        <rFont val="Verdana"/>
        <family val="2"/>
      </rPr>
      <t>A1.6 betonmachine/paver</t>
    </r>
  </si>
  <si>
    <t>Anders</t>
  </si>
  <si>
    <r>
      <rPr>
        <sz val="9"/>
        <rFont val="Verdana"/>
        <family val="2"/>
      </rPr>
      <t>A1.7 betonpomp (stand-alone)</t>
    </r>
  </si>
  <si>
    <r>
      <rPr>
        <sz val="9"/>
        <rFont val="Verdana"/>
        <family val="2"/>
      </rPr>
      <t>A1.8 bodemstabiliseerder</t>
    </r>
  </si>
  <si>
    <r>
      <rPr>
        <sz val="9"/>
        <rFont val="Verdana"/>
        <family val="2"/>
      </rPr>
      <t>A1.9 bulldozer</t>
    </r>
  </si>
  <si>
    <r>
      <rPr>
        <sz val="9"/>
        <rFont val="Verdana"/>
        <family val="2"/>
      </rPr>
      <t>A1.10 emulsiespuitwagen</t>
    </r>
  </si>
  <si>
    <r>
      <rPr>
        <sz val="9"/>
        <rFont val="Verdana"/>
        <family val="2"/>
      </rPr>
      <t>A1.11 freesmachine voor asfalt of beton</t>
    </r>
  </si>
  <si>
    <r>
      <rPr>
        <sz val="9"/>
        <rFont val="Verdana"/>
        <family val="2"/>
      </rPr>
      <t>A1.12 sondeermachine/sondeertruck/sondeerrups</t>
    </r>
  </si>
  <si>
    <r>
      <rPr>
        <sz val="9"/>
        <rFont val="Verdana"/>
        <family val="2"/>
      </rPr>
      <t>A1.15 gietasfaltketel</t>
    </r>
  </si>
  <si>
    <r>
      <rPr>
        <sz val="9"/>
        <rFont val="Verdana"/>
        <family val="2"/>
      </rPr>
      <t>A1.16 graaflaadcombinatie</t>
    </r>
  </si>
  <si>
    <r>
      <rPr>
        <sz val="9"/>
        <rFont val="Verdana"/>
        <family val="2"/>
      </rPr>
      <t>A1.17 grader/wegschaaf</t>
    </r>
  </si>
  <si>
    <r>
      <rPr>
        <sz val="9"/>
        <rFont val="Verdana"/>
        <family val="2"/>
      </rPr>
      <t>A1.18 funderingsmachine (gemotoriseerd materieel): heimachine/(damwand) drukmachine/trilstelling/vibrostelling</t>
    </r>
  </si>
  <si>
    <r>
      <rPr>
        <sz val="9"/>
        <rFont val="Verdana"/>
        <family val="2"/>
      </rPr>
      <t>A1.19 hoogwerker (zelfrijdend of getrokken) vanaf 56 kW</t>
    </r>
  </si>
  <si>
    <r>
      <rPr>
        <sz val="9"/>
        <rFont val="Verdana"/>
        <family val="2"/>
      </rPr>
      <t>N</t>
    </r>
  </si>
  <si>
    <r>
      <rPr>
        <sz val="9"/>
        <rFont val="Verdana"/>
        <family val="2"/>
      </rPr>
      <t>A1.20 kabeltreklier</t>
    </r>
  </si>
  <si>
    <r>
      <rPr>
        <sz val="9"/>
        <rFont val="Verdana"/>
        <family val="2"/>
      </rPr>
      <t>A1.21 mobiele boorinstallatie/grondboormachine/mobiele (anker) boorinstallatie/grondboormachine/gestuurde boring machine/boorrups</t>
    </r>
  </si>
  <si>
    <r>
      <rPr>
        <sz val="9"/>
        <rFont val="Verdana"/>
        <family val="2"/>
      </rPr>
      <t>A1.22 mobiele compressor</t>
    </r>
  </si>
  <si>
    <r>
      <rPr>
        <sz val="9"/>
        <rFont val="Verdana"/>
        <family val="2"/>
      </rPr>
      <t>A1.23 mobiele graafmachine (niet zijnde 'overslagmachine')</t>
    </r>
  </si>
  <si>
    <r>
      <rPr>
        <sz val="9"/>
        <rFont val="Verdana"/>
        <family val="2"/>
      </rPr>
      <t>A1.24 mobiele kraan (telescoopkraan, torenkraan, rupshijskraan, ruwterreinkraan, draadkraan, minihijskraan, dragline-kraan)</t>
    </r>
  </si>
  <si>
    <r>
      <rPr>
        <sz val="9"/>
        <rFont val="Verdana"/>
        <family val="2"/>
      </rPr>
      <t>A1.25 mobiele lopende band (transportband)</t>
    </r>
  </si>
  <si>
    <r>
      <rPr>
        <sz val="9"/>
        <rFont val="Verdana"/>
        <family val="2"/>
      </rPr>
      <t>A1.26 mobiele puinbreekinstallatie</t>
    </r>
  </si>
  <si>
    <r>
      <rPr>
        <sz val="9"/>
        <rFont val="Verdana"/>
        <family val="2"/>
      </rPr>
      <t>A1.27 mobiele zeefinstallatie/grondzeef</t>
    </r>
  </si>
  <si>
    <r>
      <rPr>
        <sz val="9"/>
        <rFont val="Verdana"/>
        <family val="2"/>
      </rPr>
      <t>A1.28 mobiele overslagmachine, rupsoverslagmachine, overslagkraan (niet zijnde statisch en bekabeld elektrisch)</t>
    </r>
  </si>
  <si>
    <r>
      <rPr>
        <sz val="9"/>
        <rFont val="Verdana"/>
        <family val="2"/>
      </rPr>
      <t>A1.29 rupsdumper</t>
    </r>
  </si>
  <si>
    <r>
      <rPr>
        <sz val="9"/>
        <rFont val="Verdana"/>
        <family val="2"/>
      </rPr>
      <t>A1.30 rupsgraafmachine</t>
    </r>
  </si>
  <si>
    <r>
      <rPr>
        <sz val="9"/>
        <rFont val="Verdana"/>
        <family val="2"/>
      </rPr>
      <t>A1.31 ruw terrein heftruck</t>
    </r>
  </si>
  <si>
    <r>
      <rPr>
        <sz val="9"/>
        <rFont val="Verdana"/>
        <family val="2"/>
      </rPr>
      <t>A1.32 schranklader</t>
    </r>
  </si>
  <si>
    <r>
      <rPr>
        <sz val="9"/>
        <rFont val="Verdana"/>
        <family val="2"/>
      </rPr>
      <t>A1.34 shuttle buggy</t>
    </r>
  </si>
  <si>
    <r>
      <rPr>
        <sz val="9"/>
        <rFont val="Verdana"/>
        <family val="2"/>
      </rPr>
      <t>A1.35 sleepgraver/dragline</t>
    </r>
  </si>
  <si>
    <r>
      <rPr>
        <sz val="9"/>
        <rFont val="Verdana"/>
        <family val="2"/>
      </rPr>
      <t>A1.36 sloopkraan</t>
    </r>
  </si>
  <si>
    <r>
      <rPr>
        <sz val="9"/>
        <rFont val="Verdana"/>
        <family val="2"/>
      </rPr>
      <t>A1.37 teer-/asfaltsproeier</t>
    </r>
  </si>
  <si>
    <r>
      <rPr>
        <sz val="9"/>
        <rFont val="Verdana"/>
        <family val="2"/>
      </rPr>
      <t>A1.38 tractor met motorvermogen vanaf 19 kW</t>
    </r>
  </si>
  <si>
    <r>
      <rPr>
        <sz val="9"/>
        <rFont val="Verdana"/>
        <family val="2"/>
      </rPr>
      <t>A1.39 veegmachine met motorvermogen vanaf 56 kW</t>
    </r>
  </si>
  <si>
    <r>
      <rPr>
        <sz val="9"/>
        <rFont val="Verdana"/>
        <family val="2"/>
      </rPr>
      <t>A1.40 verreiker (star of roterend)</t>
    </r>
  </si>
  <si>
    <r>
      <rPr>
        <sz val="9"/>
        <rFont val="Verdana"/>
        <family val="2"/>
      </rPr>
      <t>A1.41 vlindermachine (uitsluitend ride-on)</t>
    </r>
  </si>
  <si>
    <r>
      <rPr>
        <sz val="9"/>
        <rFont val="Verdana"/>
        <family val="2"/>
      </rPr>
      <t>A1.42 wals (klein, knik-, rol-, banden-, grond-)</t>
    </r>
  </si>
  <si>
    <r>
      <rPr>
        <sz val="9"/>
        <rFont val="Verdana"/>
        <family val="2"/>
      </rPr>
      <t>A1.43 waterwagen bij asfalt en frees</t>
    </r>
  </si>
  <si>
    <r>
      <rPr>
        <sz val="9"/>
        <rFont val="Verdana"/>
        <family val="2"/>
      </rPr>
      <t>A1.44 (weg)markeringsmachine</t>
    </r>
  </si>
  <si>
    <r>
      <rPr>
        <sz val="9"/>
        <rFont val="Verdana"/>
        <family val="2"/>
      </rPr>
      <t>A1.45 wieldumper</t>
    </r>
  </si>
  <si>
    <r>
      <rPr>
        <sz val="9"/>
        <rFont val="Verdana"/>
        <family val="2"/>
      </rPr>
      <t>A1.46 boomverplantingsmachine</t>
    </r>
  </si>
  <si>
    <r>
      <rPr>
        <sz val="9"/>
        <rFont val="Verdana"/>
        <family val="2"/>
      </rPr>
      <t>A2.1 aggregaat met verbrandingsmotor voor off-grid stroomvoorziening vanaf 560 kW</t>
    </r>
  </si>
  <si>
    <r>
      <rPr>
        <sz val="9"/>
        <rFont val="Verdana"/>
        <family val="2"/>
      </rPr>
      <t>A2.2 aggregaat op wind- of zonne-energie voor off-grid stroomvoorziening (niet hybride met verbrandingsmotor)</t>
    </r>
  </si>
  <si>
    <r>
      <rPr>
        <sz val="9"/>
        <rFont val="Verdana"/>
        <family val="2"/>
      </rPr>
      <t>A2.3 aggregaat voor off-grid stroomvoorziening aangedreven door waterstof of waterstofdragers</t>
    </r>
  </si>
  <si>
    <r>
      <rPr>
        <sz val="9"/>
        <rFont val="Verdana"/>
        <family val="2"/>
      </rPr>
      <t>A2.4 hydraulisch aggregaat</t>
    </r>
  </si>
  <si>
    <r>
      <rPr>
        <sz val="9"/>
        <rFont val="Verdana"/>
        <family val="2"/>
      </rPr>
      <t>A2.5 lasaggregaat</t>
    </r>
  </si>
  <si>
    <r>
      <rPr>
        <sz val="9"/>
        <rFont val="Verdana"/>
        <family val="2"/>
      </rPr>
      <t>A2.6 lichtmastaggregaat/lichtmast (zelf aangedreven)</t>
    </r>
  </si>
  <si>
    <r>
      <rPr>
        <sz val="9"/>
        <rFont val="Verdana"/>
        <family val="2"/>
      </rPr>
      <t>A2.7 mobiel batterijpakket voor off-grid stroomvoorziening vanaf 50 kWh, niet zijnde een verwisselbaar batterijpakket behorend bij een bouwwerktuig</t>
    </r>
  </si>
  <si>
    <r>
      <rPr>
        <sz val="9"/>
        <rFont val="Verdana"/>
        <family val="2"/>
      </rPr>
      <t>A2.8 trilplaat/trilblok/stamper</t>
    </r>
  </si>
  <si>
    <r>
      <rPr>
        <sz val="9"/>
        <rFont val="Verdana"/>
        <family val="2"/>
      </rPr>
      <t>A2.9 mobiele (vuil)-waterpomp</t>
    </r>
  </si>
  <si>
    <r>
      <rPr>
        <sz val="9"/>
        <rFont val="Verdana"/>
        <family val="2"/>
      </rPr>
      <t>A2.10 pompen voor baggeren (DOP-pomp, jetpomp, booster- baggerstation)</t>
    </r>
  </si>
  <si>
    <r>
      <rPr>
        <sz val="9"/>
        <rFont val="Verdana"/>
        <family val="2"/>
      </rPr>
      <t>A2.11 mobiel batterijpakket vanaf 50 kWh zijnde een verwisselbaar batterijpakket behorend bij een bouwwerktuig</t>
    </r>
  </si>
  <si>
    <r>
      <rPr>
        <vertAlign val="subscript"/>
        <sz val="9"/>
        <rFont val="Verdana"/>
        <family val="2"/>
      </rPr>
      <t>J</t>
    </r>
    <r>
      <rPr>
        <sz val="6"/>
        <rFont val="Verdana"/>
        <family val="2"/>
      </rPr>
      <t>1</t>
    </r>
  </si>
  <si>
    <r>
      <rPr>
        <sz val="9"/>
        <rFont val="Verdana"/>
        <family val="2"/>
      </rPr>
      <t>A2.12 vliegwiel als vermogensvoorziening</t>
    </r>
  </si>
  <si>
    <r>
      <rPr>
        <sz val="9"/>
        <rFont val="Verdana"/>
        <family val="2"/>
      </rPr>
      <t>A3.1 afbrandstuiklasmachine (stomplasmachine)</t>
    </r>
  </si>
  <si>
    <r>
      <rPr>
        <sz val="9"/>
        <rFont val="Verdana"/>
        <family val="2"/>
      </rPr>
      <t>A3.2 ballastreinigingsmachine (hormachine / kettinghor, MFS- wagon)</t>
    </r>
  </si>
  <si>
    <r>
      <rPr>
        <sz val="9"/>
        <rFont val="Verdana"/>
        <family val="2"/>
      </rPr>
      <t>A3.3 freestrein, spoorse freesmachine</t>
    </r>
  </si>
  <si>
    <r>
      <rPr>
        <sz val="9"/>
        <rFont val="Verdana"/>
        <family val="2"/>
      </rPr>
      <t>A3.4 hefbordeswagen</t>
    </r>
  </si>
  <si>
    <r>
      <rPr>
        <sz val="9"/>
        <rFont val="Verdana"/>
        <family val="2"/>
      </rPr>
      <t>A3.5 inspectietrein</t>
    </r>
  </si>
  <si>
    <r>
      <rPr>
        <sz val="9"/>
        <rFont val="Verdana"/>
        <family val="2"/>
      </rPr>
      <t>A3.6 krol (kraan op lorries), spoorkraan</t>
    </r>
  </si>
  <si>
    <r>
      <rPr>
        <sz val="9"/>
        <rFont val="Verdana"/>
        <family val="2"/>
      </rPr>
      <t>A3.7 meettrein (meetgereedschap specifiek voor op het spoor)</t>
    </r>
  </si>
  <si>
    <r>
      <rPr>
        <sz val="9"/>
        <rFont val="Verdana"/>
        <family val="2"/>
      </rPr>
      <t>A3.8 schuifboot</t>
    </r>
  </si>
  <si>
    <r>
      <rPr>
        <sz val="9"/>
        <rFont val="Verdana"/>
        <family val="2"/>
      </rPr>
      <t>A3.9 slijptrein, spoorse slijpmachine</t>
    </r>
  </si>
  <si>
    <r>
      <rPr>
        <sz val="9"/>
        <rFont val="Verdana"/>
        <family val="2"/>
      </rPr>
      <t>A3.10 machine voor stoppen, na-verdichten en/of afwerken (stopmachine, ballastafwerkmachine, spoorstabilisator)</t>
    </r>
  </si>
  <si>
    <r>
      <rPr>
        <sz val="9"/>
        <rFont val="Verdana"/>
        <family val="2"/>
      </rPr>
      <t>A3.11 vernieuwingstrein (voor spoor of rijdraad)/ombouwtrein, ondergrond-behandeling/sanering-machines</t>
    </r>
  </si>
  <si>
    <r>
      <rPr>
        <sz val="9"/>
        <rFont val="Verdana"/>
        <family val="2"/>
      </rPr>
      <t>A3.12 locomotief met voorziening om onafhankelijk van bovenleiding te kunnen rijden, voorziening om elektrisch railvoertuig onafhankelijk van bovenleiding te kunnen rijden</t>
    </r>
  </si>
  <si>
    <r>
      <rPr>
        <sz val="9"/>
        <rFont val="Verdana"/>
        <family val="2"/>
      </rPr>
      <t>A3.13 werkvlet</t>
    </r>
  </si>
  <si>
    <r>
      <rPr>
        <sz val="9"/>
        <rFont val="Verdana"/>
        <family val="2"/>
      </rPr>
      <t>A3.14 zuigboot</t>
    </r>
  </si>
  <si>
    <r>
      <rPr>
        <sz val="9"/>
        <rFont val="Verdana"/>
        <family val="2"/>
      </rPr>
      <t>A3.15 baggervaartuig voor binnenwateren</t>
    </r>
  </si>
  <si>
    <r>
      <rPr>
        <sz val="9"/>
        <rFont val="Verdana"/>
        <family val="2"/>
      </rPr>
      <t>A3.16 crew transfer vessel</t>
    </r>
  </si>
  <si>
    <r>
      <rPr>
        <sz val="9"/>
        <rFont val="Verdana"/>
        <family val="2"/>
      </rPr>
      <t>A3.17 railwegvoertuig, tweewegvoertuig</t>
    </r>
  </si>
  <si>
    <r>
      <rPr>
        <sz val="9"/>
        <rFont val="Verdana"/>
        <family val="2"/>
      </rPr>
      <t>A3.18 gemotoriseerde lasaanhanger</t>
    </r>
  </si>
  <si>
    <r>
      <rPr>
        <sz val="9"/>
        <rFont val="Verdana"/>
        <family val="2"/>
      </rPr>
      <t>B1. elektrische aandrijfmotor met een brandstofcel of een niet loodhoudend accupakket voor aandrijving van de opbouw van een voertuig, oplegger of spoorvoertuig (inclusief vrachtauto- railvoertuig), zijnde een:</t>
    </r>
  </si>
  <si>
    <r>
      <rPr>
        <sz val="9"/>
        <rFont val="Verdana"/>
        <family val="2"/>
      </rPr>
      <t>B1.1 autolaadkraan</t>
    </r>
  </si>
  <si>
    <r>
      <rPr>
        <sz val="9"/>
        <rFont val="Verdana"/>
        <family val="2"/>
      </rPr>
      <t>B1.2 betonmixer</t>
    </r>
  </si>
  <si>
    <r>
      <rPr>
        <sz val="9"/>
        <rFont val="Verdana"/>
        <family val="2"/>
      </rPr>
      <t>B1.3 betonpomp</t>
    </r>
  </si>
  <si>
    <r>
      <rPr>
        <sz val="9"/>
        <rFont val="Verdana"/>
        <family val="2"/>
      </rPr>
      <t>B1.4 binnenlader</t>
    </r>
  </si>
  <si>
    <r>
      <rPr>
        <sz val="9"/>
        <rFont val="Verdana"/>
        <family val="2"/>
      </rPr>
      <t>B1.5 boor</t>
    </r>
  </si>
  <si>
    <r>
      <rPr>
        <sz val="9"/>
        <rFont val="Verdana"/>
        <family val="2"/>
      </rPr>
      <t>B1.6 front-end cylinder</t>
    </r>
  </si>
  <si>
    <r>
      <rPr>
        <sz val="9"/>
        <rFont val="Verdana"/>
        <family val="2"/>
      </rPr>
      <t>B1.7 haakarm</t>
    </r>
  </si>
  <si>
    <r>
      <rPr>
        <sz val="9"/>
        <rFont val="Verdana"/>
        <family val="2"/>
      </rPr>
      <t>B1.8 kabelsysteem</t>
    </r>
  </si>
  <si>
    <r>
      <rPr>
        <sz val="9"/>
        <rFont val="Verdana"/>
        <family val="2"/>
      </rPr>
      <t>B1.9 kettingsysteem</t>
    </r>
  </si>
  <si>
    <r>
      <rPr>
        <sz val="9"/>
        <rFont val="Verdana"/>
        <family val="2"/>
      </rPr>
      <t>B1.10 onderwaartse cylinder</t>
    </r>
  </si>
  <si>
    <r>
      <rPr>
        <sz val="9"/>
        <rFont val="Verdana"/>
        <family val="2"/>
      </rPr>
      <t>B1.11 portaalarmsysteem</t>
    </r>
  </si>
  <si>
    <r>
      <rPr>
        <sz val="9"/>
        <rFont val="Verdana"/>
        <family val="2"/>
      </rPr>
      <t>B2.1 vervallen</t>
    </r>
  </si>
  <si>
    <r>
      <rPr>
        <sz val="9"/>
        <rFont val="Verdana"/>
        <family val="2"/>
      </rPr>
      <t>B3. elektrische aandrijfmotor met een brandstofcel of een niet loodhoudend accupakket voor aandrijving van hulpfunctie op een vaartuig, niet de voortstuwing, zijnde een:</t>
    </r>
  </si>
  <si>
    <r>
      <rPr>
        <sz val="9"/>
        <rFont val="Verdana"/>
        <family val="2"/>
      </rPr>
      <t>B3.1 grondpers</t>
    </r>
  </si>
  <si>
    <r>
      <rPr>
        <sz val="9"/>
        <rFont val="Verdana"/>
        <family val="2"/>
      </rPr>
      <t>B3.2 hei-installatie op een heischip</t>
    </r>
  </si>
  <si>
    <r>
      <rPr>
        <sz val="9"/>
        <rFont val="Verdana"/>
        <family val="2"/>
      </rPr>
      <t>B3.3 kraan</t>
    </r>
  </si>
  <si>
    <t>Indien anders (hiernaast invullen)</t>
  </si>
  <si>
    <r>
      <rPr>
        <sz val="9"/>
        <rFont val="Verdana"/>
        <family val="2"/>
      </rPr>
      <t>C1. betonmixer (carrosseriecode 15)</t>
    </r>
  </si>
  <si>
    <r>
      <rPr>
        <sz val="9"/>
        <rFont val="Verdana"/>
        <family val="2"/>
      </rPr>
      <t>C2. betonpompvoertuig (carrosseriecode 16)</t>
    </r>
  </si>
  <si>
    <r>
      <rPr>
        <sz val="9"/>
        <rFont val="Verdana"/>
        <family val="2"/>
      </rPr>
      <t>C3. boorwagen (carrosseriecode 28)</t>
    </r>
  </si>
  <si>
    <r>
      <rPr>
        <sz val="9"/>
        <rFont val="Verdana"/>
        <family val="2"/>
      </rPr>
      <t>C4. hoogwerker (carrosseriecode 27)</t>
    </r>
  </si>
  <si>
    <r>
      <rPr>
        <sz val="9"/>
        <rFont val="Verdana"/>
        <family val="2"/>
      </rPr>
      <t>C5. kieptruck (carrosseriecode 10)</t>
    </r>
  </si>
  <si>
    <r>
      <rPr>
        <sz val="9"/>
        <rFont val="Verdana"/>
        <family val="2"/>
      </rPr>
      <t>C6. kraanwagen (carrosseriecode 26 of aanduiding SF)</t>
    </r>
  </si>
  <si>
    <t>Bestelvoertuig</t>
  </si>
  <si>
    <t>C7. voertuig met haakarm (carrosseriecode 9)</t>
  </si>
  <si>
    <r>
      <rPr>
        <sz val="9"/>
        <rFont val="Verdana"/>
        <family val="2"/>
      </rPr>
      <t>D1. ankerbehandelingssleepboten</t>
    </r>
  </si>
  <si>
    <r>
      <rPr>
        <sz val="9"/>
        <rFont val="Verdana"/>
        <family val="2"/>
      </rPr>
      <t>D2. multifunctionele sleepboot</t>
    </r>
  </si>
  <si>
    <r>
      <rPr>
        <sz val="9"/>
        <rFont val="Verdana"/>
        <family val="2"/>
      </rPr>
      <t>D3. duwboot</t>
    </r>
  </si>
  <si>
    <r>
      <rPr>
        <sz val="9"/>
        <rFont val="Verdana"/>
        <family val="2"/>
      </rPr>
      <t>D4. pushbuster</t>
    </r>
  </si>
  <si>
    <r>
      <rPr>
        <sz val="9"/>
        <rFont val="Verdana"/>
        <family val="2"/>
      </rPr>
      <t>D5. half-afzinkbare duwbakken/pontons</t>
    </r>
  </si>
  <si>
    <r>
      <rPr>
        <sz val="9"/>
        <rFont val="Verdana"/>
        <family val="2"/>
      </rPr>
      <t>D6. kabellegger / pijpbegravingschip</t>
    </r>
  </si>
  <si>
    <r>
      <rPr>
        <sz val="9"/>
        <rFont val="Verdana"/>
        <family val="2"/>
      </rPr>
      <t>D7. kraanschip</t>
    </r>
  </si>
  <si>
    <r>
      <rPr>
        <sz val="9"/>
        <rFont val="Verdana"/>
        <family val="2"/>
      </rPr>
      <t>D8. multifunctioneel werkschip/multicat</t>
    </r>
  </si>
  <si>
    <r>
      <rPr>
        <sz val="9"/>
        <rFont val="Verdana"/>
        <family val="2"/>
      </rPr>
      <t>D9. offshore/zeegaande installatieschepen</t>
    </r>
  </si>
  <si>
    <r>
      <rPr>
        <sz val="9"/>
        <rFont val="Verdana"/>
        <family val="2"/>
      </rPr>
      <t>D10. projectladingschip / zwareladingschip</t>
    </r>
  </si>
  <si>
    <r>
      <rPr>
        <sz val="9"/>
        <rFont val="Verdana"/>
        <family val="2"/>
      </rPr>
      <t>D11. schepen voor bouwondersteuning, bevoorrading, special purpose</t>
    </r>
  </si>
  <si>
    <r>
      <rPr>
        <sz val="9"/>
        <rFont val="Verdana"/>
        <family val="2"/>
      </rPr>
      <t>D12. (sleep)hopperzuiger</t>
    </r>
  </si>
  <si>
    <r>
      <rPr>
        <sz val="9"/>
        <rFont val="Verdana"/>
        <family val="2"/>
      </rPr>
      <t>D13. snijkopzuiger</t>
    </r>
  </si>
  <si>
    <r>
      <rPr>
        <sz val="9"/>
        <rFont val="Verdana"/>
        <family val="2"/>
      </rPr>
      <t>D14. waterinjectiebaggervaartuig</t>
    </r>
  </si>
  <si>
    <r>
      <rPr>
        <sz val="9"/>
        <rFont val="Verdana"/>
        <family val="2"/>
      </rPr>
      <t>D15. splijthopper</t>
    </r>
  </si>
  <si>
    <r>
      <rPr>
        <sz val="9"/>
        <rFont val="Verdana"/>
        <family val="2"/>
      </rPr>
      <t>D16. lepelkraanbaggerpontons</t>
    </r>
  </si>
  <si>
    <r>
      <rPr>
        <sz val="9"/>
        <rFont val="Verdana"/>
        <family val="2"/>
      </rPr>
      <t>D17. steenstortschip/valpijpschip</t>
    </r>
  </si>
  <si>
    <t>Logboek</t>
  </si>
  <si>
    <t xml:space="preserve">Dit onderdeel hoeft bij inschrijving niet gevuld te worden, maar is ter illustratie voor het monitoren van de daadwerkelijke inzet bij het project.  </t>
  </si>
  <si>
    <t>Inschrijver [naam]</t>
  </si>
  <si>
    <t/>
  </si>
  <si>
    <t>WERKTUIGEN</t>
  </si>
  <si>
    <t>belofte</t>
  </si>
  <si>
    <t>inzet</t>
  </si>
  <si>
    <t>Inzet</t>
  </si>
  <si>
    <t>weekinzet (draaiuren)</t>
  </si>
  <si>
    <t>weekinzet opvolgend jaar</t>
  </si>
  <si>
    <t>totale inzet (u)</t>
  </si>
  <si>
    <t>wk01</t>
  </si>
  <si>
    <t>wk 02</t>
  </si>
  <si>
    <t>wk 03</t>
  </si>
  <si>
    <t>wk 04</t>
  </si>
  <si>
    <t>wk 05</t>
  </si>
  <si>
    <t>wk 06</t>
  </si>
  <si>
    <t>wk 07</t>
  </si>
  <si>
    <t>wk 08</t>
  </si>
  <si>
    <t>wk 09</t>
  </si>
  <si>
    <t>wk 10</t>
  </si>
  <si>
    <t>wk 11</t>
  </si>
  <si>
    <t>wk 12</t>
  </si>
  <si>
    <t>wk 13</t>
  </si>
  <si>
    <t>wk 14</t>
  </si>
  <si>
    <t>wk 15</t>
  </si>
  <si>
    <t>wk 16</t>
  </si>
  <si>
    <t>wk 17</t>
  </si>
  <si>
    <t>wk 18</t>
  </si>
  <si>
    <t>wk 19</t>
  </si>
  <si>
    <t>wk 20</t>
  </si>
  <si>
    <t>wk 21</t>
  </si>
  <si>
    <t>wk 22</t>
  </si>
  <si>
    <t>wk 23</t>
  </si>
  <si>
    <t>wk 24</t>
  </si>
  <si>
    <t>wk 25</t>
  </si>
  <si>
    <t>wk 26</t>
  </si>
  <si>
    <t>wk 27</t>
  </si>
  <si>
    <t>wk 28</t>
  </si>
  <si>
    <t>wk 29</t>
  </si>
  <si>
    <t>wk 30</t>
  </si>
  <si>
    <t>wk 31</t>
  </si>
  <si>
    <t>wk 32</t>
  </si>
  <si>
    <t>wk 33</t>
  </si>
  <si>
    <t>wk 34</t>
  </si>
  <si>
    <t>wk 35</t>
  </si>
  <si>
    <t>wk 36</t>
  </si>
  <si>
    <t>wk 37</t>
  </si>
  <si>
    <t>wk 38</t>
  </si>
  <si>
    <t>wk 39</t>
  </si>
  <si>
    <t>wk 40</t>
  </si>
  <si>
    <t>wk 41</t>
  </si>
  <si>
    <t>wk 42</t>
  </si>
  <si>
    <t>wk 43</t>
  </si>
  <si>
    <t>wk 44</t>
  </si>
  <si>
    <t>wk 45</t>
  </si>
  <si>
    <t>wk 46</t>
  </si>
  <si>
    <t>wk 47</t>
  </si>
  <si>
    <t>wk 48</t>
  </si>
  <si>
    <t>wk 49</t>
  </si>
  <si>
    <t>wk 50</t>
  </si>
  <si>
    <t>wk 51</t>
  </si>
  <si>
    <t>wk 52</t>
  </si>
  <si>
    <t>wk 01</t>
  </si>
  <si>
    <t>wk 53</t>
  </si>
  <si>
    <t>Spuitwagen ze</t>
  </si>
  <si>
    <t>weekinzet (kilometers)</t>
  </si>
  <si>
    <t>totale inzet</t>
  </si>
  <si>
    <t>in te vullen door kostendeskundigen vanuit BIS (bij controle winnaar)</t>
  </si>
  <si>
    <t>materieelstuk</t>
  </si>
  <si>
    <t>minimale kW</t>
  </si>
  <si>
    <t>maximale kW</t>
  </si>
  <si>
    <t>subsidie per dag</t>
  </si>
  <si>
    <t>Mini</t>
  </si>
  <si>
    <t>CPV-code:</t>
  </si>
  <si>
    <t>startdatum project:</t>
  </si>
  <si>
    <t>einddatum project:</t>
  </si>
  <si>
    <t>Klein</t>
  </si>
  <si>
    <t>Alle blauwe velden invullen</t>
  </si>
  <si>
    <t>Middelgroot</t>
  </si>
  <si>
    <t>Groot</t>
  </si>
  <si>
    <t>Inschrijver</t>
  </si>
  <si>
    <t xml:space="preserve">totale kosten: </t>
  </si>
  <si>
    <t>MKB:</t>
  </si>
  <si>
    <t>schatting subsidie</t>
  </si>
  <si>
    <t>werkelijke subsidie</t>
  </si>
  <si>
    <t>subsidie</t>
  </si>
  <si>
    <t>weekinzet (minimaal 2 uur dag)</t>
  </si>
  <si>
    <t>omschrijving materieelstuk</t>
  </si>
  <si>
    <t>merk</t>
  </si>
  <si>
    <t xml:space="preserve">kenteken of registratienr. </t>
  </si>
  <si>
    <t>Stageklasse/aandrijving</t>
  </si>
  <si>
    <t>bouwjaar</t>
  </si>
  <si>
    <t>kW</t>
  </si>
  <si>
    <t>brandstof</t>
  </si>
  <si>
    <t>SSEB verkregen? Ja/nee</t>
  </si>
  <si>
    <t>Krijgen we subsidie?</t>
  </si>
  <si>
    <t>schatting subsidiebedrag</t>
  </si>
  <si>
    <t>totale belofte</t>
  </si>
  <si>
    <t>werkelijke subsidiebedrag</t>
  </si>
  <si>
    <t>afwijking</t>
  </si>
  <si>
    <t>kenteken</t>
  </si>
  <si>
    <t>GEREEDSCHAPPEN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</si>
</sst>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0.00_);_(&quot;€&quot;* \(#,##0.00\);_(&quot;€&quot;* &quot;-&quot;??_);_(@_)"/>
    <numFmt numFmtId="165" formatCode="_ &quot;€&quot;\ * #,##0_ ;_ &quot;€&quot;\ * \-#,##0_ ;_ &quot;€&quot;\ * &quot;-&quot;??_ ;_ @_ "/>
    <numFmt numFmtId="166" formatCode="&quot;€&quot;#,##0_);[Red]\(&quot;€&quot;#,##0\)"/>
    <numFmt numFmtId="167" formatCode="_ [$€-413]\ * #,##0.00_ ;_ [$€-413]\ * \-#,##0.00_ ;_ [$€-413]\ * &quot;-&quot;??_ ;_ @_ "/>
  </numFmts>
  <fonts count="40">
    <font>
      <sz val="11"/>
      <color theme="1"/>
      <name val="Calibri"/>
      <family val="2"/>
      <scheme val="minor"/>
    </font>
    <font>
      <sz val="11"/>
      <color theme="1"/>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b/>
      <sz val="12"/>
      <color theme="1"/>
      <name val="Calibri"/>
      <family val="2"/>
      <scheme val="minor"/>
    </font>
    <font>
      <sz val="12"/>
      <name val="Calibri"/>
      <family val="2"/>
      <scheme val="minor"/>
    </font>
    <font>
      <b/>
      <sz val="12"/>
      <name val="Calibri"/>
      <family val="2"/>
      <scheme val="minor"/>
    </font>
    <font>
      <sz val="12"/>
      <name val="Calibri"/>
      <family val="2"/>
    </font>
    <font>
      <sz val="8"/>
      <name val="Calibri"/>
      <family val="2"/>
      <scheme val="minor"/>
    </font>
    <font>
      <sz val="10"/>
      <color rgb="FF000000"/>
      <name val="Times New Roman"/>
      <family val="1"/>
    </font>
    <font>
      <b/>
      <sz val="26"/>
      <name val="Liberation Sans Narrow"/>
    </font>
    <font>
      <b/>
      <sz val="26"/>
      <color rgb="FF007AC6"/>
      <name val="Liberation Sans Narrow"/>
      <family val="2"/>
    </font>
    <font>
      <b/>
      <sz val="14"/>
      <name val="Liberation Sans Narrow"/>
    </font>
    <font>
      <b/>
      <sz val="14"/>
      <color rgb="FF007AC6"/>
      <name val="Liberation Sans Narrow"/>
      <family val="2"/>
    </font>
    <font>
      <sz val="9"/>
      <name val="Verdana"/>
      <family val="2"/>
    </font>
    <font>
      <b/>
      <sz val="9"/>
      <name val="Verdana"/>
      <family val="2"/>
    </font>
    <font>
      <b/>
      <sz val="9"/>
      <color rgb="FF007AC6"/>
      <name val="Verdana"/>
      <family val="2"/>
    </font>
    <font>
      <vertAlign val="subscript"/>
      <sz val="9"/>
      <name val="Verdana"/>
      <family val="2"/>
    </font>
    <font>
      <sz val="6"/>
      <name val="Verdana"/>
      <family val="2"/>
    </font>
    <font>
      <b/>
      <sz val="12"/>
      <name val="Calibri"/>
      <family val="2"/>
    </font>
    <font>
      <u/>
      <sz val="11"/>
      <color theme="10"/>
      <name val="Calibri"/>
      <family val="2"/>
      <scheme val="minor"/>
    </font>
    <font>
      <b/>
      <sz val="11"/>
      <color theme="1"/>
      <name val="Calibri"/>
      <family val="2"/>
      <scheme val="minor"/>
    </font>
    <font>
      <b/>
      <i/>
      <sz val="11"/>
      <name val="Calibri"/>
      <family val="2"/>
      <scheme val="minor"/>
    </font>
    <font>
      <b/>
      <i/>
      <sz val="12"/>
      <name val="Calibri"/>
      <family val="2"/>
      <scheme val="minor"/>
    </font>
    <font>
      <sz val="14"/>
      <color theme="1"/>
      <name val="Calibri"/>
      <family val="2"/>
      <scheme val="minor"/>
    </font>
    <font>
      <b/>
      <sz val="14"/>
      <color theme="1"/>
      <name val="Calibri"/>
      <family val="2"/>
      <scheme val="minor"/>
    </font>
    <font>
      <sz val="11"/>
      <color rgb="FFFF0000"/>
      <name val="Calibri"/>
      <family val="2"/>
      <scheme val="minor"/>
    </font>
    <font>
      <b/>
      <u/>
      <sz val="26"/>
      <name val="Calibri"/>
      <family val="2"/>
      <scheme val="minor"/>
    </font>
    <font>
      <b/>
      <u/>
      <sz val="16"/>
      <name val="Calibri"/>
      <family val="2"/>
      <scheme val="minor"/>
    </font>
    <font>
      <i/>
      <sz val="12"/>
      <color rgb="FF000000"/>
      <name val="Calibri"/>
      <family val="2"/>
      <scheme val="minor"/>
    </font>
    <font>
      <b/>
      <sz val="14"/>
      <color rgb="FF000000"/>
      <name val="Calibri"/>
      <family val="2"/>
      <scheme val="minor"/>
    </font>
    <font>
      <b/>
      <sz val="12"/>
      <color rgb="FF000000"/>
      <name val="Calibri"/>
      <family val="2"/>
      <scheme val="minor"/>
    </font>
    <font>
      <sz val="14"/>
      <color theme="0" tint="-0.499984740745262"/>
      <name val="Calibri"/>
      <family val="2"/>
      <scheme val="minor"/>
    </font>
  </fonts>
  <fills count="13">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
      <patternFill patternType="solid">
        <fgColor rgb="FFF8F8F8"/>
      </patternFill>
    </fill>
    <fill>
      <patternFill patternType="solid">
        <fgColor theme="2" tint="-0.249977111117893"/>
        <bgColor rgb="FF000000"/>
      </patternFill>
    </fill>
    <fill>
      <patternFill patternType="solid">
        <fgColor theme="2" tint="-0.249977111117893"/>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s>
  <borders count="57">
    <border>
      <left/>
      <right/>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rgb="FFBEBEBE"/>
      </left>
      <right/>
      <top style="thin">
        <color rgb="FFBEBEBE"/>
      </top>
      <bottom style="thin">
        <color rgb="FFBEBEBE"/>
      </bottom>
      <diagonal/>
    </border>
    <border>
      <left/>
      <right/>
      <top style="thin">
        <color rgb="FFBEBEBE"/>
      </top>
      <bottom style="thin">
        <color rgb="FFBEBEBE"/>
      </bottom>
      <diagonal/>
    </border>
    <border>
      <left/>
      <right style="thin">
        <color rgb="FFBEBEBE"/>
      </right>
      <top style="thin">
        <color rgb="FFBEBEBE"/>
      </top>
      <bottom style="thin">
        <color rgb="FFBEBEBE"/>
      </bottom>
      <diagonal/>
    </border>
    <border>
      <left style="thin">
        <color rgb="FFBEBEBE"/>
      </left>
      <right style="thin">
        <color rgb="FFBEBEBE"/>
      </right>
      <top style="thin">
        <color rgb="FFBEBEBE"/>
      </top>
      <bottom style="thin">
        <color rgb="FFBEBEBE"/>
      </bottom>
      <diagonal/>
    </border>
    <border>
      <left style="thin">
        <color rgb="FFBEBEBE"/>
      </left>
      <right style="thin">
        <color rgb="FFBEBEBE"/>
      </right>
      <top style="thin">
        <color rgb="FFBEBEBE"/>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right/>
      <top style="medium">
        <color indexed="64"/>
      </top>
      <bottom style="thin">
        <color indexed="64"/>
      </bottom>
      <diagonal/>
    </border>
  </borders>
  <cellStyleXfs count="8">
    <xf numFmtId="0" fontId="0" fillId="0" borderId="0"/>
    <xf numFmtId="164" fontId="1" fillId="0" borderId="0" applyFont="0" applyFill="0" applyBorder="0" applyAlignment="0" applyProtection="0"/>
    <xf numFmtId="164" fontId="1" fillId="0" borderId="0" applyFont="0" applyFill="0" applyBorder="0" applyAlignment="0" applyProtection="0"/>
    <xf numFmtId="0" fontId="16" fillId="0" borderId="0"/>
    <xf numFmtId="9" fontId="1" fillId="0" borderId="0" applyFont="0" applyFill="0" applyBorder="0" applyAlignment="0" applyProtection="0"/>
    <xf numFmtId="0" fontId="27" fillId="0" borderId="0" applyNumberForma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77">
    <xf numFmtId="0" fontId="0" fillId="0" borderId="0" xfId="0"/>
    <xf numFmtId="0" fontId="6" fillId="0" borderId="0" xfId="0" applyFont="1"/>
    <xf numFmtId="0" fontId="7" fillId="0" borderId="0" xfId="0" applyFont="1"/>
    <xf numFmtId="0" fontId="2" fillId="0" borderId="0" xfId="0" applyFont="1"/>
    <xf numFmtId="0" fontId="2" fillId="0" borderId="0" xfId="0" applyFont="1" applyAlignment="1">
      <alignment horizontal="center"/>
    </xf>
    <xf numFmtId="0" fontId="2" fillId="0" borderId="0" xfId="0" applyFont="1" applyAlignment="1">
      <alignment vertical="top" wrapText="1"/>
    </xf>
    <xf numFmtId="0" fontId="2" fillId="0" borderId="0" xfId="0" applyFont="1" applyAlignment="1">
      <alignment horizontal="left"/>
    </xf>
    <xf numFmtId="0" fontId="8" fillId="0" borderId="0" xfId="0" applyFont="1"/>
    <xf numFmtId="0" fontId="3" fillId="0" borderId="0" xfId="0" applyFont="1" applyAlignment="1">
      <alignment horizontal="center"/>
    </xf>
    <xf numFmtId="0" fontId="4" fillId="0" borderId="0" xfId="0" applyFont="1"/>
    <xf numFmtId="165" fontId="9" fillId="0" borderId="0" xfId="1" applyNumberFormat="1" applyFont="1" applyBorder="1" applyAlignment="1" applyProtection="1">
      <alignment horizontal="center" vertical="center"/>
    </xf>
    <xf numFmtId="164" fontId="2" fillId="0" borderId="0" xfId="1" applyFont="1" applyProtection="1"/>
    <xf numFmtId="165" fontId="2" fillId="0" borderId="0" xfId="0" applyNumberFormat="1" applyFont="1"/>
    <xf numFmtId="0" fontId="10" fillId="0" borderId="0" xfId="0" applyFont="1"/>
    <xf numFmtId="0" fontId="5" fillId="3" borderId="4" xfId="0" applyFont="1" applyFill="1" applyBorder="1" applyAlignment="1">
      <alignment horizontal="left" vertical="center"/>
    </xf>
    <xf numFmtId="0" fontId="5" fillId="3" borderId="5" xfId="0" applyFont="1" applyFill="1" applyBorder="1" applyAlignment="1">
      <alignment horizontal="left" vertical="center"/>
    </xf>
    <xf numFmtId="0" fontId="11" fillId="0" borderId="0" xfId="0" applyFont="1"/>
    <xf numFmtId="0" fontId="5" fillId="2" borderId="1" xfId="0" applyFont="1" applyFill="1" applyBorder="1" applyAlignment="1">
      <alignment vertical="center" wrapText="1"/>
    </xf>
    <xf numFmtId="0" fontId="12" fillId="5" borderId="3" xfId="0" applyFont="1" applyFill="1" applyBorder="1" applyAlignment="1">
      <alignment horizontal="left" vertical="top" wrapText="1"/>
    </xf>
    <xf numFmtId="0" fontId="5" fillId="2" borderId="1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1" fontId="12" fillId="4" borderId="10" xfId="0" applyNumberFormat="1" applyFont="1" applyFill="1" applyBorder="1" applyAlignment="1" applyProtection="1">
      <alignment horizontal="center" vertical="top"/>
      <protection locked="0"/>
    </xf>
    <xf numFmtId="1" fontId="12" fillId="4" borderId="11" xfId="0" applyNumberFormat="1" applyFont="1" applyFill="1" applyBorder="1" applyAlignment="1" applyProtection="1">
      <alignment horizontal="center" vertical="top"/>
      <protection locked="0"/>
    </xf>
    <xf numFmtId="1" fontId="12" fillId="4" borderId="2" xfId="0" applyNumberFormat="1" applyFont="1" applyFill="1" applyBorder="1" applyAlignment="1" applyProtection="1">
      <alignment horizontal="center" vertical="top"/>
      <protection locked="0"/>
    </xf>
    <xf numFmtId="1" fontId="12" fillId="4" borderId="3" xfId="0" applyNumberFormat="1" applyFont="1" applyFill="1" applyBorder="1" applyAlignment="1" applyProtection="1">
      <alignment horizontal="center" vertical="top"/>
      <protection locked="0"/>
    </xf>
    <xf numFmtId="0" fontId="12" fillId="4" borderId="2" xfId="0" applyFont="1" applyFill="1" applyBorder="1" applyAlignment="1" applyProtection="1">
      <alignment horizontal="center" vertical="top"/>
      <protection locked="0"/>
    </xf>
    <xf numFmtId="0" fontId="12" fillId="4" borderId="3" xfId="0" applyFont="1" applyFill="1" applyBorder="1" applyAlignment="1" applyProtection="1">
      <alignment horizontal="center" vertical="top"/>
      <protection locked="0"/>
    </xf>
    <xf numFmtId="0" fontId="12" fillId="4" borderId="9" xfId="0" applyFont="1" applyFill="1" applyBorder="1" applyAlignment="1" applyProtection="1">
      <alignment horizontal="center" vertical="top"/>
      <protection locked="0"/>
    </xf>
    <xf numFmtId="0" fontId="12" fillId="4" borderId="16" xfId="0" applyFont="1" applyFill="1" applyBorder="1" applyAlignment="1" applyProtection="1">
      <alignment horizontal="center" vertical="top"/>
      <protection locked="0"/>
    </xf>
    <xf numFmtId="0" fontId="12" fillId="4" borderId="17" xfId="0" applyFont="1" applyFill="1" applyBorder="1" applyAlignment="1" applyProtection="1">
      <alignment horizontal="center" vertical="top"/>
      <protection locked="0"/>
    </xf>
    <xf numFmtId="0" fontId="12" fillId="4" borderId="19" xfId="0" applyFont="1" applyFill="1" applyBorder="1" applyAlignment="1" applyProtection="1">
      <alignment horizontal="center" vertical="top"/>
      <protection locked="0"/>
    </xf>
    <xf numFmtId="0" fontId="12" fillId="4" borderId="12" xfId="0" applyFont="1" applyFill="1" applyBorder="1" applyAlignment="1" applyProtection="1">
      <alignment horizontal="center" vertical="top"/>
      <protection locked="0"/>
    </xf>
    <xf numFmtId="0" fontId="12" fillId="4" borderId="13" xfId="0" applyFont="1" applyFill="1" applyBorder="1" applyAlignment="1" applyProtection="1">
      <alignment horizontal="center" vertical="top"/>
      <protection locked="0"/>
    </xf>
    <xf numFmtId="0" fontId="12" fillId="4" borderId="20" xfId="0" applyFont="1" applyFill="1" applyBorder="1" applyAlignment="1" applyProtection="1">
      <alignment horizontal="center" vertical="top"/>
      <protection locked="0"/>
    </xf>
    <xf numFmtId="0" fontId="5" fillId="3" borderId="6" xfId="0" applyFont="1" applyFill="1" applyBorder="1" applyAlignment="1">
      <alignment vertical="center"/>
    </xf>
    <xf numFmtId="1" fontId="12" fillId="4" borderId="18" xfId="0" applyNumberFormat="1" applyFont="1" applyFill="1" applyBorder="1" applyAlignment="1" applyProtection="1">
      <alignment horizontal="center" vertical="top"/>
      <protection locked="0"/>
    </xf>
    <xf numFmtId="1" fontId="12" fillId="4" borderId="9" xfId="0" applyNumberFormat="1" applyFont="1" applyFill="1" applyBorder="1" applyAlignment="1" applyProtection="1">
      <alignment horizontal="center" vertical="top"/>
      <protection locked="0"/>
    </xf>
    <xf numFmtId="0" fontId="13" fillId="0" borderId="0" xfId="0" applyFont="1" applyAlignment="1">
      <alignment horizontal="center"/>
    </xf>
    <xf numFmtId="0" fontId="13" fillId="0" borderId="0" xfId="0" applyFont="1" applyAlignment="1">
      <alignment horizontal="right"/>
    </xf>
    <xf numFmtId="1" fontId="12" fillId="5" borderId="18" xfId="0" applyNumberFormat="1" applyFont="1" applyFill="1" applyBorder="1" applyAlignment="1">
      <alignment horizontal="center" vertical="top" wrapText="1"/>
    </xf>
    <xf numFmtId="0" fontId="12" fillId="0" borderId="0" xfId="0" applyFont="1"/>
    <xf numFmtId="0" fontId="5" fillId="3" borderId="5" xfId="0" applyFont="1" applyFill="1" applyBorder="1" applyAlignment="1">
      <alignment horizontal="center" vertical="center"/>
    </xf>
    <xf numFmtId="0" fontId="12" fillId="5" borderId="3" xfId="0" applyFont="1" applyFill="1" applyBorder="1" applyAlignment="1">
      <alignment horizontal="center" vertical="top" wrapText="1"/>
    </xf>
    <xf numFmtId="0" fontId="16" fillId="0" borderId="0" xfId="3" applyAlignment="1">
      <alignment horizontal="left" vertical="top"/>
    </xf>
    <xf numFmtId="0" fontId="16" fillId="0" borderId="24" xfId="3" applyBorder="1" applyAlignment="1">
      <alignment horizontal="left" vertical="top" wrapText="1"/>
    </xf>
    <xf numFmtId="0" fontId="21" fillId="0" borderId="24" xfId="3" applyFont="1" applyBorder="1" applyAlignment="1">
      <alignment horizontal="left" vertical="top" wrapText="1"/>
    </xf>
    <xf numFmtId="0" fontId="21" fillId="0" borderId="24" xfId="3" applyFont="1" applyBorder="1" applyAlignment="1">
      <alignment horizontal="center" vertical="top" wrapText="1"/>
    </xf>
    <xf numFmtId="0" fontId="21" fillId="0" borderId="21" xfId="3" applyFont="1" applyBorder="1" applyAlignment="1">
      <alignment vertical="top" wrapText="1"/>
    </xf>
    <xf numFmtId="0" fontId="21" fillId="0" borderId="22" xfId="3" applyFont="1" applyBorder="1" applyAlignment="1">
      <alignment vertical="top" wrapText="1"/>
    </xf>
    <xf numFmtId="0" fontId="21" fillId="0" borderId="23" xfId="3" applyFont="1" applyBorder="1" applyAlignment="1">
      <alignment vertical="top" wrapText="1"/>
    </xf>
    <xf numFmtId="0" fontId="19" fillId="7" borderId="21" xfId="3" applyFont="1" applyFill="1" applyBorder="1" applyAlignment="1">
      <alignment vertical="top" wrapText="1"/>
    </xf>
    <xf numFmtId="0" fontId="19" fillId="7" borderId="22" xfId="3" applyFont="1" applyFill="1" applyBorder="1" applyAlignment="1">
      <alignment vertical="top" wrapText="1"/>
    </xf>
    <xf numFmtId="0" fontId="22" fillId="7" borderId="22" xfId="3" applyFont="1" applyFill="1" applyBorder="1" applyAlignment="1">
      <alignment vertical="top" wrapText="1"/>
    </xf>
    <xf numFmtId="0" fontId="16" fillId="0" borderId="21" xfId="3" applyBorder="1" applyAlignment="1">
      <alignment vertical="top" wrapText="1"/>
    </xf>
    <xf numFmtId="0" fontId="16" fillId="0" borderId="23" xfId="3" applyBorder="1" applyAlignment="1">
      <alignment vertical="top" wrapText="1"/>
    </xf>
    <xf numFmtId="0" fontId="17" fillId="0" borderId="0" xfId="3" applyFont="1" applyAlignment="1">
      <alignment vertical="top" wrapText="1"/>
    </xf>
    <xf numFmtId="0" fontId="22" fillId="7" borderId="21" xfId="3" applyFont="1" applyFill="1" applyBorder="1" applyAlignment="1">
      <alignment vertical="top"/>
    </xf>
    <xf numFmtId="0" fontId="21" fillId="0" borderId="25" xfId="3" applyFont="1" applyBorder="1" applyAlignment="1">
      <alignment horizontal="left" vertical="top" wrapText="1"/>
    </xf>
    <xf numFmtId="0" fontId="28" fillId="0" borderId="0" xfId="0" applyFont="1"/>
    <xf numFmtId="0" fontId="7" fillId="0" borderId="3" xfId="0" applyFont="1" applyBorder="1"/>
    <xf numFmtId="0" fontId="11" fillId="0" borderId="3" xfId="0" applyFont="1" applyBorder="1"/>
    <xf numFmtId="0" fontId="5" fillId="3" borderId="3" xfId="0" applyFont="1" applyFill="1" applyBorder="1" applyAlignment="1">
      <alignment horizontal="left" vertical="center" wrapText="1"/>
    </xf>
    <xf numFmtId="0" fontId="5" fillId="2" borderId="3" xfId="0" applyFont="1" applyFill="1" applyBorder="1" applyAlignment="1">
      <alignment vertical="top" wrapText="1"/>
    </xf>
    <xf numFmtId="0" fontId="2" fillId="0" borderId="3" xfId="0" applyFont="1" applyBorder="1"/>
    <xf numFmtId="0" fontId="12" fillId="5" borderId="3" xfId="0" applyFont="1" applyFill="1" applyBorder="1" applyAlignment="1">
      <alignment horizontal="center" vertical="center" wrapText="1"/>
    </xf>
    <xf numFmtId="0" fontId="29" fillId="0" borderId="3" xfId="0" applyFont="1" applyBorder="1"/>
    <xf numFmtId="0" fontId="30" fillId="5" borderId="3" xfId="0" applyFont="1" applyFill="1" applyBorder="1" applyAlignment="1">
      <alignment horizontal="center" vertical="top" wrapText="1"/>
    </xf>
    <xf numFmtId="9" fontId="12" fillId="5" borderId="3" xfId="4" applyFont="1" applyFill="1" applyBorder="1" applyAlignment="1">
      <alignment horizontal="center" vertical="center" wrapText="1"/>
    </xf>
    <xf numFmtId="9" fontId="30" fillId="5" borderId="3" xfId="4" applyFont="1" applyFill="1" applyBorder="1" applyAlignment="1">
      <alignment horizontal="center" vertical="top" wrapText="1"/>
    </xf>
    <xf numFmtId="0" fontId="5" fillId="3" borderId="3" xfId="0" applyFont="1" applyFill="1" applyBorder="1" applyAlignment="1">
      <alignment vertical="center"/>
    </xf>
    <xf numFmtId="0" fontId="5" fillId="2" borderId="3" xfId="0" applyFont="1" applyFill="1" applyBorder="1" applyAlignment="1">
      <alignment vertical="center" wrapText="1"/>
    </xf>
    <xf numFmtId="0" fontId="0" fillId="0" borderId="3" xfId="0" applyBorder="1"/>
    <xf numFmtId="0" fontId="12" fillId="0" borderId="3" xfId="0" applyFont="1" applyBorder="1"/>
    <xf numFmtId="0" fontId="13" fillId="0" borderId="3" xfId="0" applyFont="1" applyBorder="1" applyAlignment="1">
      <alignment horizontal="right"/>
    </xf>
    <xf numFmtId="0" fontId="13" fillId="0" borderId="3" xfId="0" applyFont="1" applyBorder="1" applyAlignment="1">
      <alignment horizontal="center"/>
    </xf>
    <xf numFmtId="0" fontId="30" fillId="5" borderId="3" xfId="0" applyFont="1" applyFill="1" applyBorder="1" applyAlignment="1">
      <alignment horizontal="center" vertical="center" wrapText="1"/>
    </xf>
    <xf numFmtId="9" fontId="30" fillId="5" borderId="3" xfId="4" applyFont="1" applyFill="1" applyBorder="1" applyAlignment="1">
      <alignment horizontal="center" vertical="center" wrapText="1"/>
    </xf>
    <xf numFmtId="0" fontId="13" fillId="0" borderId="3" xfId="0" applyFont="1" applyBorder="1" applyAlignment="1">
      <alignment horizontal="left"/>
    </xf>
    <xf numFmtId="0" fontId="31" fillId="0" borderId="0" xfId="0" applyFont="1" applyAlignment="1">
      <alignment vertical="center"/>
    </xf>
    <xf numFmtId="0" fontId="14" fillId="6" borderId="3" xfId="0" applyFont="1" applyFill="1" applyBorder="1" applyAlignment="1" applyProtection="1">
      <alignment horizontal="center"/>
      <protection locked="0"/>
    </xf>
    <xf numFmtId="0" fontId="5" fillId="3" borderId="3" xfId="0" applyFont="1" applyFill="1" applyBorder="1" applyAlignment="1">
      <alignment horizontal="left" vertical="center"/>
    </xf>
    <xf numFmtId="0" fontId="5" fillId="3" borderId="3" xfId="0" applyFont="1" applyFill="1" applyBorder="1" applyAlignment="1">
      <alignment horizontal="center" vertical="center"/>
    </xf>
    <xf numFmtId="0" fontId="32" fillId="0" borderId="0" xfId="0" applyFont="1"/>
    <xf numFmtId="0" fontId="13" fillId="9" borderId="3" xfId="0" applyFont="1" applyFill="1" applyBorder="1" applyAlignment="1" applyProtection="1">
      <alignment horizontal="center" vertical="top"/>
      <protection locked="0"/>
    </xf>
    <xf numFmtId="0" fontId="12" fillId="9" borderId="3" xfId="0" applyFont="1" applyFill="1" applyBorder="1" applyAlignment="1" applyProtection="1">
      <alignment horizontal="center" vertical="top"/>
      <protection locked="0"/>
    </xf>
    <xf numFmtId="0" fontId="12" fillId="9" borderId="3" xfId="0" applyFont="1" applyFill="1" applyBorder="1" applyAlignment="1" applyProtection="1">
      <alignment horizontal="center" vertical="top" wrapText="1"/>
      <protection locked="0"/>
    </xf>
    <xf numFmtId="0" fontId="14" fillId="6" borderId="3" xfId="0" applyFont="1" applyFill="1" applyBorder="1" applyAlignment="1" applyProtection="1">
      <alignment horizontal="center" vertical="center" wrapText="1"/>
      <protection locked="0"/>
    </xf>
    <xf numFmtId="0" fontId="12" fillId="4" borderId="3" xfId="0" applyFont="1" applyFill="1" applyBorder="1" applyAlignment="1" applyProtection="1">
      <alignment horizontal="center" vertical="center"/>
      <protection locked="0"/>
    </xf>
    <xf numFmtId="0" fontId="12" fillId="4" borderId="3" xfId="0" applyFont="1" applyFill="1" applyBorder="1" applyAlignment="1" applyProtection="1">
      <alignment horizontal="center" vertical="center" wrapText="1"/>
      <protection locked="0"/>
    </xf>
    <xf numFmtId="0" fontId="13" fillId="4" borderId="3" xfId="0" applyFont="1" applyFill="1" applyBorder="1" applyAlignment="1" applyProtection="1">
      <alignment horizontal="center" vertical="center" wrapText="1"/>
      <protection locked="0"/>
    </xf>
    <xf numFmtId="0" fontId="14" fillId="6" borderId="3" xfId="0" applyFont="1" applyFill="1" applyBorder="1" applyAlignment="1" applyProtection="1">
      <alignment horizontal="center" vertical="center"/>
      <protection locked="0"/>
    </xf>
    <xf numFmtId="0" fontId="14" fillId="8" borderId="3" xfId="0" applyFont="1" applyFill="1" applyBorder="1" applyAlignment="1" applyProtection="1">
      <alignment horizontal="center" vertical="center" wrapText="1"/>
      <protection locked="0"/>
    </xf>
    <xf numFmtId="0" fontId="14" fillId="6" borderId="3" xfId="0" applyFont="1" applyFill="1" applyBorder="1" applyAlignment="1" applyProtection="1">
      <alignment horizontal="left" vertical="center"/>
      <protection locked="0"/>
    </xf>
    <xf numFmtId="0" fontId="14" fillId="8" borderId="3" xfId="0" applyFont="1" applyFill="1" applyBorder="1" applyAlignment="1" applyProtection="1">
      <alignment vertical="center"/>
      <protection locked="0"/>
    </xf>
    <xf numFmtId="0" fontId="14" fillId="6" borderId="3" xfId="0" applyFont="1" applyFill="1" applyBorder="1" applyAlignment="1" applyProtection="1">
      <alignment vertical="center"/>
      <protection locked="0"/>
    </xf>
    <xf numFmtId="0" fontId="14" fillId="8" borderId="3" xfId="0" applyFont="1" applyFill="1" applyBorder="1" applyAlignment="1" applyProtection="1">
      <alignment vertical="center" wrapText="1"/>
      <protection locked="0"/>
    </xf>
    <xf numFmtId="0" fontId="26" fillId="8" borderId="3" xfId="0" applyFont="1" applyFill="1" applyBorder="1" applyAlignment="1" applyProtection="1">
      <alignment vertical="center" wrapText="1"/>
      <protection locked="0"/>
    </xf>
    <xf numFmtId="0" fontId="26" fillId="8" borderId="3" xfId="0" applyFont="1" applyFill="1" applyBorder="1" applyAlignment="1" applyProtection="1">
      <alignment vertical="center"/>
      <protection locked="0"/>
    </xf>
    <xf numFmtId="0" fontId="12" fillId="9" borderId="3" xfId="0" applyFont="1" applyFill="1" applyBorder="1" applyAlignment="1" applyProtection="1">
      <alignment horizontal="left" vertical="center"/>
      <protection locked="0"/>
    </xf>
    <xf numFmtId="0" fontId="12" fillId="9" borderId="3" xfId="0" applyFont="1" applyFill="1" applyBorder="1" applyAlignment="1" applyProtection="1">
      <alignment horizontal="left" vertical="center" wrapText="1"/>
      <protection locked="0"/>
    </xf>
    <xf numFmtId="0" fontId="14" fillId="6" borderId="3" xfId="0" applyFont="1" applyFill="1" applyBorder="1" applyAlignment="1" applyProtection="1">
      <alignment vertical="center" wrapText="1"/>
      <protection locked="0"/>
    </xf>
    <xf numFmtId="0" fontId="26" fillId="6" borderId="3" xfId="0" applyFont="1" applyFill="1" applyBorder="1" applyAlignment="1" applyProtection="1">
      <alignment vertical="center" wrapText="1"/>
      <protection locked="0"/>
    </xf>
    <xf numFmtId="0" fontId="12" fillId="4" borderId="3" xfId="0" applyFont="1" applyFill="1" applyBorder="1" applyAlignment="1" applyProtection="1">
      <alignment horizontal="left" vertical="center"/>
      <protection locked="0"/>
    </xf>
    <xf numFmtId="0" fontId="14" fillId="6" borderId="3" xfId="0" applyFont="1" applyFill="1" applyBorder="1" applyAlignment="1" applyProtection="1">
      <alignment horizontal="left" vertical="center" wrapText="1"/>
      <protection locked="0"/>
    </xf>
    <xf numFmtId="0" fontId="26" fillId="6" borderId="3" xfId="0" applyFont="1" applyFill="1" applyBorder="1" applyAlignment="1" applyProtection="1">
      <alignment horizontal="left" wrapText="1"/>
      <protection locked="0"/>
    </xf>
    <xf numFmtId="0" fontId="14" fillId="6" borderId="3" xfId="0" applyFont="1" applyFill="1" applyBorder="1" applyAlignment="1" applyProtection="1">
      <alignment horizontal="left" wrapText="1"/>
      <protection locked="0"/>
    </xf>
    <xf numFmtId="0" fontId="14" fillId="8" borderId="3" xfId="0" applyFont="1" applyFill="1" applyBorder="1" applyAlignment="1" applyProtection="1">
      <alignment horizontal="center" wrapText="1"/>
      <protection locked="0"/>
    </xf>
    <xf numFmtId="0" fontId="13" fillId="4" borderId="3" xfId="0" applyFont="1" applyFill="1" applyBorder="1" applyAlignment="1" applyProtection="1">
      <alignment horizontal="center" vertical="top" wrapText="1"/>
      <protection locked="0"/>
    </xf>
    <xf numFmtId="0" fontId="14" fillId="6" borderId="3" xfId="0" applyFont="1" applyFill="1" applyBorder="1" applyAlignment="1" applyProtection="1">
      <alignment horizontal="center" wrapText="1"/>
      <protection locked="0"/>
    </xf>
    <xf numFmtId="0" fontId="13" fillId="9" borderId="3" xfId="0" applyFont="1" applyFill="1" applyBorder="1" applyAlignment="1" applyProtection="1">
      <alignment horizontal="left" vertical="center"/>
      <protection locked="0"/>
    </xf>
    <xf numFmtId="1" fontId="12" fillId="4" borderId="30" xfId="0" applyNumberFormat="1" applyFont="1" applyFill="1" applyBorder="1" applyAlignment="1" applyProtection="1">
      <alignment horizontal="center" vertical="top"/>
      <protection locked="0"/>
    </xf>
    <xf numFmtId="1" fontId="12" fillId="4" borderId="29" xfId="0" applyNumberFormat="1" applyFont="1" applyFill="1" applyBorder="1" applyAlignment="1" applyProtection="1">
      <alignment horizontal="center" vertical="top"/>
      <protection locked="0"/>
    </xf>
    <xf numFmtId="0" fontId="12" fillId="4" borderId="29" xfId="0" applyFont="1" applyFill="1" applyBorder="1" applyAlignment="1" applyProtection="1">
      <alignment horizontal="center" vertical="top"/>
      <protection locked="0"/>
    </xf>
    <xf numFmtId="0" fontId="12" fillId="4" borderId="31" xfId="0" applyFont="1" applyFill="1" applyBorder="1" applyAlignment="1" applyProtection="1">
      <alignment horizontal="center" vertical="top"/>
      <protection locked="0"/>
    </xf>
    <xf numFmtId="0" fontId="12" fillId="4" borderId="32" xfId="0" applyFont="1" applyFill="1" applyBorder="1" applyAlignment="1" applyProtection="1">
      <alignment horizontal="center" vertical="top"/>
      <protection locked="0"/>
    </xf>
    <xf numFmtId="0" fontId="5" fillId="2" borderId="33" xfId="0" applyFont="1" applyFill="1" applyBorder="1" applyAlignment="1">
      <alignment vertical="center" wrapText="1"/>
    </xf>
    <xf numFmtId="1" fontId="12" fillId="5" borderId="3" xfId="0" applyNumberFormat="1" applyFont="1" applyFill="1" applyBorder="1" applyAlignment="1">
      <alignment horizontal="center" vertical="top" wrapText="1"/>
    </xf>
    <xf numFmtId="0" fontId="0" fillId="0" borderId="0" xfId="0" applyAlignment="1">
      <alignment horizontal="left" vertical="center"/>
    </xf>
    <xf numFmtId="0" fontId="27" fillId="0" borderId="0" xfId="5" applyAlignment="1" applyProtection="1">
      <alignment horizontal="left" vertical="center"/>
    </xf>
    <xf numFmtId="0" fontId="2" fillId="0" borderId="0" xfId="0" applyFont="1" applyAlignment="1">
      <alignment horizontal="left" vertical="center"/>
    </xf>
    <xf numFmtId="0" fontId="38" fillId="0" borderId="0" xfId="0" applyFont="1"/>
    <xf numFmtId="0" fontId="27" fillId="0" borderId="0" xfId="5"/>
    <xf numFmtId="0" fontId="5" fillId="3" borderId="3" xfId="0" applyFont="1" applyFill="1" applyBorder="1" applyAlignment="1">
      <alignment vertical="center" wrapText="1"/>
    </xf>
    <xf numFmtId="0" fontId="35" fillId="0" borderId="0" xfId="0" applyFont="1"/>
    <xf numFmtId="0" fontId="12" fillId="9" borderId="3" xfId="0" applyFont="1" applyFill="1" applyBorder="1" applyAlignment="1" applyProtection="1">
      <alignment horizontal="right" vertical="center"/>
      <protection locked="0"/>
    </xf>
    <xf numFmtId="0" fontId="10" fillId="0" borderId="41" xfId="0" applyFont="1" applyBorder="1"/>
    <xf numFmtId="0" fontId="10" fillId="0" borderId="42" xfId="0" applyFont="1" applyBorder="1"/>
    <xf numFmtId="0" fontId="10" fillId="0" borderId="43" xfId="0" applyFont="1" applyBorder="1"/>
    <xf numFmtId="0" fontId="10" fillId="0" borderId="33" xfId="0" applyFont="1" applyBorder="1"/>
    <xf numFmtId="0" fontId="0" fillId="0" borderId="44" xfId="0" applyBorder="1" applyAlignment="1">
      <alignment vertical="center"/>
    </xf>
    <xf numFmtId="0" fontId="2" fillId="0" borderId="10" xfId="0" applyFont="1" applyBorder="1"/>
    <xf numFmtId="0" fontId="2" fillId="0" borderId="11" xfId="0" applyFont="1" applyBorder="1"/>
    <xf numFmtId="166" fontId="2" fillId="0" borderId="18" xfId="0" applyNumberFormat="1" applyFont="1" applyBorder="1"/>
    <xf numFmtId="0" fontId="0" fillId="0" borderId="45" xfId="0" applyBorder="1" applyAlignment="1">
      <alignment vertical="center"/>
    </xf>
    <xf numFmtId="0" fontId="2" fillId="0" borderId="2" xfId="0" applyFont="1" applyBorder="1"/>
    <xf numFmtId="166" fontId="2" fillId="0" borderId="9" xfId="0" applyNumberFormat="1" applyFont="1" applyBorder="1"/>
    <xf numFmtId="0" fontId="0" fillId="4" borderId="0" xfId="0" applyFill="1" applyAlignment="1">
      <alignment vertical="top" wrapText="1"/>
    </xf>
    <xf numFmtId="0" fontId="0" fillId="4" borderId="3" xfId="0" applyFill="1" applyBorder="1" applyAlignment="1" applyProtection="1">
      <alignment vertical="top"/>
      <protection locked="0"/>
    </xf>
    <xf numFmtId="14" fontId="0" fillId="4" borderId="3" xfId="0" applyNumberFormat="1" applyFill="1" applyBorder="1" applyAlignment="1" applyProtection="1">
      <alignment vertical="top"/>
      <protection locked="0"/>
    </xf>
    <xf numFmtId="0" fontId="0" fillId="0" borderId="46" xfId="0" applyBorder="1" applyAlignment="1">
      <alignment vertical="center"/>
    </xf>
    <xf numFmtId="0" fontId="2" fillId="0" borderId="12" xfId="0" applyFont="1" applyBorder="1"/>
    <xf numFmtId="3" fontId="2" fillId="0" borderId="13" xfId="0" applyNumberFormat="1" applyFont="1" applyBorder="1"/>
    <xf numFmtId="166" fontId="2" fillId="0" borderId="20" xfId="0" applyNumberFormat="1" applyFont="1" applyBorder="1"/>
    <xf numFmtId="164" fontId="2" fillId="5" borderId="3" xfId="1" applyFont="1" applyFill="1" applyBorder="1"/>
    <xf numFmtId="0" fontId="12" fillId="0" borderId="0" xfId="0" applyFont="1" applyAlignment="1">
      <alignment horizontal="right"/>
    </xf>
    <xf numFmtId="0" fontId="12" fillId="0" borderId="0" xfId="0" applyFont="1" applyAlignment="1">
      <alignment horizontal="left" vertical="top"/>
    </xf>
    <xf numFmtId="165" fontId="39" fillId="0" borderId="0" xfId="1" applyNumberFormat="1" applyFont="1" applyBorder="1" applyAlignment="1" applyProtection="1">
      <alignment horizontal="center" vertical="center"/>
    </xf>
    <xf numFmtId="0" fontId="5" fillId="3" borderId="6" xfId="0" applyFont="1" applyFill="1" applyBorder="1" applyAlignment="1">
      <alignment horizontal="center" vertical="center"/>
    </xf>
    <xf numFmtId="0" fontId="5" fillId="2" borderId="43" xfId="0" applyFont="1" applyFill="1" applyBorder="1" applyAlignment="1">
      <alignment vertical="center" wrapText="1"/>
    </xf>
    <xf numFmtId="0" fontId="5" fillId="2" borderId="47" xfId="0" applyFont="1" applyFill="1" applyBorder="1" applyAlignment="1">
      <alignment vertical="center" wrapText="1"/>
    </xf>
    <xf numFmtId="0" fontId="5" fillId="2" borderId="14" xfId="0" applyFont="1" applyFill="1" applyBorder="1" applyAlignment="1">
      <alignment vertical="center" wrapText="1"/>
    </xf>
    <xf numFmtId="0" fontId="5" fillId="2" borderId="8" xfId="0" applyFont="1" applyFill="1" applyBorder="1" applyAlignment="1">
      <alignment vertical="center" wrapText="1"/>
    </xf>
    <xf numFmtId="0" fontId="5" fillId="2" borderId="5" xfId="0" applyFont="1" applyFill="1" applyBorder="1" applyAlignment="1">
      <alignment vertical="center" wrapText="1"/>
    </xf>
    <xf numFmtId="0" fontId="12" fillId="0" borderId="10" xfId="0" applyFont="1" applyBorder="1" applyAlignment="1">
      <alignment horizontal="left" vertical="top" wrapText="1"/>
    </xf>
    <xf numFmtId="0" fontId="12" fillId="0" borderId="11" xfId="0" applyFont="1" applyBorder="1" applyAlignment="1">
      <alignment horizontal="left" vertical="top" wrapText="1"/>
    </xf>
    <xf numFmtId="0" fontId="12" fillId="0" borderId="11" xfId="0" applyFont="1" applyBorder="1" applyAlignment="1">
      <alignment horizontal="center" vertical="top" wrapText="1"/>
    </xf>
    <xf numFmtId="0" fontId="12" fillId="5" borderId="48" xfId="0" applyFont="1" applyFill="1" applyBorder="1" applyAlignment="1">
      <alignment horizontal="left" vertical="top" wrapText="1"/>
    </xf>
    <xf numFmtId="0" fontId="12" fillId="5" borderId="11" xfId="0" applyFont="1" applyFill="1" applyBorder="1" applyAlignment="1">
      <alignment horizontal="left" vertical="top" wrapText="1"/>
    </xf>
    <xf numFmtId="165" fontId="12" fillId="0" borderId="2" xfId="1" applyNumberFormat="1" applyFont="1" applyFill="1" applyBorder="1" applyAlignment="1">
      <alignment horizontal="left" vertical="top" wrapText="1"/>
    </xf>
    <xf numFmtId="0" fontId="12" fillId="5" borderId="11" xfId="0" applyFont="1" applyFill="1" applyBorder="1" applyAlignment="1">
      <alignment horizontal="center" vertical="top" wrapText="1"/>
    </xf>
    <xf numFmtId="167" fontId="12" fillId="0" borderId="49" xfId="0" applyNumberFormat="1" applyFont="1" applyBorder="1" applyAlignment="1">
      <alignment horizontal="left" vertical="top" wrapText="1"/>
    </xf>
    <xf numFmtId="9" fontId="12" fillId="5" borderId="50" xfId="4" applyFont="1" applyFill="1" applyBorder="1" applyAlignment="1">
      <alignment horizontal="center" vertical="top" wrapText="1"/>
    </xf>
    <xf numFmtId="1" fontId="12" fillId="5" borderId="10" xfId="0" applyNumberFormat="1" applyFont="1" applyFill="1" applyBorder="1" applyAlignment="1">
      <alignment horizontal="center" vertical="top"/>
    </xf>
    <xf numFmtId="1" fontId="12" fillId="5" borderId="11" xfId="0" applyNumberFormat="1" applyFont="1" applyFill="1" applyBorder="1" applyAlignment="1">
      <alignment horizontal="center" vertical="top"/>
    </xf>
    <xf numFmtId="1" fontId="12" fillId="5" borderId="48" xfId="0" applyNumberFormat="1" applyFont="1" applyFill="1" applyBorder="1" applyAlignment="1">
      <alignment horizontal="center" vertical="top"/>
    </xf>
    <xf numFmtId="1" fontId="12" fillId="5" borderId="18" xfId="0" applyNumberFormat="1" applyFont="1" applyFill="1" applyBorder="1" applyAlignment="1">
      <alignment horizontal="center" vertical="top"/>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3" xfId="0" applyFont="1" applyBorder="1" applyAlignment="1">
      <alignment horizontal="center" vertical="top" wrapText="1"/>
    </xf>
    <xf numFmtId="0" fontId="12" fillId="5" borderId="15" xfId="0" applyFont="1" applyFill="1" applyBorder="1" applyAlignment="1">
      <alignment horizontal="left" vertical="top" wrapText="1"/>
    </xf>
    <xf numFmtId="1" fontId="12" fillId="5" borderId="9" xfId="0" applyNumberFormat="1" applyFont="1" applyFill="1" applyBorder="1" applyAlignment="1">
      <alignment horizontal="center" vertical="top" wrapText="1"/>
    </xf>
    <xf numFmtId="9" fontId="12" fillId="5" borderId="51" xfId="4" applyFont="1" applyFill="1" applyBorder="1" applyAlignment="1">
      <alignment horizontal="center" vertical="top" wrapText="1"/>
    </xf>
    <xf numFmtId="1" fontId="12" fillId="5" borderId="3" xfId="0" applyNumberFormat="1" applyFont="1" applyFill="1" applyBorder="1" applyAlignment="1">
      <alignment horizontal="center" vertical="top"/>
    </xf>
    <xf numFmtId="1" fontId="12" fillId="5" borderId="15" xfId="0" applyNumberFormat="1" applyFont="1" applyFill="1" applyBorder="1" applyAlignment="1">
      <alignment horizontal="center" vertical="top"/>
    </xf>
    <xf numFmtId="1" fontId="12" fillId="5" borderId="2" xfId="0" applyNumberFormat="1" applyFont="1" applyFill="1" applyBorder="1" applyAlignment="1">
      <alignment horizontal="center" vertical="top"/>
    </xf>
    <xf numFmtId="1" fontId="12" fillId="5" borderId="9" xfId="0" applyNumberFormat="1" applyFont="1" applyFill="1" applyBorder="1" applyAlignment="1">
      <alignment horizontal="center" vertical="top"/>
    </xf>
    <xf numFmtId="0" fontId="12" fillId="0" borderId="12" xfId="0" applyFont="1" applyBorder="1" applyAlignment="1">
      <alignment horizontal="left" vertical="top" wrapText="1"/>
    </xf>
    <xf numFmtId="0" fontId="12" fillId="0" borderId="13" xfId="0" applyFont="1" applyBorder="1" applyAlignment="1">
      <alignment horizontal="left" vertical="top" wrapText="1"/>
    </xf>
    <xf numFmtId="0" fontId="12" fillId="0" borderId="13" xfId="0" applyFont="1" applyBorder="1" applyAlignment="1">
      <alignment horizontal="center" vertical="top" wrapText="1"/>
    </xf>
    <xf numFmtId="0" fontId="12" fillId="5" borderId="52" xfId="0" applyFont="1" applyFill="1" applyBorder="1" applyAlignment="1">
      <alignment horizontal="left" vertical="top" wrapText="1"/>
    </xf>
    <xf numFmtId="0" fontId="12" fillId="5" borderId="13" xfId="0" applyFont="1" applyFill="1" applyBorder="1" applyAlignment="1">
      <alignment horizontal="left" vertical="top" wrapText="1"/>
    </xf>
    <xf numFmtId="0" fontId="12" fillId="5" borderId="13" xfId="0" applyFont="1" applyFill="1" applyBorder="1" applyAlignment="1">
      <alignment horizontal="center" vertical="top" wrapText="1"/>
    </xf>
    <xf numFmtId="1" fontId="12" fillId="5" borderId="20" xfId="0" applyNumberFormat="1" applyFont="1" applyFill="1" applyBorder="1" applyAlignment="1">
      <alignment horizontal="center" vertical="top" wrapText="1"/>
    </xf>
    <xf numFmtId="9" fontId="12" fillId="5" borderId="53" xfId="4" applyFont="1" applyFill="1" applyBorder="1" applyAlignment="1">
      <alignment horizontal="center" vertical="top" wrapText="1"/>
    </xf>
    <xf numFmtId="1" fontId="12" fillId="5" borderId="12" xfId="0" applyNumberFormat="1" applyFont="1" applyFill="1" applyBorder="1" applyAlignment="1">
      <alignment horizontal="center" vertical="top"/>
    </xf>
    <xf numFmtId="1" fontId="12" fillId="5" borderId="13" xfId="0" applyNumberFormat="1" applyFont="1" applyFill="1" applyBorder="1" applyAlignment="1">
      <alignment horizontal="center" vertical="top"/>
    </xf>
    <xf numFmtId="1" fontId="12" fillId="5" borderId="52" xfId="0" applyNumberFormat="1" applyFont="1" applyFill="1" applyBorder="1" applyAlignment="1">
      <alignment horizontal="center" vertical="top"/>
    </xf>
    <xf numFmtId="1" fontId="12" fillId="5" borderId="20" xfId="0" applyNumberFormat="1" applyFont="1" applyFill="1" applyBorder="1" applyAlignment="1">
      <alignment horizontal="center" vertical="top"/>
    </xf>
    <xf numFmtId="0" fontId="5" fillId="2" borderId="7" xfId="0" applyFont="1" applyFill="1" applyBorder="1" applyAlignment="1">
      <alignment vertical="center" wrapText="1"/>
    </xf>
    <xf numFmtId="0" fontId="5" fillId="2" borderId="54" xfId="0" applyFont="1" applyFill="1" applyBorder="1" applyAlignment="1">
      <alignment vertical="center" wrapText="1"/>
    </xf>
    <xf numFmtId="0" fontId="12" fillId="5" borderId="10" xfId="0" applyFont="1" applyFill="1" applyBorder="1" applyAlignment="1">
      <alignment horizontal="left" vertical="top" wrapText="1"/>
    </xf>
    <xf numFmtId="0" fontId="12" fillId="0" borderId="48" xfId="0" applyFont="1" applyBorder="1" applyAlignment="1">
      <alignment horizontal="left" vertical="top" wrapText="1"/>
    </xf>
    <xf numFmtId="1" fontId="12" fillId="0" borderId="10" xfId="0" applyNumberFormat="1" applyFont="1" applyBorder="1" applyAlignment="1">
      <alignment horizontal="center" vertical="top" wrapText="1"/>
    </xf>
    <xf numFmtId="0" fontId="12" fillId="5" borderId="2" xfId="0" applyFont="1" applyFill="1" applyBorder="1" applyAlignment="1">
      <alignment horizontal="left" vertical="top" wrapText="1"/>
    </xf>
    <xf numFmtId="0" fontId="12" fillId="5" borderId="12" xfId="0" applyFont="1" applyFill="1" applyBorder="1" applyAlignment="1">
      <alignment horizontal="left" vertical="top" wrapText="1"/>
    </xf>
    <xf numFmtId="0" fontId="9" fillId="12" borderId="5" xfId="1" applyNumberFormat="1" applyFont="1" applyFill="1" applyBorder="1" applyAlignment="1" applyProtection="1">
      <alignment vertical="center"/>
    </xf>
    <xf numFmtId="0" fontId="5" fillId="3" borderId="5" xfId="0" applyFont="1" applyFill="1" applyBorder="1" applyAlignment="1">
      <alignment vertical="center"/>
    </xf>
    <xf numFmtId="1" fontId="12" fillId="0" borderId="3" xfId="0" applyNumberFormat="1" applyFont="1" applyBorder="1" applyAlignment="1">
      <alignment horizontal="center" vertical="top" wrapText="1"/>
    </xf>
    <xf numFmtId="0" fontId="5" fillId="2" borderId="55" xfId="0" applyFont="1" applyFill="1" applyBorder="1" applyAlignment="1">
      <alignment vertical="center" wrapText="1"/>
    </xf>
    <xf numFmtId="1" fontId="12" fillId="5" borderId="40" xfId="0" applyNumberFormat="1" applyFont="1" applyFill="1" applyBorder="1" applyAlignment="1">
      <alignment horizontal="center" vertical="top" wrapText="1"/>
    </xf>
    <xf numFmtId="1" fontId="12" fillId="5" borderId="29" xfId="0" applyNumberFormat="1" applyFont="1" applyFill="1" applyBorder="1" applyAlignment="1">
      <alignment horizontal="center" vertical="top" wrapText="1"/>
    </xf>
    <xf numFmtId="1" fontId="12" fillId="5" borderId="31" xfId="0" applyNumberFormat="1" applyFont="1" applyFill="1" applyBorder="1" applyAlignment="1">
      <alignment horizontal="center" vertical="top" wrapText="1"/>
    </xf>
    <xf numFmtId="1" fontId="12" fillId="5" borderId="56" xfId="0" applyNumberFormat="1" applyFont="1" applyFill="1" applyBorder="1" applyAlignment="1">
      <alignment horizontal="center" vertical="top" wrapText="1"/>
    </xf>
    <xf numFmtId="1" fontId="12" fillId="5" borderId="38" xfId="0" applyNumberFormat="1" applyFont="1" applyFill="1" applyBorder="1" applyAlignment="1">
      <alignment horizontal="center" vertical="top" wrapText="1"/>
    </xf>
    <xf numFmtId="1" fontId="12" fillId="5" borderId="0" xfId="0" applyNumberFormat="1" applyFont="1" applyFill="1" applyAlignment="1">
      <alignment horizontal="center" vertical="top" wrapText="1"/>
    </xf>
    <xf numFmtId="0" fontId="12" fillId="4" borderId="17" xfId="0" applyFont="1" applyFill="1" applyBorder="1" applyAlignment="1" applyProtection="1">
      <alignment horizontal="center" vertical="center" wrapText="1"/>
      <protection locked="0"/>
    </xf>
    <xf numFmtId="0" fontId="12" fillId="4" borderId="26" xfId="0" applyFont="1" applyFill="1" applyBorder="1" applyAlignment="1" applyProtection="1">
      <alignment horizontal="center" vertical="center" wrapText="1"/>
      <protection locked="0"/>
    </xf>
    <xf numFmtId="0" fontId="12" fillId="4" borderId="27" xfId="0" applyFont="1" applyFill="1" applyBorder="1" applyAlignment="1" applyProtection="1">
      <alignment horizontal="center" vertical="center" wrapText="1"/>
      <protection locked="0"/>
    </xf>
    <xf numFmtId="0" fontId="5" fillId="3" borderId="37" xfId="0" applyFont="1" applyFill="1" applyBorder="1" applyAlignment="1">
      <alignment horizontal="center" vertical="center" wrapText="1"/>
    </xf>
    <xf numFmtId="0" fontId="5" fillId="3" borderId="38" xfId="0" applyFont="1" applyFill="1" applyBorder="1" applyAlignment="1">
      <alignment horizontal="center" vertical="center" wrapText="1"/>
    </xf>
    <xf numFmtId="0" fontId="14" fillId="6" borderId="15" xfId="0" applyFont="1" applyFill="1" applyBorder="1" applyAlignment="1" applyProtection="1">
      <alignment horizontal="center" vertical="center" wrapText="1"/>
      <protection locked="0"/>
    </xf>
    <xf numFmtId="0" fontId="14" fillId="6" borderId="28" xfId="0" applyFont="1" applyFill="1" applyBorder="1" applyAlignment="1" applyProtection="1">
      <alignment horizontal="center" vertical="center" wrapText="1"/>
      <protection locked="0"/>
    </xf>
    <xf numFmtId="0" fontId="14" fillId="6" borderId="29" xfId="0" applyFont="1" applyFill="1" applyBorder="1" applyAlignment="1" applyProtection="1">
      <alignment horizontal="center" vertical="center" wrapText="1"/>
      <protection locked="0"/>
    </xf>
    <xf numFmtId="0" fontId="6" fillId="0" borderId="0" xfId="0" applyFont="1" applyAlignment="1">
      <alignment horizontal="center"/>
    </xf>
    <xf numFmtId="0" fontId="5" fillId="3" borderId="3" xfId="0" applyFont="1" applyFill="1" applyBorder="1" applyAlignment="1">
      <alignment horizontal="left" vertical="center"/>
    </xf>
    <xf numFmtId="0" fontId="14" fillId="8" borderId="15" xfId="0" applyFont="1" applyFill="1" applyBorder="1" applyAlignment="1" applyProtection="1">
      <alignment horizontal="center" vertical="center" wrapText="1"/>
      <protection locked="0"/>
    </xf>
    <xf numFmtId="0" fontId="14" fillId="8" borderId="28" xfId="0" applyFont="1" applyFill="1" applyBorder="1" applyAlignment="1" applyProtection="1">
      <alignment horizontal="center" vertical="center" wrapText="1"/>
      <protection locked="0"/>
    </xf>
    <xf numFmtId="0" fontId="14" fillId="8" borderId="29" xfId="0" applyFont="1" applyFill="1" applyBorder="1" applyAlignment="1" applyProtection="1">
      <alignment horizontal="center" vertical="center" wrapText="1"/>
      <protection locked="0"/>
    </xf>
    <xf numFmtId="0" fontId="5" fillId="3" borderId="15" xfId="0" applyFont="1" applyFill="1" applyBorder="1" applyAlignment="1">
      <alignment horizontal="center" vertical="center"/>
    </xf>
    <xf numFmtId="0" fontId="5" fillId="3" borderId="28" xfId="0" applyFont="1" applyFill="1" applyBorder="1" applyAlignment="1">
      <alignment horizontal="center" vertical="center"/>
    </xf>
    <xf numFmtId="0" fontId="5" fillId="3" borderId="29" xfId="0" applyFont="1" applyFill="1" applyBorder="1" applyAlignment="1">
      <alignment horizontal="center" vertical="center"/>
    </xf>
    <xf numFmtId="0" fontId="0" fillId="11" borderId="3" xfId="0" applyFill="1" applyBorder="1" applyAlignment="1">
      <alignment horizontal="center"/>
    </xf>
    <xf numFmtId="0" fontId="0" fillId="0" borderId="35" xfId="0" applyBorder="1" applyAlignment="1">
      <alignment horizontal="center" wrapText="1"/>
    </xf>
    <xf numFmtId="0" fontId="0" fillId="0" borderId="0" xfId="0" applyAlignment="1">
      <alignment horizontal="center" wrapText="1"/>
    </xf>
    <xf numFmtId="0" fontId="0" fillId="0" borderId="36" xfId="0" applyBorder="1" applyAlignment="1">
      <alignment horizontal="center" wrapText="1"/>
    </xf>
    <xf numFmtId="0" fontId="0" fillId="0" borderId="3" xfId="0" applyBorder="1" applyAlignment="1">
      <alignment horizontal="center" wrapText="1"/>
    </xf>
    <xf numFmtId="0" fontId="0" fillId="0" borderId="34"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11" borderId="34" xfId="0" applyFill="1" applyBorder="1" applyAlignment="1">
      <alignment horizontal="center"/>
    </xf>
    <xf numFmtId="0" fontId="0" fillId="11" borderId="31" xfId="0" applyFill="1" applyBorder="1" applyAlignment="1">
      <alignment horizontal="center"/>
    </xf>
    <xf numFmtId="0" fontId="0" fillId="11" borderId="35" xfId="0" applyFill="1" applyBorder="1" applyAlignment="1">
      <alignment horizontal="center"/>
    </xf>
    <xf numFmtId="0" fontId="0" fillId="11" borderId="36" xfId="0" applyFill="1" applyBorder="1" applyAlignment="1">
      <alignment horizontal="center"/>
    </xf>
    <xf numFmtId="0" fontId="0" fillId="0" borderId="0" xfId="0" applyAlignment="1">
      <alignment horizontal="center" vertical="center"/>
    </xf>
    <xf numFmtId="0" fontId="0" fillId="0" borderId="34" xfId="0" applyBorder="1" applyAlignment="1">
      <alignment horizontal="center"/>
    </xf>
    <xf numFmtId="0" fontId="0" fillId="0" borderId="39" xfId="0" applyBorder="1" applyAlignment="1">
      <alignment horizontal="center"/>
    </xf>
    <xf numFmtId="0" fontId="0" fillId="0" borderId="31" xfId="0" applyBorder="1" applyAlignment="1">
      <alignment horizontal="center"/>
    </xf>
    <xf numFmtId="0" fontId="0" fillId="0" borderId="35" xfId="0" applyBorder="1" applyAlignment="1">
      <alignment horizontal="center"/>
    </xf>
    <xf numFmtId="0" fontId="0" fillId="0" borderId="0" xfId="0" applyAlignment="1">
      <alignment horizontal="center"/>
    </xf>
    <xf numFmtId="0" fontId="0" fillId="0" borderId="36"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0" fillId="0" borderId="40" xfId="0" applyBorder="1" applyAlignment="1">
      <alignment horizontal="center"/>
    </xf>
    <xf numFmtId="0" fontId="0" fillId="11" borderId="17" xfId="0" applyFill="1" applyBorder="1" applyAlignment="1">
      <alignment horizontal="center"/>
    </xf>
    <xf numFmtId="0" fontId="35" fillId="0" borderId="0" xfId="0" applyFont="1"/>
    <xf numFmtId="0" fontId="0" fillId="10" borderId="3" xfId="0" applyFill="1" applyBorder="1" applyAlignment="1">
      <alignment horizontal="center"/>
    </xf>
    <xf numFmtId="0" fontId="38" fillId="0" borderId="0" xfId="0" applyFont="1" applyAlignment="1">
      <alignment horizontal="center"/>
    </xf>
    <xf numFmtId="0" fontId="38" fillId="0" borderId="38" xfId="0" applyFont="1" applyBorder="1" applyAlignment="1">
      <alignment horizontal="center"/>
    </xf>
    <xf numFmtId="0" fontId="0" fillId="0" borderId="3" xfId="0" applyBorder="1" applyAlignment="1">
      <alignment horizontal="center"/>
    </xf>
    <xf numFmtId="0" fontId="36" fillId="0" borderId="0" xfId="0" applyFont="1" applyAlignment="1">
      <alignment horizontal="center" vertical="center" wrapText="1"/>
    </xf>
    <xf numFmtId="0" fontId="37" fillId="0" borderId="0" xfId="0" applyFont="1" applyAlignment="1">
      <alignment horizontal="center"/>
    </xf>
    <xf numFmtId="0" fontId="0" fillId="0" borderId="37" xfId="0" applyBorder="1" applyAlignment="1">
      <alignment horizontal="center" wrapText="1"/>
    </xf>
    <xf numFmtId="0" fontId="0" fillId="0" borderId="38" xfId="0" applyBorder="1" applyAlignment="1">
      <alignment horizontal="center" wrapText="1"/>
    </xf>
    <xf numFmtId="0" fontId="0" fillId="0" borderId="40" xfId="0" applyBorder="1" applyAlignment="1">
      <alignment horizontal="center" wrapText="1"/>
    </xf>
    <xf numFmtId="0" fontId="0" fillId="0" borderId="3" xfId="0" applyBorder="1" applyAlignment="1">
      <alignment horizontal="center" vertical="center" wrapText="1"/>
    </xf>
    <xf numFmtId="14" fontId="0" fillId="11" borderId="3" xfId="0" applyNumberFormat="1" applyFill="1" applyBorder="1" applyAlignment="1">
      <alignment horizontal="center"/>
    </xf>
    <xf numFmtId="0" fontId="0" fillId="0" borderId="3" xfId="0" applyBorder="1" applyAlignment="1">
      <alignment horizontal="center" vertical="center"/>
    </xf>
    <xf numFmtId="0" fontId="2" fillId="0" borderId="17"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3" xfId="0" applyFont="1" applyBorder="1" applyAlignment="1">
      <alignment horizontal="center" vertical="center"/>
    </xf>
    <xf numFmtId="0" fontId="2" fillId="0" borderId="17"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0" fillId="4" borderId="0" xfId="0" applyFill="1" applyAlignment="1">
      <alignment horizontal="center" vertical="top" wrapText="1"/>
    </xf>
    <xf numFmtId="0" fontId="5" fillId="3" borderId="4" xfId="0" applyFont="1" applyFill="1" applyBorder="1" applyAlignment="1">
      <alignment vertical="center"/>
    </xf>
    <xf numFmtId="0" fontId="5" fillId="3" borderId="5" xfId="0" applyFont="1" applyFill="1" applyBorder="1" applyAlignment="1">
      <alignment vertical="center"/>
    </xf>
    <xf numFmtId="0" fontId="5" fillId="3" borderId="6" xfId="0" applyFont="1" applyFill="1" applyBorder="1" applyAlignment="1">
      <alignment vertical="center"/>
    </xf>
    <xf numFmtId="0" fontId="2" fillId="0" borderId="0" xfId="0" applyFont="1" applyAlignment="1">
      <alignment horizontal="left"/>
    </xf>
    <xf numFmtId="0" fontId="9" fillId="12" borderId="4" xfId="1" applyNumberFormat="1" applyFont="1" applyFill="1" applyBorder="1" applyAlignment="1" applyProtection="1">
      <alignment horizontal="center" vertical="center"/>
    </xf>
    <xf numFmtId="0" fontId="9" fillId="12" borderId="5" xfId="1" applyNumberFormat="1" applyFont="1" applyFill="1" applyBorder="1" applyAlignment="1" applyProtection="1">
      <alignment horizontal="center" vertical="center"/>
    </xf>
    <xf numFmtId="0" fontId="9" fillId="12" borderId="6" xfId="1" applyNumberFormat="1" applyFont="1" applyFill="1" applyBorder="1" applyAlignment="1" applyProtection="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34" fillId="0" borderId="0" xfId="0" applyFont="1" applyAlignment="1"/>
    <xf numFmtId="0" fontId="35" fillId="0" borderId="0" xfId="0" applyFont="1" applyAlignment="1"/>
  </cellXfs>
  <cellStyles count="8">
    <cellStyle name="Hyperlink 2" xfId="5" xr:uid="{7806139F-028F-41BB-B912-177E1033267B}"/>
    <cellStyle name="Procent" xfId="4" builtinId="5"/>
    <cellStyle name="Standaard" xfId="0" builtinId="0"/>
    <cellStyle name="Standaard 2" xfId="3" xr:uid="{9B334315-BF15-4A1A-837B-D8B3BDB41EDF}"/>
    <cellStyle name="Valuta" xfId="1" builtinId="4"/>
    <cellStyle name="Valuta 2" xfId="2" xr:uid="{18CA0A06-0E54-415F-9E1D-DE2C5F4CDE12}"/>
    <cellStyle name="Valuta 2 2" xfId="7" xr:uid="{92686AD7-920B-465A-9FDA-043F3B4AD965}"/>
    <cellStyle name="Valuta 3" xfId="6" xr:uid="{C0AFC620-523F-4762-BA75-5D1408BA8ACF}"/>
  </cellStyles>
  <dxfs count="10">
    <dxf>
      <font>
        <b/>
        <i val="0"/>
      </font>
    </dxf>
    <dxf>
      <font>
        <b/>
        <i val="0"/>
        <color rgb="FFFF0000"/>
      </font>
    </dxf>
    <dxf>
      <font>
        <b/>
        <i val="0"/>
      </font>
    </dxf>
    <dxf>
      <font>
        <b/>
        <i val="0"/>
        <color rgb="FFFF0000"/>
      </font>
    </dxf>
    <dxf>
      <font>
        <b/>
        <i val="0"/>
        <color rgb="FFFF0000"/>
      </font>
    </dxf>
    <dxf>
      <font>
        <b/>
        <i val="0"/>
      </font>
    </dxf>
    <dxf>
      <font>
        <b/>
        <i val="0"/>
      </font>
    </dxf>
    <dxf>
      <font>
        <b/>
        <i val="0"/>
      </font>
    </dxf>
    <dxf>
      <font>
        <b/>
        <i val="0"/>
      </font>
    </dxf>
    <dxf>
      <font>
        <b/>
        <i val="0"/>
      </font>
    </dxf>
  </dxfs>
  <tableStyles count="0" defaultTableStyle="TableStyleMedium2" defaultPivotStyle="PivotStyleLight16"/>
  <colors>
    <mruColors>
      <color rgb="FF324B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10</xdr:col>
      <xdr:colOff>254000</xdr:colOff>
      <xdr:row>3</xdr:row>
      <xdr:rowOff>46182</xdr:rowOff>
    </xdr:from>
    <xdr:to>
      <xdr:col>15</xdr:col>
      <xdr:colOff>364837</xdr:colOff>
      <xdr:row>10</xdr:row>
      <xdr:rowOff>94489</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33182" y="46182"/>
          <a:ext cx="3170382" cy="17489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1081393</xdr:colOff>
      <xdr:row>0</xdr:row>
      <xdr:rowOff>0</xdr:rowOff>
    </xdr:from>
    <xdr:to>
      <xdr:col>13</xdr:col>
      <xdr:colOff>591524</xdr:colOff>
      <xdr:row>5</xdr:row>
      <xdr:rowOff>209894</xdr:rowOff>
    </xdr:to>
    <xdr:pic>
      <xdr:nvPicPr>
        <xdr:cNvPr id="3" name="Picture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17246" y="0"/>
          <a:ext cx="3194102" cy="1731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1083235</xdr:colOff>
      <xdr:row>5</xdr:row>
      <xdr:rowOff>186763</xdr:rowOff>
    </xdr:from>
    <xdr:to>
      <xdr:col>11</xdr:col>
      <xdr:colOff>616857</xdr:colOff>
      <xdr:row>7</xdr:row>
      <xdr:rowOff>444499</xdr:rowOff>
    </xdr:to>
    <xdr:sp macro="" textlink="">
      <xdr:nvSpPr>
        <xdr:cNvPr id="2" name="Rechthoek 1">
          <a:extLst>
            <a:ext uri="{FF2B5EF4-FFF2-40B4-BE49-F238E27FC236}">
              <a16:creationId xmlns:a16="http://schemas.microsoft.com/office/drawing/2014/main" id="{ED2FD70F-4E25-7FE0-F43E-324BB1CF0FF2}"/>
            </a:ext>
          </a:extLst>
        </xdr:cNvPr>
        <xdr:cNvSpPr/>
      </xdr:nvSpPr>
      <xdr:spPr>
        <a:xfrm>
          <a:off x="14490806" y="1737977"/>
          <a:ext cx="1982908" cy="129187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Voor</a:t>
          </a:r>
          <a:r>
            <a:rPr lang="nl-NL" sz="1100" baseline="0"/>
            <a:t> SPUK wordt subsidie ontvangen o.b.v. inzetdagen waarbij een dag inzet geldt als minimaal 2 uur. Mocht draaiuren niet overenkomen met inzetdagen dan kan dit hier handmatig aangepast worden. </a:t>
          </a:r>
          <a:endParaRPr lang="nl-NL" sz="1100"/>
        </a:p>
      </xdr:txBody>
    </xdr:sp>
    <xdr:clientData/>
  </xdr:twoCellAnchor>
  <xdr:twoCellAnchor>
    <xdr:from>
      <xdr:col>9</xdr:col>
      <xdr:colOff>747297</xdr:colOff>
      <xdr:row>7</xdr:row>
      <xdr:rowOff>280803</xdr:rowOff>
    </xdr:from>
    <xdr:to>
      <xdr:col>9</xdr:col>
      <xdr:colOff>923358</xdr:colOff>
      <xdr:row>10</xdr:row>
      <xdr:rowOff>87517</xdr:rowOff>
    </xdr:to>
    <xdr:sp macro="" textlink="">
      <xdr:nvSpPr>
        <xdr:cNvPr id="6" name="Pijl: rechts 5">
          <a:extLst>
            <a:ext uri="{FF2B5EF4-FFF2-40B4-BE49-F238E27FC236}">
              <a16:creationId xmlns:a16="http://schemas.microsoft.com/office/drawing/2014/main" id="{3898E71E-FDEF-FE47-576D-368C77378ED2}"/>
            </a:ext>
          </a:extLst>
        </xdr:cNvPr>
        <xdr:cNvSpPr/>
      </xdr:nvSpPr>
      <xdr:spPr>
        <a:xfrm rot="18273311">
          <a:off x="13732824" y="3274864"/>
          <a:ext cx="1024420" cy="176061"/>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a:p>
      </xdr:txBody>
    </xdr:sp>
    <xdr:clientData/>
  </xdr:twoCellAnchor>
  <xdr:twoCellAnchor>
    <xdr:from>
      <xdr:col>11</xdr:col>
      <xdr:colOff>695620</xdr:colOff>
      <xdr:row>31</xdr:row>
      <xdr:rowOff>48532</xdr:rowOff>
    </xdr:from>
    <xdr:to>
      <xdr:col>13</xdr:col>
      <xdr:colOff>693964</xdr:colOff>
      <xdr:row>35</xdr:row>
      <xdr:rowOff>299357</xdr:rowOff>
    </xdr:to>
    <xdr:sp macro="" textlink="">
      <xdr:nvSpPr>
        <xdr:cNvPr id="4" name="Rechthoek 3">
          <a:extLst>
            <a:ext uri="{FF2B5EF4-FFF2-40B4-BE49-F238E27FC236}">
              <a16:creationId xmlns:a16="http://schemas.microsoft.com/office/drawing/2014/main" id="{5455C65F-C6F2-4B6A-B549-68BACB025FD4}"/>
            </a:ext>
          </a:extLst>
        </xdr:cNvPr>
        <xdr:cNvSpPr/>
      </xdr:nvSpPr>
      <xdr:spPr>
        <a:xfrm>
          <a:off x="16724834" y="9029246"/>
          <a:ext cx="2447630" cy="180204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Vanaf</a:t>
          </a:r>
          <a:r>
            <a:rPr lang="nl-NL" sz="1100" baseline="0"/>
            <a:t> regel 45 is er een drop-down menu met daarin enkele voertuigen en vaartuigen waar SPUK subsidie op aangevraagd kan worden. Enkel als er sprake is van emissieloze voertuigen dient het aantal inzetdagen ingevoerd te worden. Anders is het aantal kilometers voldoende</a:t>
          </a:r>
          <a:endParaRPr lang="nl-NL" sz="1100"/>
        </a:p>
      </xdr:txBody>
    </xdr:sp>
    <xdr:clientData/>
  </xdr:twoCellAnchor>
  <xdr:twoCellAnchor>
    <xdr:from>
      <xdr:col>7</xdr:col>
      <xdr:colOff>912829</xdr:colOff>
      <xdr:row>31</xdr:row>
      <xdr:rowOff>90296</xdr:rowOff>
    </xdr:from>
    <xdr:to>
      <xdr:col>9</xdr:col>
      <xdr:colOff>374442</xdr:colOff>
      <xdr:row>32</xdr:row>
      <xdr:rowOff>101990</xdr:rowOff>
    </xdr:to>
    <xdr:sp macro="" textlink="">
      <xdr:nvSpPr>
        <xdr:cNvPr id="5" name="Pijl: rechts 4">
          <a:extLst>
            <a:ext uri="{FF2B5EF4-FFF2-40B4-BE49-F238E27FC236}">
              <a16:creationId xmlns:a16="http://schemas.microsoft.com/office/drawing/2014/main" id="{CF732EA0-72F9-4D9F-AA53-40734042B2C2}"/>
            </a:ext>
          </a:extLst>
        </xdr:cNvPr>
        <xdr:cNvSpPr/>
      </xdr:nvSpPr>
      <xdr:spPr>
        <a:xfrm rot="20530899" flipV="1">
          <a:off x="11852972" y="9071010"/>
          <a:ext cx="1910899" cy="215801"/>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a:p>
      </xdr:txBody>
    </xdr:sp>
    <xdr:clientData/>
  </xdr:twoCellAnchor>
  <xdr:twoCellAnchor>
    <xdr:from>
      <xdr:col>9</xdr:col>
      <xdr:colOff>325039</xdr:colOff>
      <xdr:row>31</xdr:row>
      <xdr:rowOff>141568</xdr:rowOff>
    </xdr:from>
    <xdr:to>
      <xdr:col>11</xdr:col>
      <xdr:colOff>618387</xdr:colOff>
      <xdr:row>32</xdr:row>
      <xdr:rowOff>166859</xdr:rowOff>
    </xdr:to>
    <xdr:sp macro="" textlink="">
      <xdr:nvSpPr>
        <xdr:cNvPr id="7" name="Pijl: rechts 6">
          <a:extLst>
            <a:ext uri="{FF2B5EF4-FFF2-40B4-BE49-F238E27FC236}">
              <a16:creationId xmlns:a16="http://schemas.microsoft.com/office/drawing/2014/main" id="{A2EF08E4-DBD5-4193-9D49-B0D604D74832}"/>
            </a:ext>
          </a:extLst>
        </xdr:cNvPr>
        <xdr:cNvSpPr/>
      </xdr:nvSpPr>
      <xdr:spPr>
        <a:xfrm rot="754661" flipV="1">
          <a:off x="13732610" y="9031568"/>
          <a:ext cx="2924063" cy="224862"/>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a:p>
      </xdr:txBody>
    </xdr:sp>
    <xdr:clientData/>
  </xdr:twoCellAnchor>
  <xdr:twoCellAnchor>
    <xdr:from>
      <xdr:col>4</xdr:col>
      <xdr:colOff>1305181</xdr:colOff>
      <xdr:row>7</xdr:row>
      <xdr:rowOff>534442</xdr:rowOff>
    </xdr:from>
    <xdr:to>
      <xdr:col>5</xdr:col>
      <xdr:colOff>6246</xdr:colOff>
      <xdr:row>10</xdr:row>
      <xdr:rowOff>285649</xdr:rowOff>
    </xdr:to>
    <xdr:sp macro="" textlink="">
      <xdr:nvSpPr>
        <xdr:cNvPr id="8" name="Pijl: rechts 7">
          <a:extLst>
            <a:ext uri="{FF2B5EF4-FFF2-40B4-BE49-F238E27FC236}">
              <a16:creationId xmlns:a16="http://schemas.microsoft.com/office/drawing/2014/main" id="{DEE0B89F-3F8B-41B2-9082-1FE695496D0E}"/>
            </a:ext>
          </a:extLst>
        </xdr:cNvPr>
        <xdr:cNvSpPr/>
      </xdr:nvSpPr>
      <xdr:spPr>
        <a:xfrm rot="18506922">
          <a:off x="7631306" y="3529209"/>
          <a:ext cx="989457" cy="225065"/>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a:p>
      </xdr:txBody>
    </xdr:sp>
    <xdr:clientData/>
  </xdr:twoCellAnchor>
  <xdr:twoCellAnchor>
    <xdr:from>
      <xdr:col>5</xdr:col>
      <xdr:colOff>247303</xdr:colOff>
      <xdr:row>4</xdr:row>
      <xdr:rowOff>635799</xdr:rowOff>
    </xdr:from>
    <xdr:to>
      <xdr:col>6</xdr:col>
      <xdr:colOff>1265465</xdr:colOff>
      <xdr:row>8</xdr:row>
      <xdr:rowOff>47172</xdr:rowOff>
    </xdr:to>
    <xdr:sp macro="" textlink="">
      <xdr:nvSpPr>
        <xdr:cNvPr id="9" name="Rechthoek 8">
          <a:extLst>
            <a:ext uri="{FF2B5EF4-FFF2-40B4-BE49-F238E27FC236}">
              <a16:creationId xmlns:a16="http://schemas.microsoft.com/office/drawing/2014/main" id="{D61D94DE-02D1-4EB0-B0AD-BB4BE26F2A36}"/>
            </a:ext>
          </a:extLst>
        </xdr:cNvPr>
        <xdr:cNvSpPr/>
      </xdr:nvSpPr>
      <xdr:spPr>
        <a:xfrm>
          <a:off x="8479624" y="1479442"/>
          <a:ext cx="2242805" cy="172458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b="1"/>
            <a:t>Stageklassen</a:t>
          </a:r>
          <a:r>
            <a:rPr lang="nl-NL" b="1" baseline="0"/>
            <a:t> </a:t>
          </a:r>
          <a:r>
            <a:rPr lang="nl-NL" b="0" baseline="0"/>
            <a:t>zijn europese normen die aangeven</a:t>
          </a:r>
          <a:r>
            <a:rPr lang="nl-NL" b="0"/>
            <a:t> </a:t>
          </a:r>
          <a:r>
            <a:rPr lang="nl-NL"/>
            <a:t>hoeveel vervuilende stoffen een machine mag uitstoten om te voldoen aan de regelgeving. Zie deel 3</a:t>
          </a:r>
          <a:r>
            <a:rPr lang="nl-NL" baseline="0"/>
            <a:t> van het RAW bestek voor de minimum eisen waar bouwmaterieel aan dient te voldoen. Voor voertuigen heet dit doorgaans euronorm. </a:t>
          </a:r>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2578100</xdr:colOff>
      <xdr:row>2</xdr:row>
      <xdr:rowOff>0</xdr:rowOff>
    </xdr:from>
    <xdr:ext cx="1820737" cy="273850"/>
    <xdr:pic>
      <xdr:nvPicPr>
        <xdr:cNvPr id="2" name="image1.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87700" y="1765300"/>
          <a:ext cx="1820737" cy="273850"/>
        </a:xfrm>
        <a:prstGeom prst="rect">
          <a:avLst/>
        </a:prstGeom>
      </xdr:spPr>
    </xdr:pic>
    <xdr:clientData/>
  </xdr:oneCellAnchor>
  <xdr:oneCellAnchor>
    <xdr:from>
      <xdr:col>1</xdr:col>
      <xdr:colOff>4014470</xdr:colOff>
      <xdr:row>0</xdr:row>
      <xdr:rowOff>0</xdr:rowOff>
    </xdr:from>
    <xdr:ext cx="466725" cy="1298574"/>
    <xdr:pic>
      <xdr:nvPicPr>
        <xdr:cNvPr id="3" name="image2.jpe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624070" y="0"/>
          <a:ext cx="466725" cy="1298574"/>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Users/prins016/AppData/Local/Microsoft/Windows/INetCache/Content.Outlook/K8RLPPOJ/Invulformulier%20Schoon-%20en%20Emissieloos%20Materieel%20(project)%201.1.xlsx" TargetMode="External"/><Relationship Id="rId2" Type="http://schemas.openxmlformats.org/officeDocument/2006/relationships/externalLinkPath" Target="file:///C:\Users\prins016\AppData\Local\Microsoft\Windows\INetCache\Content.Outlook\K8RLPPOJ\Invulformulier%20Schoon-%20en%20Emissieloos%20Materieel%20(project)%201.1.xlsx" TargetMode="External"/><Relationship Id="rId1" Type="http://schemas.openxmlformats.org/officeDocument/2006/relationships/externalLinkPath" Target="/Users/prins016/AppData/Local/Microsoft/Windows/INetCache/Content.Outlook/K8RLPPOJ/Invulformulier%20Schoon-%20en%20Emissieloos%20Materieel%20(project)%20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vulformulier"/>
      <sheetName val="inschrijving"/>
      <sheetName val="materieellijst SEB"/>
      <sheetName val="logboek"/>
      <sheetName val="logboek overzicht"/>
      <sheetName val="subsidie"/>
    </sheetNames>
    <sheetDataSet>
      <sheetData sheetId="0" refreshError="1">
        <row r="1">
          <cell r="B1" t="str">
            <v>[ in te vullen - naam opdracht ]</v>
          </cell>
        </row>
      </sheetData>
      <sheetData sheetId="1" refreshError="1"/>
      <sheetData sheetId="2" refreshError="1">
        <row r="7">
          <cell r="B7" t="str">
            <v>A1.1 asfalt-/betonzagen (rijdend)</v>
          </cell>
        </row>
        <row r="8">
          <cell r="B8" t="str">
            <v>A1.2 asfaltspreidmachine / asfaltwerkmachine</v>
          </cell>
        </row>
        <row r="9">
          <cell r="B9" t="str">
            <v>A1.3 asfaltvoorlader</v>
          </cell>
        </row>
        <row r="10">
          <cell r="B10" t="str">
            <v>A1.4 ballastafwerkmachine</v>
          </cell>
        </row>
        <row r="11">
          <cell r="B11" t="str">
            <v>A1.5 bestratingsmachine (zelfrijdend)</v>
          </cell>
        </row>
        <row r="12">
          <cell r="B12" t="str">
            <v>A1.6 betonmachine/paver</v>
          </cell>
        </row>
        <row r="13">
          <cell r="B13" t="str">
            <v>A1.7 betonpomp (stand-alone)</v>
          </cell>
        </row>
        <row r="14">
          <cell r="B14" t="str">
            <v>A1.8 bodemstabiliseerder</v>
          </cell>
        </row>
        <row r="15">
          <cell r="B15" t="str">
            <v>A1.9 bulldozer</v>
          </cell>
        </row>
        <row r="16">
          <cell r="B16" t="str">
            <v>A1.10 emulsiespuitwagen</v>
          </cell>
        </row>
        <row r="17">
          <cell r="B17" t="str">
            <v>A1.11 freesmachine voor asfalt of beton</v>
          </cell>
        </row>
        <row r="18">
          <cell r="B18" t="str">
            <v>A1.12 sondeermachine/sondeertruck/sondeerrups</v>
          </cell>
        </row>
        <row r="19">
          <cell r="B19" t="str">
            <v>A1.15 gietasfaltketel</v>
          </cell>
        </row>
        <row r="20">
          <cell r="B20" t="str">
            <v>A1.16 graaflaadcombinatie</v>
          </cell>
        </row>
        <row r="21">
          <cell r="B21" t="str">
            <v>A1.17 grader/wegschaaf</v>
          </cell>
        </row>
        <row r="22">
          <cell r="B22" t="str">
            <v>A1.18 funderingsmachine (gemotoriseerd materieel): heimachine/(damwand) drukmachine/trilstelling/vibrostelling</v>
          </cell>
        </row>
        <row r="23">
          <cell r="B23" t="str">
            <v>A1.19 hoogwerker (zelfrijdend of getrokken) vanaf 56 kW</v>
          </cell>
        </row>
        <row r="24">
          <cell r="B24" t="str">
            <v>A1.20 kabeltreklier</v>
          </cell>
        </row>
        <row r="25">
          <cell r="B25" t="str">
            <v>A1.21 mobiele boorinstallatie/grondboormachine/mobiele (anker) boorinstallatie/grondboormachine/gestuurde boring machine/boorrups</v>
          </cell>
        </row>
        <row r="26">
          <cell r="B26" t="str">
            <v>A1.22 mobiele compressor</v>
          </cell>
        </row>
        <row r="27">
          <cell r="B27" t="str">
            <v>A1.23 mobiele graafmachine (niet zijnde 'overslagmachine')</v>
          </cell>
        </row>
        <row r="28">
          <cell r="B28" t="str">
            <v>A1.24 mobiele kraan (telescoopkraan, torenkraan, rupshijskraan, ruwterreinkraan, draadkraan, minihijskraan, dragline-kraan)</v>
          </cell>
        </row>
        <row r="29">
          <cell r="B29" t="str">
            <v>A1.25 mobiele lopende band (transportband)</v>
          </cell>
        </row>
        <row r="30">
          <cell r="B30" t="str">
            <v>A1.26 mobiele puinbreekinstallatie</v>
          </cell>
        </row>
        <row r="31">
          <cell r="B31" t="str">
            <v>A1.27 mobiele zeefinstallatie/grondzeef</v>
          </cell>
        </row>
        <row r="32">
          <cell r="B32" t="str">
            <v>A1.28 mobiele overslagmachine, rupsoverslagmachine, overslagkraan (niet zijnde statisch en bekabeld elektrisch)</v>
          </cell>
        </row>
        <row r="33">
          <cell r="B33" t="str">
            <v>A1.29 rupsdumper</v>
          </cell>
        </row>
        <row r="34">
          <cell r="B34" t="str">
            <v>A1.30 rupsgraafmachine</v>
          </cell>
        </row>
        <row r="35">
          <cell r="B35" t="str">
            <v>A1.31 ruw terrein heftruck</v>
          </cell>
        </row>
        <row r="36">
          <cell r="B36" t="str">
            <v>A1.32 schranklader</v>
          </cell>
        </row>
        <row r="37">
          <cell r="B37" t="str">
            <v>A1.33 shovel, laadschop, wiellader op banden of rups</v>
          </cell>
        </row>
        <row r="38">
          <cell r="B38" t="str">
            <v>A1.34 shuttle buggy</v>
          </cell>
        </row>
        <row r="39">
          <cell r="B39" t="str">
            <v>A1.35 sleepgraver/dragline</v>
          </cell>
        </row>
        <row r="40">
          <cell r="B40" t="str">
            <v>A1.36 sloopkraan</v>
          </cell>
        </row>
        <row r="41">
          <cell r="B41" t="str">
            <v>A1.37 teer-/asfaltsproeier</v>
          </cell>
        </row>
        <row r="42">
          <cell r="B42" t="str">
            <v>A1.38 tractor met motorvermogen vanaf 19 kW</v>
          </cell>
        </row>
        <row r="43">
          <cell r="B43" t="str">
            <v>A1.39 veegmachine met motorvermogen vanaf 56 kW</v>
          </cell>
        </row>
        <row r="44">
          <cell r="B44" t="str">
            <v>A1.40 verreiker (star of roterend)</v>
          </cell>
        </row>
        <row r="45">
          <cell r="B45" t="str">
            <v>A1.41 vlindermachine (uitsluitend ride-on)</v>
          </cell>
        </row>
        <row r="46">
          <cell r="B46" t="str">
            <v>A1.42 wals (klein, knik-, rol-, banden-, grond-)</v>
          </cell>
        </row>
        <row r="47">
          <cell r="B47" t="str">
            <v>A1.43 waterwagen bij asfalt en frees</v>
          </cell>
        </row>
        <row r="48">
          <cell r="B48" t="str">
            <v>A1.44 (weg)markeringsmachine</v>
          </cell>
        </row>
        <row r="49">
          <cell r="B49" t="str">
            <v>A1.45 wieldumper</v>
          </cell>
        </row>
        <row r="50">
          <cell r="B50" t="str">
            <v>A1.46 boomverplantingsmachine</v>
          </cell>
        </row>
        <row r="51">
          <cell r="B51" t="str">
            <v>A2.1 aggregaat met verbrandingsmotor voor off-grid stroomvoorziening vanaf 560 kW</v>
          </cell>
        </row>
        <row r="52">
          <cell r="B52" t="str">
            <v>A2.2 aggregaat op wind- of zonne-energie voor off-grid stroomvoorziening (niet hybride met verbrandingsmotor)</v>
          </cell>
        </row>
        <row r="53">
          <cell r="B53" t="str">
            <v>A2.3 aggregaat voor off-grid stroomvoorziening aangedreven door waterstof of waterstofdragers</v>
          </cell>
        </row>
        <row r="54">
          <cell r="B54" t="str">
            <v>A2.4 hydraulisch aggregaat</v>
          </cell>
        </row>
        <row r="55">
          <cell r="B55" t="str">
            <v>A2.5 lasaggregaat</v>
          </cell>
        </row>
        <row r="56">
          <cell r="B56" t="str">
            <v>A2.6 lichtmastaggregaat/lichtmast (zelf aangedreven)</v>
          </cell>
        </row>
        <row r="57">
          <cell r="B57" t="str">
            <v>A2.7 mobiel batterijpakket voor off-grid stroomvoorziening vanaf 50 kWh, niet zijnde een verwisselbaar batterijpakket behorend bij een bouwwerktuig</v>
          </cell>
        </row>
        <row r="58">
          <cell r="B58" t="str">
            <v>A2.8 trilplaat/trilblok/stamper</v>
          </cell>
        </row>
        <row r="59">
          <cell r="B59" t="str">
            <v>A2.9 mobiele (vuil)-waterpomp</v>
          </cell>
        </row>
        <row r="60">
          <cell r="B60" t="str">
            <v>A2.10 pompen voor baggeren (DOP-pomp, jetpomp, booster- baggerstation)</v>
          </cell>
        </row>
        <row r="61">
          <cell r="B61" t="str">
            <v>A2.11 mobiel batterijpakket vanaf 50 kWh zijnde een verwisselbaar batterijpakket behorend bij een bouwwerktuig</v>
          </cell>
        </row>
        <row r="62">
          <cell r="B62" t="str">
            <v>A2.12 vliegwiel als vermogensvoorziening</v>
          </cell>
        </row>
        <row r="63">
          <cell r="B63" t="str">
            <v>A3.1 afbrandstuiklasmachine (stomplasmachine)</v>
          </cell>
        </row>
        <row r="64">
          <cell r="B64" t="str">
            <v>A3.2 ballastreinigingsmachine (hormachine / kettinghor, MFS- wagon)</v>
          </cell>
        </row>
        <row r="65">
          <cell r="B65" t="str">
            <v>A3.3 freestrein, spoorse freesmachine</v>
          </cell>
        </row>
        <row r="66">
          <cell r="B66" t="str">
            <v>A3.4 hefbordeswagen</v>
          </cell>
        </row>
        <row r="67">
          <cell r="B67" t="str">
            <v>A3.5 inspectietrein</v>
          </cell>
        </row>
        <row r="68">
          <cell r="B68" t="str">
            <v>A3.6 krol (kraan op lorries), spoorkraan</v>
          </cell>
        </row>
        <row r="69">
          <cell r="B69" t="str">
            <v>A3.7 meettrein (meetgereedschap specifiek voor op het spoor)</v>
          </cell>
        </row>
        <row r="70">
          <cell r="B70" t="str">
            <v>A3.8 schuifboot</v>
          </cell>
        </row>
        <row r="71">
          <cell r="B71" t="str">
            <v>A3.9 slijptrein, spoorse slijpmachine</v>
          </cell>
        </row>
        <row r="72">
          <cell r="B72" t="str">
            <v>A3.10 machine voor stoppen, na-verdichten en/of afwerken (stopmachine, ballastafwerkmachine, spoorstabilisator)</v>
          </cell>
        </row>
        <row r="73">
          <cell r="B73" t="str">
            <v>A3.11 vernieuwingstrein (voor spoor of rijdraad)/ombouwtrein, ondergrond-behandeling/sanering-machines</v>
          </cell>
        </row>
        <row r="74">
          <cell r="B74" t="str">
            <v>A3.12 locomotief met voorziening om onafhankelijk van bovenleiding te kunnen rijden, voorziening om elektrisch railvoertuig onafhankelijk van bovenleiding te kunnen rijden</v>
          </cell>
        </row>
        <row r="75">
          <cell r="B75" t="str">
            <v>A3.13 werkvlet</v>
          </cell>
        </row>
        <row r="76">
          <cell r="B76" t="str">
            <v>A3.14 zuigboot</v>
          </cell>
        </row>
        <row r="77">
          <cell r="B77" t="str">
            <v>A3.15 baggervaartuig voor binnenwateren</v>
          </cell>
        </row>
        <row r="78">
          <cell r="B78" t="str">
            <v>A3.16 crew transfer vessel</v>
          </cell>
        </row>
        <row r="79">
          <cell r="B79" t="str">
            <v>A3.17 railwegvoertuig, tweewegvoertuig</v>
          </cell>
        </row>
        <row r="80">
          <cell r="B80" t="str">
            <v>A3.18 gemotoriseerde lasaanhanger</v>
          </cell>
        </row>
        <row r="81">
          <cell r="B81" t="str">
            <v>B1. elektrische aandrijfmotor met een brandstofcel of een niet loodhoudend accupakket voor aandrijving van de opbouw van een voertuig, oplegger of spoorvoertuig (inclusief vrachtauto- railvoertuig), zijnde een:</v>
          </cell>
        </row>
        <row r="82">
          <cell r="B82" t="str">
            <v>B1.1 autolaadkraan</v>
          </cell>
        </row>
        <row r="83">
          <cell r="B83" t="str">
            <v>B1.2 betonmixer</v>
          </cell>
        </row>
        <row r="84">
          <cell r="B84" t="str">
            <v>B1.3 betonpomp</v>
          </cell>
        </row>
        <row r="85">
          <cell r="B85" t="str">
            <v>B1.4 binnenlader</v>
          </cell>
        </row>
        <row r="86">
          <cell r="B86" t="str">
            <v>B1.5 boor</v>
          </cell>
        </row>
        <row r="87">
          <cell r="B87" t="str">
            <v>B1.6 front-end cylinder</v>
          </cell>
        </row>
        <row r="88">
          <cell r="B88" t="str">
            <v>B1.7 haakarm</v>
          </cell>
        </row>
        <row r="89">
          <cell r="B89" t="str">
            <v>B1.8 kabelsysteem</v>
          </cell>
        </row>
        <row r="90">
          <cell r="B90" t="str">
            <v>B1.9 kettingsysteem</v>
          </cell>
        </row>
        <row r="91">
          <cell r="B91" t="str">
            <v>B1.10 onderwaartse cylinder</v>
          </cell>
        </row>
        <row r="92">
          <cell r="B92" t="str">
            <v>B1.11 portaalarmsysteem</v>
          </cell>
        </row>
        <row r="93">
          <cell r="B93" t="str">
            <v>B2.1 vervallen</v>
          </cell>
        </row>
        <row r="94">
          <cell r="B94" t="str">
            <v>B3. elektrische aandrijfmotor met een brandstofcel of een niet loodhoudend accupakket voor aandrijving van hulpfunctie op een vaartuig, niet de voortstuwing, zijnde een:</v>
          </cell>
        </row>
        <row r="95">
          <cell r="B95" t="str">
            <v>B3.1 grondpers</v>
          </cell>
        </row>
        <row r="96">
          <cell r="B96" t="str">
            <v>B3.2 hei-installatie op een heischip</v>
          </cell>
        </row>
        <row r="97">
          <cell r="B97" t="str">
            <v>B3.3 kraan</v>
          </cell>
        </row>
        <row r="98">
          <cell r="B98" t="str">
            <v>C1. betonmixer (carrosseriecode 15)</v>
          </cell>
        </row>
        <row r="99">
          <cell r="B99" t="str">
            <v>C2. betonpompvoertuig (carrosseriecode 16)</v>
          </cell>
        </row>
        <row r="100">
          <cell r="B100" t="str">
            <v>C3. boorwagen (carrosseriecode 28)</v>
          </cell>
        </row>
        <row r="101">
          <cell r="B101" t="str">
            <v>C4. hoogwerker (carrosseriecode 27)</v>
          </cell>
        </row>
        <row r="102">
          <cell r="B102" t="str">
            <v>C5. kieptruck (carrosseriecode 10)</v>
          </cell>
        </row>
        <row r="103">
          <cell r="B103" t="str">
            <v>C6. kraanwagen (carrosseriecode 26 of aanduiding SF)</v>
          </cell>
        </row>
        <row r="104">
          <cell r="B104" t="str">
            <v>C7. voertuig met haakarm (carrosseriecode 9)</v>
          </cell>
        </row>
        <row r="105">
          <cell r="B105" t="str">
            <v>D1. ankerbehandelingssleepboten</v>
          </cell>
        </row>
        <row r="106">
          <cell r="B106" t="str">
            <v>D2. multifunctionele sleepboot</v>
          </cell>
        </row>
        <row r="107">
          <cell r="B107" t="str">
            <v>D3. duwboot</v>
          </cell>
        </row>
        <row r="108">
          <cell r="B108" t="str">
            <v>D4. pushbuster</v>
          </cell>
        </row>
        <row r="109">
          <cell r="B109" t="str">
            <v>D5. half-afzinkbare duwbakken/pontons</v>
          </cell>
        </row>
        <row r="110">
          <cell r="B110" t="str">
            <v>D6. kabellegger / pijpbegravingschip</v>
          </cell>
        </row>
        <row r="111">
          <cell r="B111" t="str">
            <v>D7. kraanschip</v>
          </cell>
        </row>
        <row r="112">
          <cell r="B112" t="str">
            <v>D8. multifunctioneel werkschip/multicat</v>
          </cell>
        </row>
        <row r="113">
          <cell r="B113" t="str">
            <v>D9. offshore/zeegaande installatieschepen</v>
          </cell>
        </row>
        <row r="114">
          <cell r="B114" t="str">
            <v>D10. projectladingschip / zwareladingschip</v>
          </cell>
        </row>
        <row r="115">
          <cell r="B115" t="str">
            <v>D11. schepen voor bouwondersteuning, bevoorrading, special purpose</v>
          </cell>
        </row>
        <row r="116">
          <cell r="B116" t="str">
            <v>D12. (sleep)hopperzuiger</v>
          </cell>
        </row>
        <row r="117">
          <cell r="B117" t="str">
            <v>D13. snijkopzuiger</v>
          </cell>
        </row>
        <row r="118">
          <cell r="B118" t="str">
            <v>D14. waterinjectiebaggervaartuig</v>
          </cell>
        </row>
        <row r="119">
          <cell r="B119" t="str">
            <v>D15. splijthopper</v>
          </cell>
        </row>
        <row r="120">
          <cell r="B120" t="str">
            <v>D16. lepelkraanbaggerpontons</v>
          </cell>
        </row>
        <row r="121">
          <cell r="B121" t="str">
            <v>D17. steenstortschip/valpijpschip</v>
          </cell>
        </row>
      </sheetData>
      <sheetData sheetId="3" refreshError="1"/>
      <sheetData sheetId="4" refreshError="1"/>
      <sheetData sheetId="5"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rvo.nl/subsidies-financiering/spuk-seb" TargetMode="External"/><Relationship Id="rId1" Type="http://schemas.openxmlformats.org/officeDocument/2006/relationships/hyperlink" Target="https://www.pianoo.nl/nl/regelgeving/cpv-code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21F33-FE87-4B83-9CAD-8B49B5C9A671}">
  <sheetPr codeName="Sheet1">
    <tabColor theme="4"/>
  </sheetPr>
  <dimension ref="A1:O33"/>
  <sheetViews>
    <sheetView zoomScale="85" zoomScaleNormal="85" workbookViewId="0">
      <selection activeCell="D26" sqref="D26:E28"/>
    </sheetView>
  </sheetViews>
  <sheetFormatPr defaultColWidth="8.85546875" defaultRowHeight="15"/>
  <cols>
    <col min="5" max="5" width="37.42578125" customWidth="1"/>
    <col min="8" max="8" width="30" customWidth="1"/>
  </cols>
  <sheetData>
    <row r="1" spans="1:15" s="245" customFormat="1" ht="33.75">
      <c r="A1" s="275" t="s">
        <v>0</v>
      </c>
      <c r="B1" s="276"/>
      <c r="C1" s="276"/>
      <c r="D1" s="276"/>
      <c r="E1" s="276"/>
      <c r="F1" s="276"/>
      <c r="G1" s="276"/>
      <c r="H1" s="276"/>
      <c r="I1" s="276"/>
      <c r="J1" s="276"/>
      <c r="K1" s="276"/>
      <c r="L1" s="276"/>
      <c r="M1" s="276"/>
      <c r="N1" s="276"/>
      <c r="O1" s="276"/>
    </row>
    <row r="2" spans="1:15" s="124" customFormat="1" ht="21">
      <c r="A2" s="251" t="s">
        <v>1</v>
      </c>
      <c r="B2" s="251"/>
      <c r="C2" s="251"/>
      <c r="D2" s="251"/>
      <c r="E2" s="251"/>
      <c r="F2" s="251"/>
      <c r="G2" s="251"/>
    </row>
    <row r="3" spans="1:15" s="118" customFormat="1" ht="132.94999999999999" customHeight="1">
      <c r="A3" s="250" t="s">
        <v>2</v>
      </c>
      <c r="B3" s="250"/>
      <c r="C3" s="250"/>
      <c r="D3" s="250"/>
      <c r="E3" s="250"/>
      <c r="F3" s="250"/>
      <c r="G3" s="250"/>
      <c r="H3" s="119" t="s">
        <v>3</v>
      </c>
      <c r="I3" s="120"/>
      <c r="J3" s="120"/>
      <c r="K3" s="120"/>
      <c r="L3" s="120"/>
      <c r="M3" s="120"/>
      <c r="N3" s="120"/>
      <c r="O3" s="120"/>
    </row>
    <row r="4" spans="1:15" s="121" customFormat="1" ht="15.75">
      <c r="A4" s="247" t="s">
        <v>4</v>
      </c>
      <c r="B4" s="247"/>
      <c r="C4" s="247"/>
      <c r="D4" s="248" t="s">
        <v>5</v>
      </c>
      <c r="E4" s="248"/>
      <c r="F4" s="121" t="s">
        <v>6</v>
      </c>
    </row>
    <row r="5" spans="1:15">
      <c r="A5" s="226" t="s">
        <v>7</v>
      </c>
      <c r="B5" s="226"/>
      <c r="C5" s="226"/>
      <c r="D5" s="246" t="s">
        <v>8</v>
      </c>
      <c r="E5" s="246"/>
      <c r="F5" s="249"/>
      <c r="G5" s="249"/>
      <c r="H5" s="249"/>
    </row>
    <row r="6" spans="1:15">
      <c r="A6" s="226"/>
      <c r="B6" s="226"/>
      <c r="C6" s="226"/>
      <c r="D6" s="246"/>
      <c r="E6" s="246"/>
      <c r="F6" s="249"/>
      <c r="G6" s="249"/>
      <c r="H6" s="249"/>
    </row>
    <row r="7" spans="1:15">
      <c r="A7" s="226"/>
      <c r="B7" s="226"/>
      <c r="C7" s="226"/>
      <c r="D7" s="246"/>
      <c r="E7" s="246"/>
      <c r="F7" s="249"/>
      <c r="G7" s="249"/>
      <c r="H7" s="249"/>
    </row>
    <row r="8" spans="1:15" ht="14.45" customHeight="1">
      <c r="A8" s="255" t="s">
        <v>9</v>
      </c>
      <c r="B8" s="255"/>
      <c r="C8" s="255"/>
      <c r="D8" s="222"/>
      <c r="E8" s="222"/>
      <c r="F8" s="255" t="s">
        <v>10</v>
      </c>
      <c r="G8" s="255"/>
      <c r="H8" s="255"/>
    </row>
    <row r="9" spans="1:15">
      <c r="A9" s="255"/>
      <c r="B9" s="255"/>
      <c r="C9" s="255"/>
      <c r="D9" s="222"/>
      <c r="E9" s="222"/>
      <c r="F9" s="255"/>
      <c r="G9" s="255"/>
      <c r="H9" s="255"/>
    </row>
    <row r="10" spans="1:15">
      <c r="A10" s="255"/>
      <c r="B10" s="255"/>
      <c r="C10" s="255"/>
      <c r="D10" s="222"/>
      <c r="E10" s="222"/>
      <c r="F10" s="255"/>
      <c r="G10" s="255"/>
      <c r="H10" s="255"/>
    </row>
    <row r="11" spans="1:15">
      <c r="A11" s="255"/>
      <c r="B11" s="255"/>
      <c r="C11" s="255"/>
      <c r="D11" s="222"/>
      <c r="E11" s="222"/>
      <c r="F11" s="255"/>
      <c r="G11" s="255"/>
      <c r="H11" s="255"/>
    </row>
    <row r="12" spans="1:15">
      <c r="A12" s="255"/>
      <c r="B12" s="255"/>
      <c r="C12" s="255"/>
      <c r="D12" s="222"/>
      <c r="E12" s="222"/>
      <c r="F12" s="255"/>
      <c r="G12" s="255"/>
      <c r="H12" s="255"/>
    </row>
    <row r="13" spans="1:15">
      <c r="A13" s="255"/>
      <c r="B13" s="255"/>
      <c r="C13" s="255"/>
      <c r="D13" s="222"/>
      <c r="E13" s="222"/>
      <c r="F13" s="255"/>
      <c r="G13" s="255"/>
      <c r="H13" s="255"/>
    </row>
    <row r="14" spans="1:15" ht="14.45" customHeight="1">
      <c r="A14" s="257" t="s">
        <v>11</v>
      </c>
      <c r="B14" s="257"/>
      <c r="C14" s="257"/>
      <c r="D14" s="256">
        <v>45422</v>
      </c>
      <c r="E14" s="222"/>
      <c r="F14" s="227" t="s">
        <v>12</v>
      </c>
      <c r="G14" s="228"/>
      <c r="H14" s="229"/>
    </row>
    <row r="15" spans="1:15" ht="30.95" customHeight="1">
      <c r="A15" s="257"/>
      <c r="B15" s="257"/>
      <c r="C15" s="257"/>
      <c r="D15" s="222"/>
      <c r="E15" s="222"/>
      <c r="F15" s="252"/>
      <c r="G15" s="253"/>
      <c r="H15" s="254"/>
    </row>
    <row r="16" spans="1:15">
      <c r="A16" s="249" t="s">
        <v>13</v>
      </c>
      <c r="B16" s="249"/>
      <c r="C16" s="249"/>
      <c r="D16" s="256">
        <v>45423</v>
      </c>
      <c r="E16" s="222"/>
      <c r="F16" s="235" t="s">
        <v>14</v>
      </c>
      <c r="G16" s="236"/>
      <c r="H16" s="237"/>
    </row>
    <row r="17" spans="1:9">
      <c r="A17" s="249"/>
      <c r="B17" s="249"/>
      <c r="C17" s="249"/>
      <c r="D17" s="222"/>
      <c r="E17" s="222"/>
      <c r="F17" s="241"/>
      <c r="G17" s="242"/>
      <c r="H17" s="243"/>
    </row>
    <row r="18" spans="1:9">
      <c r="A18" s="224" t="s">
        <v>15</v>
      </c>
      <c r="B18" s="224"/>
      <c r="C18" s="225"/>
      <c r="D18" s="230" t="s">
        <v>16</v>
      </c>
      <c r="E18" s="231"/>
      <c r="F18" s="235" t="s">
        <v>17</v>
      </c>
      <c r="G18" s="236"/>
      <c r="H18" s="237"/>
    </row>
    <row r="19" spans="1:9">
      <c r="A19" s="224"/>
      <c r="B19" s="224"/>
      <c r="C19" s="225"/>
      <c r="D19" s="232"/>
      <c r="E19" s="233"/>
      <c r="F19" s="238"/>
      <c r="G19" s="239"/>
      <c r="H19" s="240"/>
    </row>
    <row r="20" spans="1:9">
      <c r="A20" s="224"/>
      <c r="B20" s="224"/>
      <c r="C20" s="225"/>
      <c r="D20" s="232"/>
      <c r="E20" s="233"/>
      <c r="F20" s="241"/>
      <c r="G20" s="242"/>
      <c r="H20" s="243"/>
    </row>
    <row r="21" spans="1:9" ht="30.95" customHeight="1">
      <c r="A21" s="234" t="s">
        <v>18</v>
      </c>
      <c r="B21" s="234"/>
      <c r="C21" s="234"/>
      <c r="D21" s="222">
        <v>1255005055</v>
      </c>
      <c r="E21" s="222"/>
      <c r="F21" s="227" t="s">
        <v>19</v>
      </c>
      <c r="G21" s="228"/>
      <c r="H21" s="228"/>
      <c r="I21" s="122" t="s">
        <v>20</v>
      </c>
    </row>
    <row r="22" spans="1:9" ht="44.1" customHeight="1">
      <c r="A22" s="234"/>
      <c r="B22" s="234"/>
      <c r="C22" s="234"/>
      <c r="D22" s="244"/>
      <c r="E22" s="244"/>
      <c r="F22" s="223"/>
      <c r="G22" s="224"/>
      <c r="H22" s="224"/>
    </row>
    <row r="23" spans="1:9">
      <c r="A23" s="226" t="s">
        <v>21</v>
      </c>
      <c r="B23" s="226"/>
      <c r="C23" s="226"/>
      <c r="D23" s="222"/>
      <c r="E23" s="222"/>
      <c r="F23" s="224" t="s">
        <v>22</v>
      </c>
      <c r="G23" s="224"/>
      <c r="H23" s="224"/>
    </row>
    <row r="24" spans="1:9">
      <c r="A24" s="226"/>
      <c r="B24" s="226"/>
      <c r="C24" s="226"/>
      <c r="D24" s="222"/>
      <c r="E24" s="222"/>
      <c r="F24" s="224"/>
      <c r="G24" s="224"/>
      <c r="H24" s="224"/>
    </row>
    <row r="25" spans="1:9" ht="14.45" customHeight="1">
      <c r="A25" s="226"/>
      <c r="B25" s="226"/>
      <c r="C25" s="226"/>
      <c r="D25" s="222"/>
      <c r="E25" s="222"/>
      <c r="F25" s="224"/>
      <c r="G25" s="224"/>
      <c r="H25" s="224"/>
    </row>
    <row r="26" spans="1:9">
      <c r="A26" s="226" t="s">
        <v>23</v>
      </c>
      <c r="B26" s="226"/>
      <c r="C26" s="226"/>
      <c r="D26" s="222"/>
      <c r="E26" s="222"/>
      <c r="F26" s="223" t="s">
        <v>24</v>
      </c>
      <c r="G26" s="224"/>
      <c r="H26" s="224"/>
    </row>
    <row r="27" spans="1:9">
      <c r="A27" s="226"/>
      <c r="B27" s="226"/>
      <c r="C27" s="226"/>
      <c r="D27" s="222"/>
      <c r="E27" s="222"/>
      <c r="F27" s="223"/>
      <c r="G27" s="224"/>
      <c r="H27" s="224"/>
    </row>
    <row r="28" spans="1:9">
      <c r="A28" s="226"/>
      <c r="B28" s="226"/>
      <c r="C28" s="226"/>
      <c r="D28" s="222"/>
      <c r="E28" s="222"/>
      <c r="F28" s="223"/>
      <c r="G28" s="224"/>
      <c r="H28" s="224"/>
    </row>
    <row r="29" spans="1:9">
      <c r="A29" s="228" t="s">
        <v>25</v>
      </c>
      <c r="B29" s="228"/>
      <c r="C29" s="229"/>
      <c r="D29" s="222"/>
      <c r="E29" s="222"/>
      <c r="F29" s="223" t="s">
        <v>26</v>
      </c>
      <c r="G29" s="224"/>
      <c r="H29" s="224"/>
    </row>
    <row r="30" spans="1:9">
      <c r="A30" s="224"/>
      <c r="B30" s="224"/>
      <c r="C30" s="225"/>
      <c r="D30" s="222"/>
      <c r="E30" s="222"/>
      <c r="F30" s="223"/>
      <c r="G30" s="224"/>
      <c r="H30" s="224"/>
    </row>
    <row r="31" spans="1:9" ht="14.45" customHeight="1">
      <c r="A31" s="224" t="s">
        <v>27</v>
      </c>
      <c r="B31" s="224"/>
      <c r="C31" s="225"/>
      <c r="D31" s="222"/>
      <c r="E31" s="222"/>
      <c r="F31" s="223"/>
      <c r="G31" s="224"/>
      <c r="H31" s="224"/>
    </row>
    <row r="32" spans="1:9" ht="29.1" customHeight="1">
      <c r="A32" s="224"/>
      <c r="B32" s="224"/>
      <c r="C32" s="225"/>
      <c r="D32" s="222"/>
      <c r="E32" s="222"/>
      <c r="F32" s="223"/>
      <c r="G32" s="224"/>
      <c r="H32" s="224"/>
    </row>
    <row r="33" spans="1:8">
      <c r="A33" s="224"/>
      <c r="B33" s="224"/>
      <c r="C33" s="225"/>
      <c r="D33" s="222"/>
      <c r="E33" s="222"/>
      <c r="F33" s="223"/>
      <c r="G33" s="224"/>
      <c r="H33" s="224"/>
    </row>
  </sheetData>
  <mergeCells count="35">
    <mergeCell ref="F14:H15"/>
    <mergeCell ref="F16:H17"/>
    <mergeCell ref="D8:E13"/>
    <mergeCell ref="A8:C13"/>
    <mergeCell ref="A16:C17"/>
    <mergeCell ref="D16:E17"/>
    <mergeCell ref="D14:E15"/>
    <mergeCell ref="A14:C15"/>
    <mergeCell ref="F8:H13"/>
    <mergeCell ref="A1:XFD1"/>
    <mergeCell ref="D5:E7"/>
    <mergeCell ref="A5:C7"/>
    <mergeCell ref="A4:C4"/>
    <mergeCell ref="D4:E4"/>
    <mergeCell ref="F5:H7"/>
    <mergeCell ref="A3:G3"/>
    <mergeCell ref="A2:G2"/>
    <mergeCell ref="F21:H22"/>
    <mergeCell ref="A29:C30"/>
    <mergeCell ref="F29:H30"/>
    <mergeCell ref="D29:E30"/>
    <mergeCell ref="D18:E20"/>
    <mergeCell ref="A18:C20"/>
    <mergeCell ref="A21:C22"/>
    <mergeCell ref="F18:H20"/>
    <mergeCell ref="D21:E22"/>
    <mergeCell ref="D31:E33"/>
    <mergeCell ref="F31:H33"/>
    <mergeCell ref="A31:C33"/>
    <mergeCell ref="A23:C25"/>
    <mergeCell ref="D23:E25"/>
    <mergeCell ref="F23:H25"/>
    <mergeCell ref="A26:C28"/>
    <mergeCell ref="D26:E28"/>
    <mergeCell ref="F26:H28"/>
  </mergeCells>
  <hyperlinks>
    <hyperlink ref="I21" r:id="rId1" display="Zie Pianooo" xr:uid="{81BD43F0-ECF2-4A66-816D-9CAF4119CEFB}"/>
    <hyperlink ref="H3" r:id="rId2" xr:uid="{630FD363-6B5C-4161-A8A4-E431664F2C0E}"/>
  </hyperlinks>
  <pageMargins left="0.7" right="0.7" top="0.75" bottom="0.75" header="0.3" footer="0.3"/>
  <pageSetup orientation="portrait" r:id="rId3"/>
  <extLst>
    <ext xmlns:x14="http://schemas.microsoft.com/office/spreadsheetml/2009/9/main" uri="{CCE6A557-97BC-4b89-ADB6-D9C93CAAB3DF}">
      <x14:dataValidations xmlns:xm="http://schemas.microsoft.com/office/excel/2006/main" count="2">
        <x14:dataValidation type="list" allowBlank="1" showInputMessage="1" showErrorMessage="1" xr:uid="{3B522A5D-15E0-4A92-A531-CB037368E88C}">
          <x14:formula1>
            <xm:f>'materieellijst SEB'!$G$6:$G$12</xm:f>
          </x14:formula1>
          <xm:sqref>D18:E20</xm:sqref>
        </x14:dataValidation>
        <x14:dataValidation type="list" allowBlank="1" showInputMessage="1" showErrorMessage="1" xr:uid="{C312027B-B174-4398-B68C-A6D0C6544A03}">
          <x14:formula1>
            <xm:f>'materieellijst SEB'!$I$6:$I$8</xm:f>
          </x14:formula1>
          <xm:sqref>D29:E30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1293E-D2D7-450F-8F57-0833D88EEC5B}">
  <sheetPr codeName="Blad1">
    <tabColor theme="4"/>
  </sheetPr>
  <dimension ref="A1:O17"/>
  <sheetViews>
    <sheetView zoomScale="115" zoomScaleNormal="115" workbookViewId="0">
      <selection sqref="A1:XFD1"/>
    </sheetView>
  </sheetViews>
  <sheetFormatPr defaultRowHeight="15"/>
  <cols>
    <col min="2" max="2" width="14.85546875" customWidth="1"/>
    <col min="3" max="3" width="18.42578125" customWidth="1"/>
    <col min="4" max="4" width="19.140625" customWidth="1"/>
    <col min="5" max="5" width="15.5703125" customWidth="1"/>
    <col min="7" max="7" width="14" customWidth="1"/>
    <col min="8" max="8" width="17.140625" customWidth="1"/>
    <col min="9" max="9" width="15.5703125" customWidth="1"/>
    <col min="10" max="10" width="18.42578125" bestFit="1" customWidth="1"/>
  </cols>
  <sheetData>
    <row r="1" spans="1:15" s="245" customFormat="1" ht="33.75">
      <c r="A1" s="275" t="s">
        <v>28</v>
      </c>
      <c r="B1" s="276"/>
      <c r="C1" s="276"/>
      <c r="D1" s="276"/>
      <c r="E1" s="276"/>
      <c r="F1" s="276"/>
      <c r="G1" s="276"/>
      <c r="H1" s="276"/>
      <c r="I1" s="276"/>
      <c r="J1" s="276"/>
      <c r="K1" s="276"/>
      <c r="L1" s="276"/>
      <c r="M1" s="276"/>
      <c r="N1" s="276"/>
      <c r="O1" s="276"/>
    </row>
    <row r="2" spans="1:15" s="124" customFormat="1" ht="21">
      <c r="A2" s="251" t="s">
        <v>1</v>
      </c>
      <c r="B2" s="251"/>
      <c r="C2" s="251"/>
      <c r="D2" s="251"/>
      <c r="E2" s="251"/>
      <c r="F2" s="251"/>
      <c r="G2" s="251"/>
    </row>
    <row r="3" spans="1:15" s="118" customFormat="1" ht="132.94999999999999" customHeight="1">
      <c r="A3" s="250" t="s">
        <v>29</v>
      </c>
      <c r="B3" s="250"/>
      <c r="C3" s="250"/>
      <c r="D3" s="250"/>
      <c r="E3" s="250"/>
      <c r="F3" s="250"/>
      <c r="G3" s="250"/>
      <c r="H3" s="119"/>
      <c r="I3" s="120"/>
      <c r="J3" s="120"/>
      <c r="K3" s="120"/>
      <c r="L3" s="120"/>
      <c r="M3" s="120"/>
      <c r="N3" s="120"/>
      <c r="O3" s="120"/>
    </row>
    <row r="4" spans="1:15" ht="14.45" customHeight="1">
      <c r="A4" s="79"/>
      <c r="B4" s="79"/>
      <c r="C4" s="79"/>
      <c r="D4" s="79"/>
      <c r="E4" s="79"/>
      <c r="F4" s="79"/>
      <c r="G4" s="79"/>
      <c r="H4" s="79"/>
      <c r="I4" s="79"/>
      <c r="J4" s="79"/>
    </row>
    <row r="5" spans="1:15" ht="14.45" customHeight="1">
      <c r="A5" s="79"/>
      <c r="B5" s="79"/>
      <c r="C5" s="79"/>
      <c r="D5" s="79"/>
      <c r="E5" s="79"/>
      <c r="F5" s="79"/>
      <c r="G5" s="79"/>
      <c r="H5" s="79"/>
      <c r="I5" s="79"/>
      <c r="J5" s="79"/>
    </row>
    <row r="6" spans="1:15" ht="18.75">
      <c r="B6" s="70" t="s">
        <v>30</v>
      </c>
      <c r="C6" s="70"/>
      <c r="D6" s="62"/>
      <c r="E6" s="62"/>
      <c r="G6" s="70" t="s">
        <v>30</v>
      </c>
      <c r="H6" s="70"/>
      <c r="I6" s="62"/>
      <c r="J6" s="62"/>
    </row>
    <row r="7" spans="1:15" ht="37.5" customHeight="1">
      <c r="B7" s="71" t="s">
        <v>31</v>
      </c>
      <c r="C7" s="71" t="s">
        <v>32</v>
      </c>
      <c r="D7" s="71" t="s">
        <v>33</v>
      </c>
      <c r="E7" s="71" t="s">
        <v>34</v>
      </c>
      <c r="G7" s="71" t="s">
        <v>31</v>
      </c>
      <c r="H7" s="71" t="s">
        <v>32</v>
      </c>
      <c r="I7" s="71" t="s">
        <v>35</v>
      </c>
      <c r="J7" s="71" t="s">
        <v>34</v>
      </c>
    </row>
    <row r="8" spans="1:15" ht="15.6" customHeight="1">
      <c r="B8" s="258" t="s">
        <v>36</v>
      </c>
      <c r="C8" s="72" t="s">
        <v>37</v>
      </c>
      <c r="D8" s="65">
        <f>SUMIF('inschrijving (ON)'!F12:F30,Blad1!B2,'inschrijving (ON)'!I12:I30)+SUMIF('inschrijving (ON)'!F12:F30,Blad1!B3,'inschrijving (ON)'!I12:I30)+SUMIF('inschrijving (ON)'!F12:F30,Blad1!B4,'inschrijving (ON)'!I12:I30)</f>
        <v>128206.39999999999</v>
      </c>
      <c r="E8" s="68">
        <f>D9/D10</f>
        <v>0</v>
      </c>
      <c r="G8" s="261" t="s">
        <v>38</v>
      </c>
      <c r="H8" s="64" t="s">
        <v>39</v>
      </c>
      <c r="I8" s="65">
        <f>SUMIFS('inschrijving (ON)'!G35:G56,'inschrijving (ON)'!E35:E56,Blad1!A11,'inschrijving (ON)'!D35:D56,Blad1!A6)</f>
        <v>0</v>
      </c>
      <c r="J8" s="68" t="e">
        <f>I8/I$10</f>
        <v>#DIV/0!</v>
      </c>
    </row>
    <row r="9" spans="1:15" ht="15.75">
      <c r="B9" s="259"/>
      <c r="C9" s="64" t="s">
        <v>40</v>
      </c>
      <c r="D9" s="65">
        <f>SUMIF('inschrijving (ON)'!F12:F30,Blad1!A2,'inschrijving (ON)'!I12:I30)+SUMIF('inschrijving (ON)'!F12:F30,Blad1!A3,'inschrijving (ON)'!I12:I30)</f>
        <v>0</v>
      </c>
      <c r="E9" s="68">
        <f>D8/D10</f>
        <v>1</v>
      </c>
      <c r="G9" s="261"/>
      <c r="H9" s="64" t="s">
        <v>41</v>
      </c>
      <c r="I9" s="65">
        <f>SUMIFS('inschrijving (ON)'!G35:G56,'inschrijving (ON)'!E35:E56,Blad1!A10,'inschrijving (ON)'!D35:D56,Blad1!A6)</f>
        <v>0</v>
      </c>
      <c r="J9" s="68" t="e">
        <f>I9/I$10</f>
        <v>#DIV/0!</v>
      </c>
    </row>
    <row r="10" spans="1:15" ht="15.75">
      <c r="B10" s="260"/>
      <c r="C10" s="74" t="s">
        <v>42</v>
      </c>
      <c r="D10" s="75">
        <f>SUM(D8:D9)</f>
        <v>128206.39999999999</v>
      </c>
      <c r="E10" s="75">
        <f>SUM(E8:E9)</f>
        <v>1</v>
      </c>
      <c r="G10" s="261"/>
      <c r="H10" s="66" t="s">
        <v>35</v>
      </c>
      <c r="I10" s="76">
        <f>SUM(I8:I9)</f>
        <v>0</v>
      </c>
      <c r="J10" s="77" t="e">
        <f>SUM(J8:J9)</f>
        <v>#DIV/0!</v>
      </c>
    </row>
    <row r="11" spans="1:15" ht="15.75">
      <c r="G11" s="262" t="s">
        <v>43</v>
      </c>
      <c r="H11" s="64" t="s">
        <v>44</v>
      </c>
      <c r="I11" s="65">
        <f>SUMIFS('inschrijving (ON)'!G35:G56,'inschrijving (ON)'!E35:E56,Blad1!A11,'inschrijving (ON)'!D35:D56,Blad1!A7)</f>
        <v>0</v>
      </c>
      <c r="J11" s="68" t="e">
        <f>I11/I$13</f>
        <v>#DIV/0!</v>
      </c>
    </row>
    <row r="12" spans="1:15" ht="15.75">
      <c r="G12" s="263"/>
      <c r="H12" s="64" t="s">
        <v>45</v>
      </c>
      <c r="I12" s="65">
        <f>SUMIFS('inschrijving (ON)'!G35:G56,'inschrijving (ON)'!E35:E56,Blad1!A10,'inschrijving (ON)'!D35:D56,Blad1!A7)</f>
        <v>0</v>
      </c>
      <c r="J12" s="68" t="e">
        <f>I12/I$13</f>
        <v>#DIV/0!</v>
      </c>
    </row>
    <row r="13" spans="1:15" ht="15.75">
      <c r="G13" s="264"/>
      <c r="H13" s="66" t="s">
        <v>35</v>
      </c>
      <c r="I13" s="76">
        <f>SUM(I11:I12)</f>
        <v>0</v>
      </c>
      <c r="J13" s="77" t="e">
        <f>SUM(J11:J12)</f>
        <v>#DIV/0!</v>
      </c>
    </row>
    <row r="14" spans="1:15" ht="15.75">
      <c r="G14" s="262" t="s">
        <v>46</v>
      </c>
      <c r="H14" s="64" t="s">
        <v>44</v>
      </c>
      <c r="I14" s="43">
        <f>SUMIFS('inschrijving (ON)'!G35:G56,'inschrijving (ON)'!E35:E56,Blad1!A11,'inschrijving (ON)'!D35:D56,Blad1!A8)</f>
        <v>0</v>
      </c>
      <c r="J14" s="68" t="e">
        <f>I14/I$16</f>
        <v>#DIV/0!</v>
      </c>
    </row>
    <row r="15" spans="1:15" ht="15.75">
      <c r="G15" s="263"/>
      <c r="H15" s="64" t="s">
        <v>47</v>
      </c>
      <c r="I15" s="43">
        <f>SUMIFS('inschrijving (ON)'!G35:G56,'inschrijving (ON)'!E35:E56,Blad1!A10,'inschrijving (ON)'!D35:D56,Blad1!A8)</f>
        <v>0</v>
      </c>
      <c r="J15" s="68" t="e">
        <f>I15/I$16</f>
        <v>#DIV/0!</v>
      </c>
    </row>
    <row r="16" spans="1:15" ht="15.75">
      <c r="G16" s="264"/>
      <c r="H16" s="66" t="s">
        <v>48</v>
      </c>
      <c r="I16" s="67">
        <f>SUM(I14:I15)</f>
        <v>0</v>
      </c>
      <c r="J16" s="69" t="e">
        <f>SUM(J14:J15)</f>
        <v>#DIV/0!</v>
      </c>
    </row>
    <row r="17" spans="7:10" ht="15.75">
      <c r="G17" s="73"/>
      <c r="H17" s="74" t="s">
        <v>42</v>
      </c>
      <c r="I17" s="75">
        <f>SUM(I8:I15)</f>
        <v>0</v>
      </c>
      <c r="J17" s="78" t="s">
        <v>49</v>
      </c>
    </row>
  </sheetData>
  <mergeCells count="7">
    <mergeCell ref="B8:B10"/>
    <mergeCell ref="G8:G10"/>
    <mergeCell ref="G11:G13"/>
    <mergeCell ref="G14:G16"/>
    <mergeCell ref="A1:XFD1"/>
    <mergeCell ref="A2:G2"/>
    <mergeCell ref="A3:G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codeName="Blad2">
    <tabColor theme="4" tint="-0.249977111117893"/>
    <pageSetUpPr fitToPage="1"/>
  </sheetPr>
  <dimension ref="A1:Q83"/>
  <sheetViews>
    <sheetView showGridLines="0" tabSelected="1" zoomScale="62" zoomScaleNormal="70" workbookViewId="0">
      <selection activeCell="C2" sqref="C2"/>
    </sheetView>
  </sheetViews>
  <sheetFormatPr defaultColWidth="9.140625" defaultRowHeight="15"/>
  <cols>
    <col min="1" max="1" width="1.140625" customWidth="1"/>
    <col min="2" max="2" width="3.140625" bestFit="1" customWidth="1"/>
    <col min="3" max="3" width="61.140625" customWidth="1"/>
    <col min="4" max="4" width="30.5703125" customWidth="1"/>
    <col min="5" max="5" width="21.85546875" customWidth="1"/>
    <col min="6" max="6" width="17.5703125" style="8" customWidth="1"/>
    <col min="7" max="7" width="21.140625" style="8" customWidth="1"/>
    <col min="8" max="9" width="17.5703125" customWidth="1"/>
    <col min="10" max="10" width="20.140625" customWidth="1"/>
    <col min="11" max="13" width="17.5703125" customWidth="1"/>
    <col min="14" max="14" width="19.42578125" customWidth="1"/>
    <col min="15" max="15" width="16.42578125" customWidth="1"/>
    <col min="16" max="17" width="19.42578125" customWidth="1"/>
  </cols>
  <sheetData>
    <row r="1" spans="2:14" s="1" customFormat="1" ht="18.75">
      <c r="C1" s="60" t="s">
        <v>50</v>
      </c>
      <c r="D1" s="2"/>
      <c r="E1" s="214"/>
    </row>
    <row r="2" spans="2:14" s="3" customFormat="1" ht="18.75">
      <c r="C2" s="60" t="s">
        <v>51</v>
      </c>
      <c r="D2" s="2"/>
      <c r="E2" s="214"/>
    </row>
    <row r="3" spans="2:14" s="3" customFormat="1" ht="8.4499999999999993" customHeight="1">
      <c r="C3" s="2"/>
      <c r="D3" s="2"/>
    </row>
    <row r="4" spans="2:14" s="3" customFormat="1" ht="18.75">
      <c r="C4" s="83" t="s">
        <v>52</v>
      </c>
      <c r="D4" s="83"/>
      <c r="E4" s="16"/>
      <c r="F4"/>
      <c r="G4"/>
    </row>
    <row r="5" spans="2:14" s="3" customFormat="1" ht="57.95" customHeight="1">
      <c r="C5" s="211" t="s">
        <v>53</v>
      </c>
      <c r="D5" s="212"/>
      <c r="E5" s="213"/>
      <c r="F5"/>
      <c r="G5"/>
    </row>
    <row r="6" spans="2:14" s="3" customFormat="1" ht="40.5" customHeight="1">
      <c r="C6" s="211" t="s">
        <v>54</v>
      </c>
      <c r="D6" s="212"/>
      <c r="E6" s="213"/>
      <c r="F6"/>
      <c r="G6"/>
    </row>
    <row r="7" spans="2:14" s="3" customFormat="1" ht="40.5" customHeight="1">
      <c r="C7" s="216" t="s">
        <v>55</v>
      </c>
      <c r="D7" s="217"/>
      <c r="E7" s="218"/>
      <c r="F7"/>
      <c r="G7"/>
    </row>
    <row r="8" spans="2:14" s="3" customFormat="1" ht="42.6" customHeight="1">
      <c r="C8" s="61" t="s">
        <v>56</v>
      </c>
      <c r="D8" s="61"/>
      <c r="E8" s="61" t="s">
        <v>57</v>
      </c>
      <c r="F8"/>
      <c r="G8"/>
    </row>
    <row r="9" spans="2:14" s="3" customFormat="1" ht="11.1" customHeight="1">
      <c r="C9" s="6"/>
      <c r="D9" s="6"/>
      <c r="E9" s="6"/>
      <c r="F9"/>
      <c r="G9"/>
    </row>
    <row r="10" spans="2:14" s="3" customFormat="1" ht="42.75" customHeight="1">
      <c r="C10" s="215" t="s">
        <v>58</v>
      </c>
      <c r="D10" s="215"/>
      <c r="E10" s="215"/>
      <c r="F10" s="215"/>
      <c r="G10" s="215"/>
      <c r="H10" s="215"/>
      <c r="I10" s="215"/>
      <c r="J10" s="219" t="s">
        <v>59</v>
      </c>
      <c r="K10" s="220"/>
      <c r="L10" s="220"/>
      <c r="M10" s="220"/>
      <c r="N10" s="221"/>
    </row>
    <row r="11" spans="2:14" s="6" customFormat="1" ht="60" customHeight="1">
      <c r="C11" s="63" t="s">
        <v>60</v>
      </c>
      <c r="D11" s="63" t="s">
        <v>61</v>
      </c>
      <c r="E11" s="63" t="s">
        <v>62</v>
      </c>
      <c r="F11" s="63" t="s">
        <v>63</v>
      </c>
      <c r="G11" s="63" t="s">
        <v>64</v>
      </c>
      <c r="H11" s="63" t="s">
        <v>65</v>
      </c>
      <c r="I11" s="63" t="s">
        <v>33</v>
      </c>
      <c r="J11" s="63" t="s">
        <v>66</v>
      </c>
      <c r="K11" s="63" t="s">
        <v>67</v>
      </c>
      <c r="L11" s="63" t="s">
        <v>68</v>
      </c>
      <c r="M11" s="63" t="s">
        <v>69</v>
      </c>
      <c r="N11" s="63" t="s">
        <v>70</v>
      </c>
    </row>
    <row r="12" spans="2:14" s="3" customFormat="1" ht="24.95" customHeight="1">
      <c r="B12" s="3">
        <v>1</v>
      </c>
      <c r="C12" s="93" t="s">
        <v>71</v>
      </c>
      <c r="D12" s="93" t="s">
        <v>72</v>
      </c>
      <c r="E12" s="93" t="s">
        <v>73</v>
      </c>
      <c r="F12" s="91" t="s">
        <v>74</v>
      </c>
      <c r="G12" s="89">
        <f>(40*18)</f>
        <v>720</v>
      </c>
      <c r="H12" s="88">
        <v>18.399999999999999</v>
      </c>
      <c r="I12" s="88">
        <f>G12*H12</f>
        <v>13247.999999999998</v>
      </c>
      <c r="J12" s="94">
        <f>G12/8</f>
        <v>90</v>
      </c>
      <c r="K12" s="94" t="s">
        <v>75</v>
      </c>
      <c r="L12" s="94" t="s">
        <v>76</v>
      </c>
      <c r="M12" s="94" t="s">
        <v>77</v>
      </c>
      <c r="N12" s="94" t="s">
        <v>78</v>
      </c>
    </row>
    <row r="13" spans="2:14" s="3" customFormat="1" ht="38.1" customHeight="1">
      <c r="B13" s="3">
        <v>2</v>
      </c>
      <c r="C13" s="101" t="s">
        <v>71</v>
      </c>
      <c r="D13" s="93" t="s">
        <v>79</v>
      </c>
      <c r="E13" s="95" t="s">
        <v>73</v>
      </c>
      <c r="F13" s="91" t="s">
        <v>74</v>
      </c>
      <c r="G13" s="89">
        <f>(40*18)</f>
        <v>720</v>
      </c>
      <c r="H13" s="88">
        <v>31.8</v>
      </c>
      <c r="I13" s="88">
        <f t="shared" ref="I13:I30" si="0">G13*H13</f>
        <v>22896</v>
      </c>
      <c r="J13" s="125">
        <f>G13/8</f>
        <v>90</v>
      </c>
      <c r="K13" s="99"/>
      <c r="L13" s="96"/>
      <c r="M13" s="94"/>
      <c r="N13" s="94"/>
    </row>
    <row r="14" spans="2:14" s="3" customFormat="1" ht="14.25" customHeight="1">
      <c r="B14" s="3">
        <v>3</v>
      </c>
      <c r="C14" s="101" t="s">
        <v>80</v>
      </c>
      <c r="D14" s="93" t="s">
        <v>81</v>
      </c>
      <c r="E14" s="95" t="s">
        <v>73</v>
      </c>
      <c r="F14" s="91" t="s">
        <v>74</v>
      </c>
      <c r="G14" s="89">
        <f>20*18</f>
        <v>360</v>
      </c>
      <c r="H14" s="88">
        <v>7.5</v>
      </c>
      <c r="I14" s="88">
        <f t="shared" si="0"/>
        <v>2700</v>
      </c>
      <c r="J14" s="125">
        <f t="shared" ref="J14:J29" si="1">G14/8</f>
        <v>45</v>
      </c>
      <c r="K14" s="99"/>
      <c r="L14" s="96"/>
      <c r="M14" s="94"/>
      <c r="N14" s="94"/>
    </row>
    <row r="15" spans="2:14" s="3" customFormat="1" ht="14.25" customHeight="1">
      <c r="B15" s="3">
        <v>4</v>
      </c>
      <c r="C15" s="101" t="s">
        <v>80</v>
      </c>
      <c r="D15" s="93" t="s">
        <v>82</v>
      </c>
      <c r="E15" s="95" t="s">
        <v>73</v>
      </c>
      <c r="F15" s="91" t="s">
        <v>74</v>
      </c>
      <c r="G15" s="89">
        <f>20*18</f>
        <v>360</v>
      </c>
      <c r="H15" s="88">
        <v>5.6</v>
      </c>
      <c r="I15" s="88">
        <f t="shared" si="0"/>
        <v>2015.9999999999998</v>
      </c>
      <c r="J15" s="125">
        <f t="shared" si="1"/>
        <v>45</v>
      </c>
      <c r="K15" s="96"/>
      <c r="L15" s="96"/>
      <c r="M15" s="94"/>
      <c r="N15" s="94"/>
    </row>
    <row r="16" spans="2:14" s="3" customFormat="1" ht="15" customHeight="1">
      <c r="B16" s="3">
        <v>5</v>
      </c>
      <c r="C16" s="101" t="s">
        <v>80</v>
      </c>
      <c r="D16" s="93" t="s">
        <v>83</v>
      </c>
      <c r="E16" s="95" t="s">
        <v>73</v>
      </c>
      <c r="F16" s="91" t="s">
        <v>74</v>
      </c>
      <c r="G16" s="89">
        <f>20*18</f>
        <v>360</v>
      </c>
      <c r="H16" s="88">
        <v>1.34</v>
      </c>
      <c r="I16" s="88">
        <f t="shared" si="0"/>
        <v>482.40000000000003</v>
      </c>
      <c r="J16" s="125">
        <f t="shared" si="1"/>
        <v>45</v>
      </c>
      <c r="K16" s="99"/>
      <c r="L16" s="96"/>
      <c r="M16" s="94"/>
      <c r="N16" s="94"/>
    </row>
    <row r="17" spans="2:14" s="3" customFormat="1" ht="15" customHeight="1">
      <c r="B17" s="3">
        <v>6</v>
      </c>
      <c r="C17" s="101" t="s">
        <v>84</v>
      </c>
      <c r="D17" s="93" t="s">
        <v>85</v>
      </c>
      <c r="E17" s="95" t="s">
        <v>86</v>
      </c>
      <c r="F17" s="91" t="s">
        <v>74</v>
      </c>
      <c r="G17" s="89"/>
      <c r="H17" s="88">
        <v>8</v>
      </c>
      <c r="I17" s="88">
        <f t="shared" si="0"/>
        <v>0</v>
      </c>
      <c r="J17" s="125">
        <f t="shared" si="1"/>
        <v>0</v>
      </c>
      <c r="K17" s="110"/>
      <c r="L17" s="97"/>
      <c r="M17" s="94"/>
      <c r="N17" s="98"/>
    </row>
    <row r="18" spans="2:14" s="3" customFormat="1" ht="15" customHeight="1">
      <c r="B18" s="3">
        <v>7</v>
      </c>
      <c r="C18" s="101" t="s">
        <v>87</v>
      </c>
      <c r="D18" s="93" t="s">
        <v>88</v>
      </c>
      <c r="E18" s="95" t="s">
        <v>73</v>
      </c>
      <c r="F18" s="91" t="s">
        <v>74</v>
      </c>
      <c r="G18" s="89"/>
      <c r="H18" s="88"/>
      <c r="I18" s="88">
        <f t="shared" si="0"/>
        <v>0</v>
      </c>
      <c r="J18" s="125">
        <f t="shared" si="1"/>
        <v>0</v>
      </c>
      <c r="K18" s="97"/>
      <c r="L18" s="97"/>
      <c r="M18" s="94"/>
      <c r="N18" s="98"/>
    </row>
    <row r="19" spans="2:14" s="3" customFormat="1" ht="15" customHeight="1">
      <c r="B19" s="3">
        <v>8</v>
      </c>
      <c r="C19" s="101"/>
      <c r="D19" s="93" t="s">
        <v>89</v>
      </c>
      <c r="E19" s="95" t="s">
        <v>73</v>
      </c>
      <c r="F19" s="91" t="s">
        <v>74</v>
      </c>
      <c r="G19" s="89"/>
      <c r="H19" s="88"/>
      <c r="I19" s="88">
        <f t="shared" si="0"/>
        <v>0</v>
      </c>
      <c r="J19" s="125">
        <f t="shared" si="1"/>
        <v>0</v>
      </c>
      <c r="K19" s="99"/>
      <c r="L19" s="99"/>
      <c r="M19" s="94"/>
      <c r="N19" s="94"/>
    </row>
    <row r="20" spans="2:14" s="13" customFormat="1" ht="15.75">
      <c r="B20" s="3">
        <v>9</v>
      </c>
      <c r="C20" s="101"/>
      <c r="D20" s="93" t="s">
        <v>90</v>
      </c>
      <c r="E20" s="95" t="s">
        <v>73</v>
      </c>
      <c r="F20" s="91" t="s">
        <v>74</v>
      </c>
      <c r="G20" s="89"/>
      <c r="H20" s="88"/>
      <c r="I20" s="88">
        <f t="shared" si="0"/>
        <v>0</v>
      </c>
      <c r="J20" s="125">
        <f t="shared" si="1"/>
        <v>0</v>
      </c>
      <c r="K20" s="99"/>
      <c r="L20" s="99"/>
      <c r="M20" s="94"/>
      <c r="N20" s="94"/>
    </row>
    <row r="21" spans="2:14" s="13" customFormat="1" ht="15.75">
      <c r="B21" s="3">
        <v>10</v>
      </c>
      <c r="C21" s="101" t="s">
        <v>91</v>
      </c>
      <c r="D21" s="93" t="s">
        <v>92</v>
      </c>
      <c r="E21" s="95" t="s">
        <v>73</v>
      </c>
      <c r="F21" s="91" t="s">
        <v>93</v>
      </c>
      <c r="G21" s="89">
        <f>6*8</f>
        <v>48</v>
      </c>
      <c r="H21" s="88"/>
      <c r="I21" s="88">
        <f t="shared" si="0"/>
        <v>0</v>
      </c>
      <c r="J21" s="125">
        <f t="shared" si="1"/>
        <v>6</v>
      </c>
      <c r="K21" s="96"/>
      <c r="L21" s="99"/>
      <c r="M21" s="94"/>
      <c r="N21" s="94"/>
    </row>
    <row r="22" spans="2:14" s="13" customFormat="1" ht="15.75">
      <c r="B22" s="3">
        <v>11</v>
      </c>
      <c r="C22" s="101" t="s">
        <v>91</v>
      </c>
      <c r="D22" s="93" t="s">
        <v>94</v>
      </c>
      <c r="E22" s="95" t="s">
        <v>73</v>
      </c>
      <c r="F22" s="91" t="s">
        <v>74</v>
      </c>
      <c r="G22" s="89">
        <f>6*8</f>
        <v>48</v>
      </c>
      <c r="H22" s="88"/>
      <c r="I22" s="88">
        <f t="shared" si="0"/>
        <v>0</v>
      </c>
      <c r="J22" s="125">
        <f t="shared" si="1"/>
        <v>6</v>
      </c>
      <c r="K22" s="99"/>
      <c r="L22" s="99"/>
      <c r="M22" s="94"/>
      <c r="N22" s="94"/>
    </row>
    <row r="23" spans="2:14" s="13" customFormat="1" ht="15.75">
      <c r="B23" s="3">
        <v>12</v>
      </c>
      <c r="C23" s="101" t="s">
        <v>95</v>
      </c>
      <c r="D23" s="93" t="s">
        <v>96</v>
      </c>
      <c r="E23" s="95" t="s">
        <v>73</v>
      </c>
      <c r="F23" s="91" t="s">
        <v>74</v>
      </c>
      <c r="G23" s="89">
        <f>6*8</f>
        <v>48</v>
      </c>
      <c r="H23" s="88"/>
      <c r="I23" s="88">
        <f t="shared" si="0"/>
        <v>0</v>
      </c>
      <c r="J23" s="125">
        <f t="shared" si="1"/>
        <v>6</v>
      </c>
      <c r="K23" s="99"/>
      <c r="L23" s="99"/>
      <c r="M23" s="94"/>
      <c r="N23" s="94"/>
    </row>
    <row r="24" spans="2:14" s="13" customFormat="1" ht="15.75">
      <c r="B24" s="3">
        <v>13</v>
      </c>
      <c r="C24" s="101" t="s">
        <v>95</v>
      </c>
      <c r="D24" s="93" t="s">
        <v>97</v>
      </c>
      <c r="E24" s="95" t="s">
        <v>73</v>
      </c>
      <c r="F24" s="91" t="s">
        <v>74</v>
      </c>
      <c r="G24" s="89">
        <f>(17*8)+(11*8)</f>
        <v>224</v>
      </c>
      <c r="H24" s="88">
        <v>53.5</v>
      </c>
      <c r="I24" s="88">
        <f t="shared" si="0"/>
        <v>11984</v>
      </c>
      <c r="J24" s="125">
        <f t="shared" si="1"/>
        <v>28</v>
      </c>
      <c r="K24" s="96"/>
      <c r="L24" s="99"/>
      <c r="M24" s="94"/>
      <c r="N24" s="94"/>
    </row>
    <row r="25" spans="2:14" s="13" customFormat="1" ht="15.75">
      <c r="B25" s="3">
        <v>14</v>
      </c>
      <c r="C25" s="101" t="s">
        <v>95</v>
      </c>
      <c r="D25" s="93" t="s">
        <v>98</v>
      </c>
      <c r="E25" s="95" t="s">
        <v>73</v>
      </c>
      <c r="F25" s="91" t="s">
        <v>74</v>
      </c>
      <c r="G25" s="89">
        <f>6*8</f>
        <v>48</v>
      </c>
      <c r="H25" s="88"/>
      <c r="I25" s="88">
        <f t="shared" si="0"/>
        <v>0</v>
      </c>
      <c r="J25" s="125">
        <f t="shared" si="1"/>
        <v>6</v>
      </c>
      <c r="K25" s="99"/>
      <c r="L25" s="100"/>
      <c r="M25" s="94"/>
      <c r="N25" s="94"/>
    </row>
    <row r="26" spans="2:14" s="13" customFormat="1" ht="15.75">
      <c r="B26" s="3">
        <v>15</v>
      </c>
      <c r="C26" s="101" t="s">
        <v>91</v>
      </c>
      <c r="D26" s="93" t="s">
        <v>99</v>
      </c>
      <c r="E26" s="95" t="s">
        <v>73</v>
      </c>
      <c r="F26" s="91"/>
      <c r="G26" s="89">
        <f>8*2</f>
        <v>16</v>
      </c>
      <c r="H26" s="88"/>
      <c r="I26" s="88">
        <f t="shared" si="0"/>
        <v>0</v>
      </c>
      <c r="J26" s="125">
        <f t="shared" si="1"/>
        <v>2</v>
      </c>
      <c r="K26" s="99"/>
      <c r="L26" s="99"/>
      <c r="M26" s="94"/>
      <c r="N26" s="94"/>
    </row>
    <row r="27" spans="2:14" s="13" customFormat="1" ht="47.25">
      <c r="B27" s="3">
        <v>16</v>
      </c>
      <c r="C27" s="101" t="s">
        <v>100</v>
      </c>
      <c r="D27" s="93" t="s">
        <v>101</v>
      </c>
      <c r="E27" s="95" t="s">
        <v>73</v>
      </c>
      <c r="F27" s="91" t="s">
        <v>74</v>
      </c>
      <c r="G27" s="89">
        <f>(40*18)</f>
        <v>720</v>
      </c>
      <c r="H27" s="88">
        <v>104</v>
      </c>
      <c r="I27" s="88">
        <f t="shared" si="0"/>
        <v>74880</v>
      </c>
      <c r="J27" s="125">
        <f t="shared" si="1"/>
        <v>90</v>
      </c>
      <c r="K27" s="96"/>
      <c r="L27" s="99"/>
      <c r="M27" s="94"/>
      <c r="N27" s="94"/>
    </row>
    <row r="28" spans="2:14" s="13" customFormat="1" ht="15.75">
      <c r="B28" s="3">
        <v>18</v>
      </c>
      <c r="C28" s="101"/>
      <c r="D28" s="93"/>
      <c r="E28" s="95"/>
      <c r="F28" s="91"/>
      <c r="G28" s="89"/>
      <c r="H28" s="88"/>
      <c r="I28" s="88">
        <f t="shared" si="0"/>
        <v>0</v>
      </c>
      <c r="J28" s="125">
        <f t="shared" si="1"/>
        <v>0</v>
      </c>
      <c r="K28" s="99"/>
      <c r="L28" s="99"/>
      <c r="M28" s="94"/>
      <c r="N28" s="94"/>
    </row>
    <row r="29" spans="2:14" s="13" customFormat="1" ht="15.75">
      <c r="B29" s="3">
        <v>19</v>
      </c>
      <c r="C29" s="101"/>
      <c r="D29" s="93"/>
      <c r="E29" s="95"/>
      <c r="F29" s="91"/>
      <c r="G29" s="89"/>
      <c r="H29" s="88"/>
      <c r="I29" s="88">
        <f t="shared" si="0"/>
        <v>0</v>
      </c>
      <c r="J29" s="125">
        <f t="shared" si="1"/>
        <v>0</v>
      </c>
      <c r="K29" s="96"/>
      <c r="L29" s="99"/>
      <c r="M29" s="94"/>
      <c r="N29" s="94"/>
    </row>
    <row r="30" spans="2:14" s="3" customFormat="1" ht="15.75">
      <c r="B30" s="3">
        <v>20</v>
      </c>
      <c r="C30" s="101"/>
      <c r="D30" s="93"/>
      <c r="E30" s="95"/>
      <c r="F30" s="91"/>
      <c r="G30" s="89"/>
      <c r="H30" s="88"/>
      <c r="I30" s="88">
        <f t="shared" si="0"/>
        <v>0</v>
      </c>
      <c r="J30" s="125">
        <f>G30/8</f>
        <v>0</v>
      </c>
      <c r="K30" s="99"/>
      <c r="L30" s="99"/>
      <c r="M30" s="94"/>
      <c r="N30" s="94"/>
    </row>
    <row r="31" spans="2:14" s="3" customFormat="1" ht="15.75">
      <c r="C31" s="41" t="s">
        <v>102</v>
      </c>
      <c r="K31" s="39"/>
    </row>
    <row r="32" spans="2:14" s="3" customFormat="1" ht="15.75">
      <c r="C32" s="3" t="s">
        <v>103</v>
      </c>
      <c r="D32" s="41"/>
      <c r="H32" s="11"/>
      <c r="I32" s="11"/>
      <c r="J32" s="11"/>
      <c r="K32" s="11"/>
    </row>
    <row r="33" spans="2:17" s="6" customFormat="1" ht="42.75" customHeight="1">
      <c r="C33" s="81" t="s">
        <v>104</v>
      </c>
      <c r="D33" s="81"/>
      <c r="E33" s="81"/>
      <c r="F33" s="81"/>
      <c r="G33" s="82" t="s">
        <v>105</v>
      </c>
      <c r="H33" s="123" t="s">
        <v>106</v>
      </c>
      <c r="I33" s="209" t="s">
        <v>107</v>
      </c>
      <c r="J33" s="210"/>
    </row>
    <row r="34" spans="2:17" s="3" customFormat="1" ht="37.5">
      <c r="C34" s="63" t="s">
        <v>108</v>
      </c>
      <c r="D34" s="63" t="s">
        <v>109</v>
      </c>
      <c r="E34" s="63" t="s">
        <v>110</v>
      </c>
      <c r="F34" s="63" t="s">
        <v>63</v>
      </c>
      <c r="G34" s="63" t="s">
        <v>111</v>
      </c>
      <c r="H34" s="63" t="s">
        <v>112</v>
      </c>
      <c r="I34" s="63" t="s">
        <v>67</v>
      </c>
      <c r="J34" s="63" t="s">
        <v>113</v>
      </c>
      <c r="L34" s="6"/>
      <c r="M34" s="6"/>
      <c r="O34" s="6"/>
      <c r="P34" s="6"/>
      <c r="Q34" s="6"/>
    </row>
    <row r="35" spans="2:17" s="3" customFormat="1" ht="26.1" customHeight="1">
      <c r="B35" s="3">
        <v>1</v>
      </c>
      <c r="C35" s="104" t="s">
        <v>114</v>
      </c>
      <c r="D35" s="88"/>
      <c r="E35" s="88" t="s">
        <v>37</v>
      </c>
      <c r="F35" s="91" t="s">
        <v>74</v>
      </c>
      <c r="G35" s="89"/>
      <c r="H35" s="206" t="s">
        <v>115</v>
      </c>
      <c r="I35" s="92"/>
      <c r="J35" s="92"/>
      <c r="L35" s="6"/>
      <c r="O35" s="6"/>
      <c r="P35" s="6"/>
      <c r="Q35" s="6"/>
    </row>
    <row r="36" spans="2:17" s="3" customFormat="1" ht="26.1" customHeight="1">
      <c r="B36" s="3">
        <v>2</v>
      </c>
      <c r="C36" s="104" t="s">
        <v>116</v>
      </c>
      <c r="D36" s="87"/>
      <c r="E36" s="87" t="s">
        <v>37</v>
      </c>
      <c r="F36" s="91" t="s">
        <v>74</v>
      </c>
      <c r="G36" s="89">
        <f>450*12</f>
        <v>5400</v>
      </c>
      <c r="H36" s="207"/>
      <c r="I36" s="92" t="s">
        <v>117</v>
      </c>
      <c r="J36" s="92" t="s">
        <v>118</v>
      </c>
      <c r="L36" s="6"/>
      <c r="O36" s="6"/>
      <c r="P36" s="6"/>
      <c r="Q36" s="6"/>
    </row>
    <row r="37" spans="2:17" s="3" customFormat="1" ht="26.1" customHeight="1">
      <c r="B37" s="3">
        <v>3</v>
      </c>
      <c r="C37" s="104" t="s">
        <v>116</v>
      </c>
      <c r="D37" s="87"/>
      <c r="E37" s="87" t="s">
        <v>37</v>
      </c>
      <c r="F37" s="91" t="s">
        <v>74</v>
      </c>
      <c r="G37" s="89">
        <f>450*12</f>
        <v>5400</v>
      </c>
      <c r="H37" s="207"/>
      <c r="I37" s="92" t="s">
        <v>117</v>
      </c>
      <c r="J37" s="84" t="s">
        <v>119</v>
      </c>
      <c r="L37" s="6"/>
      <c r="O37" s="6"/>
      <c r="P37" s="6"/>
      <c r="Q37" s="6"/>
    </row>
    <row r="38" spans="2:17" s="3" customFormat="1" ht="26.1" customHeight="1">
      <c r="B38" s="3">
        <v>4</v>
      </c>
      <c r="C38" s="104" t="s">
        <v>116</v>
      </c>
      <c r="D38" s="87"/>
      <c r="E38" s="87" t="s">
        <v>37</v>
      </c>
      <c r="F38" s="91" t="s">
        <v>74</v>
      </c>
      <c r="G38" s="89">
        <f>450*12</f>
        <v>5400</v>
      </c>
      <c r="H38" s="207"/>
      <c r="I38" s="92" t="s">
        <v>117</v>
      </c>
      <c r="J38" s="84" t="s">
        <v>120</v>
      </c>
      <c r="L38" s="6"/>
      <c r="O38" s="6"/>
      <c r="P38" s="6"/>
      <c r="Q38" s="6"/>
    </row>
    <row r="39" spans="2:17" s="3" customFormat="1" ht="28.5" customHeight="1">
      <c r="B39" s="3">
        <v>5</v>
      </c>
      <c r="C39" s="104"/>
      <c r="D39" s="87"/>
      <c r="E39" s="87"/>
      <c r="F39" s="91"/>
      <c r="G39" s="89"/>
      <c r="H39" s="207"/>
      <c r="I39" s="92"/>
      <c r="J39" s="84"/>
      <c r="L39" s="6"/>
      <c r="O39" s="6"/>
      <c r="P39" s="6"/>
      <c r="Q39" s="6"/>
    </row>
    <row r="40" spans="2:17" s="3" customFormat="1" ht="28.5" customHeight="1">
      <c r="B40" s="3">
        <v>6</v>
      </c>
      <c r="C40" s="104"/>
      <c r="D40" s="87"/>
      <c r="E40" s="87"/>
      <c r="F40" s="91"/>
      <c r="G40" s="89"/>
      <c r="H40" s="207"/>
      <c r="I40" s="92"/>
      <c r="J40" s="84"/>
      <c r="L40" s="6"/>
      <c r="O40" s="6"/>
      <c r="P40" s="6"/>
      <c r="Q40" s="6"/>
    </row>
    <row r="41" spans="2:17" s="3" customFormat="1" ht="30.6" customHeight="1">
      <c r="B41" s="3">
        <v>7</v>
      </c>
      <c r="C41" s="105"/>
      <c r="D41" s="88"/>
      <c r="E41" s="88"/>
      <c r="F41" s="80"/>
      <c r="G41" s="90"/>
      <c r="H41" s="207"/>
      <c r="I41" s="85"/>
      <c r="J41" s="85"/>
      <c r="L41" s="6"/>
      <c r="O41" s="6"/>
      <c r="P41" s="6"/>
      <c r="Q41" s="6"/>
    </row>
    <row r="42" spans="2:17" s="3" customFormat="1" ht="27" customHeight="1">
      <c r="B42" s="3">
        <v>8</v>
      </c>
      <c r="C42" s="106"/>
      <c r="D42" s="88"/>
      <c r="E42" s="88"/>
      <c r="F42" s="80"/>
      <c r="G42" s="90"/>
      <c r="H42" s="207"/>
      <c r="I42" s="107"/>
      <c r="J42" s="85"/>
      <c r="L42" s="6"/>
    </row>
    <row r="43" spans="2:17" s="3" customFormat="1" ht="30.6" customHeight="1">
      <c r="B43" s="3">
        <v>9</v>
      </c>
      <c r="C43" s="106"/>
      <c r="D43" s="88"/>
      <c r="E43" s="88"/>
      <c r="F43" s="80"/>
      <c r="G43" s="90"/>
      <c r="H43" s="207"/>
      <c r="I43" s="85"/>
      <c r="J43" s="85"/>
      <c r="L43" s="6"/>
    </row>
    <row r="44" spans="2:17" s="3" customFormat="1" ht="36.950000000000003" customHeight="1">
      <c r="B44" s="3">
        <v>10</v>
      </c>
      <c r="C44" s="106"/>
      <c r="D44" s="88"/>
      <c r="E44" s="88"/>
      <c r="F44" s="80"/>
      <c r="G44" s="90"/>
      <c r="H44" s="208"/>
      <c r="I44" s="107"/>
      <c r="J44" s="85"/>
      <c r="L44" s="6"/>
    </row>
    <row r="45" spans="2:17" s="3" customFormat="1" ht="45" customHeight="1">
      <c r="B45" s="3">
        <v>11</v>
      </c>
      <c r="C45" s="106"/>
      <c r="D45" s="88"/>
      <c r="E45" s="88"/>
      <c r="F45" s="80"/>
      <c r="G45" s="90"/>
      <c r="H45" s="90"/>
      <c r="I45" s="85"/>
      <c r="J45" s="85"/>
      <c r="L45" s="6"/>
    </row>
    <row r="46" spans="2:17" s="3" customFormat="1" ht="15" customHeight="1">
      <c r="B46" s="3">
        <v>12</v>
      </c>
      <c r="C46" s="106"/>
      <c r="D46" s="88"/>
      <c r="E46" s="88"/>
      <c r="F46" s="80"/>
      <c r="G46" s="90"/>
      <c r="H46" s="90"/>
      <c r="I46" s="85"/>
      <c r="J46" s="85"/>
      <c r="L46" s="6"/>
    </row>
    <row r="47" spans="2:17" s="3" customFormat="1" ht="15" customHeight="1">
      <c r="B47" s="3">
        <v>13</v>
      </c>
      <c r="C47" s="106"/>
      <c r="D47" s="88"/>
      <c r="E47" s="88"/>
      <c r="F47" s="80"/>
      <c r="G47" s="90"/>
      <c r="H47" s="90"/>
      <c r="I47" s="107"/>
      <c r="J47" s="85"/>
      <c r="L47" s="6"/>
    </row>
    <row r="48" spans="2:17" s="3" customFormat="1" ht="15" customHeight="1">
      <c r="B48" s="3">
        <v>14</v>
      </c>
      <c r="C48" s="106"/>
      <c r="D48" s="88"/>
      <c r="E48" s="88"/>
      <c r="F48" s="80"/>
      <c r="G48" s="90"/>
      <c r="H48" s="90"/>
      <c r="I48" s="85"/>
      <c r="J48" s="85"/>
      <c r="L48" s="6"/>
    </row>
    <row r="49" spans="1:14" s="3" customFormat="1" ht="15" customHeight="1">
      <c r="B49" s="3">
        <v>15</v>
      </c>
      <c r="C49" s="106"/>
      <c r="D49" s="88"/>
      <c r="E49" s="88"/>
      <c r="F49" s="80"/>
      <c r="G49" s="90"/>
      <c r="H49" s="90"/>
      <c r="I49" s="107"/>
      <c r="J49" s="85"/>
      <c r="L49" s="6"/>
    </row>
    <row r="50" spans="1:14" s="3" customFormat="1" ht="15" customHeight="1">
      <c r="B50" s="3">
        <v>16</v>
      </c>
      <c r="C50" s="106"/>
      <c r="D50" s="89"/>
      <c r="E50" s="88"/>
      <c r="F50" s="80"/>
      <c r="G50" s="90"/>
      <c r="H50" s="90"/>
      <c r="I50" s="85"/>
      <c r="J50" s="86"/>
      <c r="L50" s="6"/>
      <c r="M50" s="6"/>
      <c r="N50" s="6"/>
    </row>
    <row r="51" spans="1:14" s="3" customFormat="1" ht="15" customHeight="1">
      <c r="B51" s="3">
        <v>17</v>
      </c>
      <c r="C51" s="106"/>
      <c r="D51" s="88"/>
      <c r="E51" s="88"/>
      <c r="F51" s="80"/>
      <c r="G51" s="90"/>
      <c r="H51" s="90"/>
      <c r="I51" s="85"/>
      <c r="J51" s="85"/>
      <c r="L51" s="6"/>
      <c r="M51" s="6"/>
      <c r="N51" s="6"/>
    </row>
    <row r="52" spans="1:14" s="3" customFormat="1" ht="15" customHeight="1">
      <c r="B52" s="3">
        <v>18</v>
      </c>
      <c r="C52" s="106"/>
      <c r="D52" s="88"/>
      <c r="E52" s="88"/>
      <c r="F52" s="80"/>
      <c r="G52" s="90"/>
      <c r="H52" s="90"/>
      <c r="I52" s="107"/>
      <c r="J52" s="85"/>
      <c r="L52" s="6"/>
      <c r="M52" s="6"/>
      <c r="N52" s="6"/>
    </row>
    <row r="53" spans="1:14" s="3" customFormat="1" ht="15" customHeight="1">
      <c r="B53" s="3">
        <v>19</v>
      </c>
      <c r="C53" s="106"/>
      <c r="D53" s="88"/>
      <c r="E53" s="88"/>
      <c r="F53" s="80"/>
      <c r="G53" s="90"/>
      <c r="H53" s="90"/>
      <c r="I53" s="85"/>
      <c r="J53" s="85"/>
      <c r="L53" s="6"/>
      <c r="M53" s="6"/>
      <c r="N53" s="6"/>
    </row>
    <row r="54" spans="1:14" s="3" customFormat="1" ht="15" customHeight="1">
      <c r="B54" s="3">
        <v>20</v>
      </c>
      <c r="C54" s="106"/>
      <c r="D54" s="88"/>
      <c r="E54" s="88"/>
      <c r="F54" s="80"/>
      <c r="G54" s="90"/>
      <c r="H54" s="90"/>
      <c r="I54" s="85"/>
      <c r="J54" s="85"/>
      <c r="L54" s="6"/>
      <c r="M54" s="6"/>
      <c r="N54" s="6"/>
    </row>
    <row r="55" spans="1:14" s="3" customFormat="1" ht="15" customHeight="1">
      <c r="B55" s="3">
        <v>21</v>
      </c>
      <c r="C55" s="106"/>
      <c r="D55" s="88"/>
      <c r="E55" s="88"/>
      <c r="F55" s="80"/>
      <c r="G55" s="108"/>
      <c r="H55" s="108"/>
      <c r="I55" s="107"/>
      <c r="J55" s="85"/>
      <c r="L55" s="6"/>
      <c r="M55" s="6"/>
      <c r="N55" s="6"/>
    </row>
    <row r="56" spans="1:14" s="3" customFormat="1" ht="15" customHeight="1">
      <c r="B56" s="3">
        <v>22</v>
      </c>
      <c r="C56" s="109"/>
      <c r="D56" s="27"/>
      <c r="E56" s="88"/>
      <c r="F56" s="80"/>
      <c r="G56" s="108"/>
      <c r="H56" s="108"/>
      <c r="I56" s="85"/>
      <c r="J56" s="85"/>
      <c r="L56" s="6"/>
      <c r="M56" s="6"/>
      <c r="N56" s="6"/>
    </row>
    <row r="57" spans="1:14" s="3" customFormat="1" ht="15" customHeight="1">
      <c r="C57" s="41" t="s">
        <v>102</v>
      </c>
      <c r="D57" s="41"/>
      <c r="E57" s="6"/>
      <c r="F57" s="6"/>
      <c r="G57" s="6"/>
      <c r="H57" s="6"/>
      <c r="I57" s="6"/>
      <c r="J57" s="6"/>
      <c r="K57" s="6"/>
      <c r="L57" s="6"/>
      <c r="M57" s="6"/>
      <c r="N57" s="6"/>
    </row>
    <row r="58" spans="1:14" s="3" customFormat="1" ht="15" customHeight="1">
      <c r="C58" s="41" t="s">
        <v>121</v>
      </c>
      <c r="D58" s="41"/>
      <c r="E58" s="6"/>
      <c r="F58" s="6"/>
      <c r="G58" s="6"/>
      <c r="H58" s="6"/>
      <c r="I58" s="6"/>
      <c r="J58" s="6"/>
      <c r="K58" s="6"/>
      <c r="L58" s="6"/>
      <c r="M58" s="6"/>
      <c r="N58" s="6"/>
    </row>
    <row r="59" spans="1:14" s="3" customFormat="1" ht="15" customHeight="1">
      <c r="C59" s="41" t="s">
        <v>122</v>
      </c>
      <c r="D59" s="6"/>
      <c r="E59" s="6"/>
      <c r="F59" s="6"/>
      <c r="G59" s="6"/>
      <c r="H59" s="6"/>
      <c r="I59" s="6"/>
      <c r="J59" s="6"/>
      <c r="K59" s="6"/>
      <c r="L59" s="6"/>
      <c r="M59" s="6"/>
      <c r="N59" s="6"/>
    </row>
    <row r="60" spans="1:14" s="3" customFormat="1" ht="15" customHeight="1">
      <c r="C60" s="41"/>
      <c r="D60" s="6"/>
      <c r="E60" s="6"/>
      <c r="F60" s="6"/>
      <c r="G60" s="6"/>
      <c r="H60" s="6"/>
      <c r="I60" s="6"/>
      <c r="J60" s="6"/>
      <c r="K60" s="6"/>
      <c r="L60" s="6"/>
      <c r="M60" s="6"/>
      <c r="N60" s="6"/>
    </row>
    <row r="61" spans="1:14" s="3" customFormat="1" ht="25.5" customHeight="1">
      <c r="C61" s="81" t="s">
        <v>123</v>
      </c>
      <c r="D61" s="81"/>
      <c r="E61" s="81"/>
      <c r="F61" s="81"/>
      <c r="G61" s="81"/>
      <c r="H61" s="81"/>
      <c r="I61" s="6"/>
      <c r="J61" s="6"/>
      <c r="K61" s="6"/>
      <c r="L61" s="6"/>
      <c r="M61" s="6"/>
    </row>
    <row r="62" spans="1:14" s="3" customFormat="1" ht="74.099999999999994" customHeight="1">
      <c r="C62" s="63" t="s">
        <v>124</v>
      </c>
      <c r="D62" s="63" t="s">
        <v>125</v>
      </c>
      <c r="E62" s="63" t="s">
        <v>126</v>
      </c>
      <c r="F62" s="63" t="s">
        <v>127</v>
      </c>
      <c r="G62" s="63" t="s">
        <v>128</v>
      </c>
      <c r="H62" s="63" t="s">
        <v>129</v>
      </c>
      <c r="I62" s="6"/>
      <c r="J62" s="6"/>
      <c r="K62" s="6"/>
      <c r="L62" s="6"/>
      <c r="M62" s="6"/>
    </row>
    <row r="63" spans="1:14" s="13" customFormat="1" ht="15.75">
      <c r="B63" s="3">
        <v>1</v>
      </c>
      <c r="C63" s="101"/>
      <c r="D63" s="101"/>
      <c r="E63" s="101"/>
      <c r="F63" s="101"/>
      <c r="G63" s="101"/>
      <c r="H63" s="101"/>
      <c r="I63" s="6"/>
      <c r="J63" s="6"/>
      <c r="K63" s="6"/>
      <c r="L63" s="6"/>
      <c r="M63" s="38"/>
    </row>
    <row r="64" spans="1:14" s="3" customFormat="1" ht="15.75">
      <c r="A64"/>
      <c r="B64" s="3">
        <v>2</v>
      </c>
      <c r="C64" s="101"/>
      <c r="D64" s="101"/>
      <c r="E64" s="101"/>
      <c r="F64" s="103"/>
      <c r="G64" s="103"/>
      <c r="H64" s="103"/>
      <c r="I64" s="6"/>
      <c r="J64" s="6"/>
      <c r="K64" s="6"/>
      <c r="L64" s="6"/>
    </row>
    <row r="65" spans="2:12" ht="33.6" customHeight="1">
      <c r="B65" s="3">
        <v>3</v>
      </c>
      <c r="C65" s="101"/>
      <c r="D65" s="102"/>
      <c r="E65" s="101"/>
      <c r="F65" s="103"/>
      <c r="G65" s="103"/>
      <c r="H65" s="103"/>
      <c r="I65" s="6"/>
      <c r="J65" s="6"/>
      <c r="K65" s="6"/>
      <c r="L65" s="6"/>
    </row>
    <row r="66" spans="2:12" ht="32.450000000000003" customHeight="1">
      <c r="B66" s="3">
        <v>4</v>
      </c>
      <c r="C66" s="101"/>
      <c r="D66" s="101"/>
      <c r="E66" s="101"/>
      <c r="F66" s="101"/>
      <c r="G66" s="101"/>
      <c r="H66" s="101"/>
      <c r="I66" s="6"/>
      <c r="J66" s="6"/>
      <c r="K66" s="6"/>
      <c r="L66" s="6"/>
    </row>
    <row r="67" spans="2:12" ht="15.75">
      <c r="B67" s="3">
        <v>5</v>
      </c>
      <c r="C67" s="101"/>
      <c r="D67" s="101"/>
      <c r="E67" s="101"/>
      <c r="F67" s="103"/>
      <c r="G67" s="103"/>
      <c r="H67" s="103"/>
      <c r="I67" s="6"/>
      <c r="J67" s="6"/>
      <c r="K67" s="6"/>
      <c r="L67" s="6"/>
    </row>
    <row r="68" spans="2:12" ht="15.75">
      <c r="B68" s="3">
        <v>6</v>
      </c>
      <c r="C68" s="101"/>
      <c r="D68" s="101"/>
      <c r="E68" s="101"/>
      <c r="F68" s="101"/>
      <c r="G68" s="101"/>
      <c r="H68" s="101"/>
      <c r="I68" s="6"/>
      <c r="J68" s="6"/>
      <c r="K68" s="6"/>
      <c r="L68" s="6"/>
    </row>
    <row r="69" spans="2:12" ht="15.75">
      <c r="B69" s="3">
        <v>7</v>
      </c>
      <c r="C69" s="101"/>
      <c r="D69" s="101"/>
      <c r="E69" s="101"/>
      <c r="F69" s="103"/>
      <c r="G69" s="103"/>
      <c r="H69" s="103"/>
      <c r="I69" s="6"/>
      <c r="J69" s="6"/>
      <c r="K69" s="6"/>
      <c r="L69" s="6"/>
    </row>
    <row r="70" spans="2:12" ht="15.75">
      <c r="B70" s="3">
        <v>8</v>
      </c>
      <c r="C70" s="101"/>
      <c r="D70" s="101"/>
      <c r="E70" s="101"/>
      <c r="F70" s="103"/>
      <c r="G70" s="103"/>
      <c r="H70" s="103"/>
      <c r="I70" s="6"/>
      <c r="J70" s="6"/>
      <c r="K70" s="6"/>
      <c r="L70" s="6"/>
    </row>
    <row r="71" spans="2:12" ht="15.75">
      <c r="B71" s="3">
        <v>9</v>
      </c>
      <c r="C71" s="101"/>
      <c r="D71" s="101"/>
      <c r="E71" s="101"/>
      <c r="F71" s="101"/>
      <c r="G71" s="101"/>
      <c r="H71" s="101"/>
      <c r="I71" s="6"/>
      <c r="J71" s="6"/>
      <c r="K71" s="6"/>
      <c r="L71" s="6"/>
    </row>
    <row r="72" spans="2:12" ht="15.75">
      <c r="B72" s="3">
        <v>10</v>
      </c>
      <c r="C72" s="101"/>
      <c r="D72" s="101"/>
      <c r="E72" s="101"/>
      <c r="F72" s="103"/>
      <c r="G72" s="103"/>
      <c r="H72" s="103"/>
      <c r="I72" s="6"/>
      <c r="J72" s="6"/>
      <c r="K72" s="6"/>
      <c r="L72" s="6"/>
    </row>
    <row r="73" spans="2:12" ht="15.75">
      <c r="B73" s="3">
        <v>11</v>
      </c>
      <c r="C73" s="101"/>
      <c r="D73" s="101"/>
      <c r="E73" s="101"/>
      <c r="F73" s="101"/>
      <c r="G73" s="101"/>
      <c r="H73" s="101"/>
      <c r="I73" s="6"/>
      <c r="J73" s="6"/>
      <c r="K73" s="6"/>
      <c r="L73" s="6"/>
    </row>
    <row r="74" spans="2:12" ht="15.75">
      <c r="B74" s="3">
        <v>12</v>
      </c>
      <c r="C74" s="101"/>
      <c r="D74" s="101"/>
      <c r="E74" s="101"/>
      <c r="F74" s="103"/>
      <c r="G74" s="103"/>
      <c r="H74" s="103"/>
      <c r="I74" s="6"/>
      <c r="J74" s="6"/>
      <c r="K74" s="6"/>
      <c r="L74" s="6"/>
    </row>
    <row r="75" spans="2:12" ht="15.75">
      <c r="B75" s="3">
        <v>13</v>
      </c>
      <c r="C75" s="101"/>
      <c r="D75" s="101"/>
      <c r="E75" s="101"/>
      <c r="F75" s="103"/>
      <c r="G75" s="103"/>
      <c r="H75" s="103"/>
      <c r="I75" s="6"/>
      <c r="J75" s="6"/>
      <c r="K75" s="6"/>
      <c r="L75" s="6"/>
    </row>
    <row r="76" spans="2:12" ht="15.75">
      <c r="B76" s="3">
        <v>14</v>
      </c>
      <c r="C76" s="101"/>
      <c r="D76" s="101"/>
      <c r="E76" s="101"/>
      <c r="F76" s="101"/>
      <c r="G76" s="101"/>
      <c r="H76" s="101"/>
      <c r="I76" s="6"/>
      <c r="J76" s="6"/>
      <c r="K76" s="6"/>
      <c r="L76" s="6"/>
    </row>
    <row r="77" spans="2:12" ht="15.75">
      <c r="B77" s="3">
        <v>15</v>
      </c>
      <c r="C77" s="101"/>
      <c r="D77" s="101"/>
      <c r="E77" s="101"/>
      <c r="F77" s="103"/>
      <c r="G77" s="103"/>
      <c r="H77" s="103"/>
      <c r="I77" s="6"/>
      <c r="J77" s="6"/>
      <c r="K77" s="6"/>
      <c r="L77" s="6"/>
    </row>
    <row r="78" spans="2:12" ht="15.75">
      <c r="B78" s="3">
        <v>16</v>
      </c>
      <c r="C78" s="101"/>
      <c r="D78" s="101"/>
      <c r="E78" s="101"/>
      <c r="F78" s="103"/>
      <c r="G78" s="103"/>
      <c r="H78" s="103"/>
      <c r="I78" s="6"/>
      <c r="J78" s="6"/>
      <c r="K78" s="6"/>
      <c r="L78" s="6"/>
    </row>
    <row r="79" spans="2:12" ht="15.75">
      <c r="B79" s="3">
        <v>17</v>
      </c>
      <c r="C79" s="101"/>
      <c r="D79" s="101"/>
      <c r="E79" s="101"/>
      <c r="F79" s="101"/>
      <c r="G79" s="101"/>
      <c r="H79" s="101"/>
      <c r="I79" s="6"/>
      <c r="J79" s="6"/>
      <c r="K79" s="6"/>
      <c r="L79" s="6"/>
    </row>
    <row r="80" spans="2:12" ht="15.75">
      <c r="B80" s="3">
        <v>18</v>
      </c>
      <c r="C80" s="101"/>
      <c r="D80" s="101"/>
      <c r="E80" s="101"/>
      <c r="F80" s="103"/>
      <c r="G80" s="103"/>
      <c r="H80" s="103"/>
      <c r="I80" s="6"/>
      <c r="J80" s="6"/>
      <c r="K80" s="6"/>
      <c r="L80" s="6"/>
    </row>
    <row r="81" spans="2:12" ht="15.75">
      <c r="B81" s="3">
        <v>19</v>
      </c>
      <c r="C81" s="101"/>
      <c r="D81" s="101"/>
      <c r="E81" s="101"/>
      <c r="F81" s="101"/>
      <c r="G81" s="101"/>
      <c r="H81" s="101"/>
      <c r="I81" s="6"/>
      <c r="J81" s="6"/>
      <c r="K81" s="6"/>
      <c r="L81" s="6"/>
    </row>
    <row r="82" spans="2:12" ht="15.75">
      <c r="B82" s="3">
        <v>20</v>
      </c>
      <c r="C82" s="101"/>
      <c r="D82" s="101"/>
      <c r="E82" s="101"/>
      <c r="F82" s="103"/>
      <c r="G82" s="103"/>
      <c r="H82" s="103"/>
      <c r="I82" s="6"/>
      <c r="J82" s="6"/>
      <c r="K82" s="6"/>
      <c r="L82" s="6"/>
    </row>
    <row r="83" spans="2:12" ht="15.75">
      <c r="C83" s="41" t="s">
        <v>102</v>
      </c>
      <c r="D83" s="41"/>
    </row>
  </sheetData>
  <sheetProtection selectLockedCells="1"/>
  <mergeCells count="8">
    <mergeCell ref="H35:H44"/>
    <mergeCell ref="I33:J33"/>
    <mergeCell ref="C5:E5"/>
    <mergeCell ref="C6:E6"/>
    <mergeCell ref="E1:E2"/>
    <mergeCell ref="C10:I10"/>
    <mergeCell ref="C7:E7"/>
    <mergeCell ref="J10:N10"/>
  </mergeCells>
  <phoneticPr fontId="15" type="noConversion"/>
  <conditionalFormatting sqref="G35:G56">
    <cfRule type="cellIs" dxfId="9" priority="2" operator="greaterThan">
      <formula>0</formula>
    </cfRule>
  </conditionalFormatting>
  <conditionalFormatting sqref="G12:I30">
    <cfRule type="cellIs" dxfId="8" priority="3" operator="greaterThan">
      <formula>0</formula>
    </cfRule>
  </conditionalFormatting>
  <conditionalFormatting sqref="H35 H45:H56">
    <cfRule type="cellIs" dxfId="7" priority="1" operator="greaterThan">
      <formula>0</formula>
    </cfRule>
  </conditionalFormatting>
  <dataValidations count="7">
    <dataValidation type="list" allowBlank="1" showInputMessage="1" showErrorMessage="1" sqref="N12:N30" xr:uid="{9AC26BC4-368E-40C6-8C11-578D43C2E9BB}">
      <formula1>"batterijelektrisch, stekkerelektrisch"</formula1>
    </dataValidation>
    <dataValidation type="list" allowBlank="1" showInputMessage="1" showErrorMessage="1" sqref="E13:E30" xr:uid="{35BBA2FB-48CA-4A35-82CA-57D2CB57D43A}">
      <formula1>"stage IV, stage V, emissieloos"</formula1>
    </dataValidation>
    <dataValidation type="list" allowBlank="1" showInputMessage="1" showErrorMessage="1" sqref="F35:F56" xr:uid="{D9910F66-9AFA-4CE7-B845-9704BD56A3A3}">
      <formula1>"benzine/diesel,waterstof, stroom"</formula1>
    </dataValidation>
    <dataValidation type="list" allowBlank="1" showInputMessage="1" showErrorMessage="1" sqref="E12" xr:uid="{161F670A-D628-40E8-B2B3-C510C95CFDB4}">
      <formula1>"stage IV (met roetfilter), stage V, emissieloos"</formula1>
    </dataValidation>
    <dataValidation type="list" allowBlank="1" showInputMessage="1" showErrorMessage="1" sqref="F12:F30" xr:uid="{25753829-3F0C-45C8-B652-705E78E26B9F}">
      <formula1>" ,diesel, biodiesel, stroom, waterstof, brandstofcel"</formula1>
    </dataValidation>
    <dataValidation type="list" allowBlank="1" showInputMessage="1" showErrorMessage="1" sqref="M12:M30" xr:uid="{2F1F9083-85FF-4ACF-AE62-697420DB53CA}">
      <formula1>"nee,ja"</formula1>
    </dataValidation>
    <dataValidation errorStyle="warning" allowBlank="1" showInputMessage="1" showErrorMessage="1" errorTitle="let op" error="U voert een materieelstuk in wat niet voorkomt op de materieellijst SEB. " sqref="D12:D30" xr:uid="{32B74CDA-573E-49B3-A8ED-965D5215593E}"/>
  </dataValidations>
  <pageMargins left="0.7" right="0.7" top="0.75" bottom="0.75" header="0.3" footer="0.3"/>
  <pageSetup paperSize="8" scale="84" fitToHeight="0" orientation="landscape" r:id="rId1"/>
  <drawing r:id="rId2"/>
  <extLst>
    <ext xmlns:x14="http://schemas.microsoft.com/office/spreadsheetml/2009/9/main" uri="{CCE6A557-97BC-4b89-ADB6-D9C93CAAB3DF}">
      <x14:dataValidations xmlns:xm="http://schemas.microsoft.com/office/excel/2006/main" count="6">
        <x14:dataValidation type="list" errorStyle="warning" allowBlank="1" showInputMessage="1" showErrorMessage="1" errorTitle="let op" error="U voert een materieelstuk in wat niet voorkomt op de materieellijst SEB. " xr:uid="{96CC3861-0490-4ADC-AD56-9FE4BD597EFE}">
          <x14:formula1>
            <xm:f>'materieellijst SEB'!$B$7:$B$98</xm:f>
          </x14:formula1>
          <xm:sqref>C12:C30</xm:sqref>
        </x14:dataValidation>
        <x14:dataValidation type="list" allowBlank="1" showInputMessage="1" showErrorMessage="1" xr:uid="{E26A676A-B291-47DB-8C8C-E86BA1B29FDE}">
          <x14:formula1>
            <xm:f>Blad1!$A$6:$A$8</xm:f>
          </x14:formula1>
          <xm:sqref>D36:D40</xm:sqref>
        </x14:dataValidation>
        <x14:dataValidation type="list" allowBlank="1" showInputMessage="1" showErrorMessage="1" xr:uid="{1B1941A7-A9EB-4448-8FDE-60F8C89F01FF}">
          <x14:formula1>
            <xm:f>Blad1!$A$10:$A$11</xm:f>
          </x14:formula1>
          <xm:sqref>E35:E56</xm:sqref>
        </x14:dataValidation>
        <x14:dataValidation type="list" allowBlank="1" showInputMessage="1" showErrorMessage="1" xr:uid="{2C2AC7C1-0B79-4090-8CBE-0BC9496D67F5}">
          <x14:formula1>
            <xm:f>Blad1!$A$17:$A$18</xm:f>
          </x14:formula1>
          <xm:sqref>E63:E82</xm:sqref>
        </x14:dataValidation>
        <x14:dataValidation type="list" allowBlank="1" showInputMessage="1" showErrorMessage="1" xr:uid="{0ED338FA-BC01-4A3C-A5DE-6798FBD79793}">
          <x14:formula1>
            <xm:f>'materieellijst SEB'!$B$106:$B$124</xm:f>
          </x14:formula1>
          <xm:sqref>C63:C82</xm:sqref>
        </x14:dataValidation>
        <x14:dataValidation type="list" allowBlank="1" showInputMessage="1" showErrorMessage="1" xr:uid="{9F9992CB-468D-43FA-B734-3C71060503BE}">
          <x14:formula1>
            <xm:f>'materieellijst SEB'!$B$99:$B$122</xm:f>
          </x14:formula1>
          <xm:sqref>C45:C56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EB974-519E-4AF6-91B8-787EFFA929A2}">
  <sheetPr codeName="Blad3"/>
  <dimension ref="A1:B18"/>
  <sheetViews>
    <sheetView workbookViewId="0">
      <selection activeCell="A19" sqref="A19"/>
    </sheetView>
  </sheetViews>
  <sheetFormatPr defaultRowHeight="15"/>
  <sheetData>
    <row r="1" spans="1:2">
      <c r="A1" s="59" t="s">
        <v>36</v>
      </c>
    </row>
    <row r="2" spans="1:2">
      <c r="A2" t="s">
        <v>130</v>
      </c>
      <c r="B2" t="s">
        <v>74</v>
      </c>
    </row>
    <row r="3" spans="1:2">
      <c r="A3" t="s">
        <v>131</v>
      </c>
      <c r="B3" t="s">
        <v>93</v>
      </c>
    </row>
    <row r="4" spans="1:2">
      <c r="B4" t="s">
        <v>132</v>
      </c>
    </row>
    <row r="5" spans="1:2">
      <c r="A5" t="s">
        <v>133</v>
      </c>
    </row>
    <row r="6" spans="1:2">
      <c r="A6" t="s">
        <v>38</v>
      </c>
    </row>
    <row r="7" spans="1:2">
      <c r="A7" t="s">
        <v>134</v>
      </c>
    </row>
    <row r="8" spans="1:2">
      <c r="A8" t="s">
        <v>46</v>
      </c>
    </row>
    <row r="10" spans="1:2">
      <c r="A10" t="s">
        <v>135</v>
      </c>
    </row>
    <row r="11" spans="1:2">
      <c r="A11" t="s">
        <v>37</v>
      </c>
    </row>
    <row r="13" spans="1:2">
      <c r="A13" t="s">
        <v>74</v>
      </c>
    </row>
    <row r="14" spans="1:2">
      <c r="A14" t="s">
        <v>93</v>
      </c>
    </row>
    <row r="15" spans="1:2">
      <c r="A15" t="s">
        <v>136</v>
      </c>
    </row>
    <row r="17" spans="1:1">
      <c r="A17" t="s">
        <v>137</v>
      </c>
    </row>
    <row r="18" spans="1:1">
      <c r="A18" t="s">
        <v>73</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46E05-3C6A-4AC6-9CAB-ACC59BB75EE5}">
  <sheetPr codeName="Blad31">
    <tabColor rgb="FFFF0000"/>
  </sheetPr>
  <dimension ref="A1:I124"/>
  <sheetViews>
    <sheetView workbookViewId="0"/>
  </sheetViews>
  <sheetFormatPr defaultColWidth="8.85546875" defaultRowHeight="12.75"/>
  <cols>
    <col min="1" max="1" width="8.85546875" style="44"/>
    <col min="2" max="2" width="64.42578125" style="44" customWidth="1"/>
    <col min="3" max="3" width="18" style="44" hidden="1" customWidth="1"/>
    <col min="4" max="4" width="16.140625" style="44" hidden="1" customWidth="1"/>
    <col min="5" max="5" width="64" style="44" bestFit="1" customWidth="1"/>
    <col min="6" max="6" width="2.42578125" style="44" customWidth="1"/>
    <col min="7" max="16384" width="8.85546875" style="44"/>
  </cols>
  <sheetData>
    <row r="1" spans="1:9" ht="36" customHeight="1">
      <c r="B1" s="56" t="s">
        <v>138</v>
      </c>
      <c r="C1" s="56"/>
      <c r="D1" s="56"/>
      <c r="E1" s="56"/>
      <c r="F1" s="56"/>
    </row>
    <row r="2" spans="1:9" ht="102.95" customHeight="1"/>
    <row r="3" spans="1:9" ht="21.95" customHeight="1"/>
    <row r="4" spans="1:9" ht="19.7" customHeight="1">
      <c r="B4" s="51" t="s">
        <v>139</v>
      </c>
      <c r="C4" s="52"/>
      <c r="D4" s="52"/>
    </row>
    <row r="5" spans="1:9" ht="42.2" customHeight="1">
      <c r="B5" s="45"/>
      <c r="C5" s="46" t="s">
        <v>140</v>
      </c>
      <c r="D5" s="48" t="s">
        <v>141</v>
      </c>
    </row>
    <row r="6" spans="1:9" ht="19.7" customHeight="1">
      <c r="A6" s="57" t="s">
        <v>142</v>
      </c>
      <c r="C6" s="53"/>
      <c r="D6" s="53"/>
      <c r="G6" s="44" t="s">
        <v>143</v>
      </c>
      <c r="I6" s="44" t="s">
        <v>144</v>
      </c>
    </row>
    <row r="7" spans="1:9" ht="19.7" customHeight="1">
      <c r="B7" s="46" t="s">
        <v>145</v>
      </c>
      <c r="C7" s="47" t="s">
        <v>146</v>
      </c>
      <c r="D7" s="48" t="s">
        <v>146</v>
      </c>
      <c r="G7" s="44" t="s">
        <v>147</v>
      </c>
      <c r="I7" s="44" t="s">
        <v>148</v>
      </c>
    </row>
    <row r="8" spans="1:9" ht="19.7" customHeight="1">
      <c r="B8" s="46" t="s">
        <v>149</v>
      </c>
      <c r="C8" s="47" t="s">
        <v>146</v>
      </c>
      <c r="D8" s="48" t="s">
        <v>146</v>
      </c>
      <c r="G8" s="44" t="s">
        <v>150</v>
      </c>
      <c r="I8" s="44" t="s">
        <v>151</v>
      </c>
    </row>
    <row r="9" spans="1:9" ht="19.7" customHeight="1">
      <c r="B9" s="46" t="s">
        <v>152</v>
      </c>
      <c r="C9" s="47" t="s">
        <v>146</v>
      </c>
      <c r="D9" s="48" t="s">
        <v>146</v>
      </c>
      <c r="G9" s="44" t="s">
        <v>16</v>
      </c>
    </row>
    <row r="10" spans="1:9" ht="19.7" customHeight="1">
      <c r="B10" s="46" t="s">
        <v>153</v>
      </c>
      <c r="C10" s="47" t="s">
        <v>146</v>
      </c>
      <c r="D10" s="48" t="s">
        <v>146</v>
      </c>
      <c r="E10" s="50"/>
      <c r="G10" s="44" t="s">
        <v>154</v>
      </c>
    </row>
    <row r="11" spans="1:9" ht="19.7" customHeight="1">
      <c r="B11" s="46" t="s">
        <v>155</v>
      </c>
      <c r="C11" s="47" t="s">
        <v>146</v>
      </c>
      <c r="D11" s="48" t="s">
        <v>146</v>
      </c>
      <c r="E11" s="50"/>
      <c r="G11" s="44" t="s">
        <v>156</v>
      </c>
    </row>
    <row r="12" spans="1:9" ht="19.7" customHeight="1">
      <c r="B12" s="46" t="s">
        <v>157</v>
      </c>
      <c r="C12" s="47" t="s">
        <v>146</v>
      </c>
      <c r="D12" s="48" t="s">
        <v>146</v>
      </c>
      <c r="E12" s="50"/>
      <c r="G12" s="44" t="s">
        <v>158</v>
      </c>
    </row>
    <row r="13" spans="1:9" ht="19.7" customHeight="1">
      <c r="B13" s="46" t="s">
        <v>159</v>
      </c>
      <c r="C13" s="47" t="s">
        <v>146</v>
      </c>
      <c r="D13" s="48" t="s">
        <v>146</v>
      </c>
      <c r="E13" s="50"/>
    </row>
    <row r="14" spans="1:9" ht="19.7" customHeight="1">
      <c r="B14" s="46" t="s">
        <v>160</v>
      </c>
      <c r="C14" s="47" t="s">
        <v>146</v>
      </c>
      <c r="D14" s="48" t="s">
        <v>146</v>
      </c>
      <c r="E14" s="50"/>
    </row>
    <row r="15" spans="1:9" ht="19.7" customHeight="1">
      <c r="B15" s="46" t="s">
        <v>161</v>
      </c>
      <c r="C15" s="47" t="s">
        <v>146</v>
      </c>
      <c r="D15" s="48" t="s">
        <v>146</v>
      </c>
      <c r="E15" s="50"/>
    </row>
    <row r="16" spans="1:9" ht="19.7" customHeight="1">
      <c r="B16" s="46" t="s">
        <v>162</v>
      </c>
      <c r="C16" s="47" t="s">
        <v>146</v>
      </c>
      <c r="D16" s="48" t="s">
        <v>146</v>
      </c>
      <c r="E16" s="50"/>
    </row>
    <row r="17" spans="2:5" ht="19.7" customHeight="1">
      <c r="B17" s="46" t="s">
        <v>163</v>
      </c>
      <c r="C17" s="47" t="s">
        <v>146</v>
      </c>
      <c r="D17" s="48" t="s">
        <v>146</v>
      </c>
      <c r="E17" s="50"/>
    </row>
    <row r="18" spans="2:5" ht="19.7" customHeight="1">
      <c r="B18" s="46" t="s">
        <v>164</v>
      </c>
      <c r="C18" s="47" t="s">
        <v>146</v>
      </c>
      <c r="D18" s="48" t="s">
        <v>146</v>
      </c>
      <c r="E18" s="50"/>
    </row>
    <row r="19" spans="2:5" ht="19.7" customHeight="1">
      <c r="B19" s="46" t="s">
        <v>165</v>
      </c>
      <c r="C19" s="47" t="s">
        <v>146</v>
      </c>
      <c r="D19" s="48" t="s">
        <v>146</v>
      </c>
      <c r="E19" s="50"/>
    </row>
    <row r="20" spans="2:5" ht="19.7" customHeight="1">
      <c r="B20" s="46" t="s">
        <v>166</v>
      </c>
      <c r="C20" s="47" t="s">
        <v>146</v>
      </c>
      <c r="D20" s="48" t="s">
        <v>146</v>
      </c>
      <c r="E20" s="50"/>
    </row>
    <row r="21" spans="2:5" ht="19.7" customHeight="1">
      <c r="B21" s="46" t="s">
        <v>167</v>
      </c>
      <c r="C21" s="47" t="s">
        <v>146</v>
      </c>
      <c r="D21" s="48" t="s">
        <v>146</v>
      </c>
      <c r="E21" s="50"/>
    </row>
    <row r="22" spans="2:5" ht="31.35" customHeight="1">
      <c r="B22" s="46" t="s">
        <v>168</v>
      </c>
      <c r="C22" s="47" t="s">
        <v>146</v>
      </c>
      <c r="D22" s="48" t="s">
        <v>146</v>
      </c>
      <c r="E22" s="50"/>
    </row>
    <row r="23" spans="2:5" ht="19.7" customHeight="1">
      <c r="B23" s="46" t="s">
        <v>169</v>
      </c>
      <c r="C23" s="47" t="s">
        <v>146</v>
      </c>
      <c r="D23" s="48" t="s">
        <v>170</v>
      </c>
      <c r="E23" s="50"/>
    </row>
    <row r="24" spans="2:5" ht="19.7" customHeight="1">
      <c r="B24" s="46" t="s">
        <v>171</v>
      </c>
      <c r="C24" s="47" t="s">
        <v>146</v>
      </c>
      <c r="D24" s="48" t="s">
        <v>146</v>
      </c>
      <c r="E24" s="50"/>
    </row>
    <row r="25" spans="2:5" ht="39" customHeight="1">
      <c r="B25" s="46" t="s">
        <v>172</v>
      </c>
      <c r="C25" s="47" t="s">
        <v>146</v>
      </c>
      <c r="D25" s="48" t="s">
        <v>146</v>
      </c>
      <c r="E25" s="50"/>
    </row>
    <row r="26" spans="2:5" ht="19.7" customHeight="1">
      <c r="B26" s="46" t="s">
        <v>173</v>
      </c>
      <c r="C26" s="47" t="s">
        <v>146</v>
      </c>
      <c r="D26" s="48" t="s">
        <v>146</v>
      </c>
      <c r="E26" s="50"/>
    </row>
    <row r="27" spans="2:5" ht="19.7" customHeight="1">
      <c r="B27" s="46" t="s">
        <v>174</v>
      </c>
      <c r="C27" s="47" t="s">
        <v>146</v>
      </c>
      <c r="D27" s="48" t="s">
        <v>146</v>
      </c>
      <c r="E27" s="50"/>
    </row>
    <row r="28" spans="2:5" ht="39.75" customHeight="1">
      <c r="B28" s="46" t="s">
        <v>175</v>
      </c>
      <c r="C28" s="47" t="s">
        <v>146</v>
      </c>
      <c r="D28" s="48" t="s">
        <v>146</v>
      </c>
      <c r="E28" s="50"/>
    </row>
    <row r="29" spans="2:5" ht="19.7" customHeight="1">
      <c r="B29" s="46" t="s">
        <v>176</v>
      </c>
      <c r="C29" s="47" t="s">
        <v>146</v>
      </c>
      <c r="D29" s="48" t="s">
        <v>146</v>
      </c>
      <c r="E29" s="50"/>
    </row>
    <row r="30" spans="2:5" ht="19.7" customHeight="1">
      <c r="B30" s="46" t="s">
        <v>177</v>
      </c>
      <c r="C30" s="47" t="s">
        <v>146</v>
      </c>
      <c r="D30" s="48" t="s">
        <v>146</v>
      </c>
      <c r="E30" s="50"/>
    </row>
    <row r="31" spans="2:5" ht="19.7" customHeight="1">
      <c r="B31" s="46" t="s">
        <v>178</v>
      </c>
      <c r="C31" s="47" t="s">
        <v>146</v>
      </c>
      <c r="D31" s="48" t="s">
        <v>146</v>
      </c>
      <c r="E31" s="50"/>
    </row>
    <row r="32" spans="2:5" ht="31.35" customHeight="1">
      <c r="B32" s="46" t="s">
        <v>179</v>
      </c>
      <c r="C32" s="47" t="s">
        <v>146</v>
      </c>
      <c r="D32" s="48" t="s">
        <v>170</v>
      </c>
      <c r="E32" s="50"/>
    </row>
    <row r="33" spans="2:5" ht="19.7" customHeight="1">
      <c r="B33" s="46" t="s">
        <v>180</v>
      </c>
      <c r="C33" s="47" t="s">
        <v>146</v>
      </c>
      <c r="D33" s="48" t="s">
        <v>146</v>
      </c>
      <c r="E33" s="50"/>
    </row>
    <row r="34" spans="2:5" ht="19.7" customHeight="1">
      <c r="B34" s="46" t="s">
        <v>181</v>
      </c>
      <c r="C34" s="47" t="s">
        <v>146</v>
      </c>
      <c r="D34" s="48" t="s">
        <v>146</v>
      </c>
      <c r="E34" s="50"/>
    </row>
    <row r="35" spans="2:5" ht="19.7" customHeight="1">
      <c r="B35" s="46" t="s">
        <v>182</v>
      </c>
      <c r="C35" s="47" t="s">
        <v>146</v>
      </c>
      <c r="D35" s="48" t="s">
        <v>146</v>
      </c>
      <c r="E35" s="50"/>
    </row>
    <row r="36" spans="2:5" ht="19.7" customHeight="1">
      <c r="B36" s="46" t="s">
        <v>183</v>
      </c>
      <c r="C36" s="47" t="s">
        <v>146</v>
      </c>
      <c r="D36" s="48" t="s">
        <v>146</v>
      </c>
      <c r="E36" s="50"/>
    </row>
    <row r="37" spans="2:5" ht="19.7" customHeight="1">
      <c r="B37" s="46" t="s">
        <v>71</v>
      </c>
      <c r="C37" s="47" t="s">
        <v>146</v>
      </c>
      <c r="D37" s="48" t="s">
        <v>146</v>
      </c>
      <c r="E37" s="50"/>
    </row>
    <row r="38" spans="2:5" ht="19.7" customHeight="1">
      <c r="B38" s="46" t="s">
        <v>184</v>
      </c>
      <c r="C38" s="47" t="s">
        <v>146</v>
      </c>
      <c r="D38" s="48" t="s">
        <v>146</v>
      </c>
      <c r="E38" s="50"/>
    </row>
    <row r="39" spans="2:5" ht="19.7" customHeight="1">
      <c r="B39" s="46" t="s">
        <v>185</v>
      </c>
      <c r="C39" s="47" t="s">
        <v>146</v>
      </c>
      <c r="D39" s="48" t="s">
        <v>146</v>
      </c>
      <c r="E39" s="50"/>
    </row>
    <row r="40" spans="2:5" ht="19.7" customHeight="1">
      <c r="B40" s="46" t="s">
        <v>186</v>
      </c>
      <c r="C40" s="47" t="s">
        <v>146</v>
      </c>
      <c r="D40" s="48" t="s">
        <v>146</v>
      </c>
      <c r="E40" s="50"/>
    </row>
    <row r="41" spans="2:5" ht="19.7" customHeight="1">
      <c r="B41" s="46" t="s">
        <v>187</v>
      </c>
      <c r="C41" s="47" t="s">
        <v>146</v>
      </c>
      <c r="D41" s="48" t="s">
        <v>146</v>
      </c>
      <c r="E41" s="50"/>
    </row>
    <row r="42" spans="2:5" ht="19.7" customHeight="1">
      <c r="B42" s="46" t="s">
        <v>188</v>
      </c>
      <c r="C42" s="47" t="s">
        <v>146</v>
      </c>
      <c r="D42" s="48" t="s">
        <v>146</v>
      </c>
      <c r="E42" s="50"/>
    </row>
    <row r="43" spans="2:5" ht="19.7" customHeight="1">
      <c r="B43" s="46" t="s">
        <v>189</v>
      </c>
      <c r="C43" s="47" t="s">
        <v>146</v>
      </c>
      <c r="D43" s="48" t="s">
        <v>146</v>
      </c>
      <c r="E43" s="50"/>
    </row>
    <row r="44" spans="2:5" ht="19.7" customHeight="1">
      <c r="B44" s="46" t="s">
        <v>190</v>
      </c>
      <c r="C44" s="47" t="s">
        <v>146</v>
      </c>
      <c r="D44" s="48" t="s">
        <v>146</v>
      </c>
      <c r="E44" s="50"/>
    </row>
    <row r="45" spans="2:5" ht="19.7" customHeight="1">
      <c r="B45" s="46" t="s">
        <v>191</v>
      </c>
      <c r="C45" s="47" t="s">
        <v>146</v>
      </c>
      <c r="D45" s="48" t="s">
        <v>146</v>
      </c>
      <c r="E45" s="50"/>
    </row>
    <row r="46" spans="2:5" ht="19.7" customHeight="1">
      <c r="B46" s="46" t="s">
        <v>192</v>
      </c>
      <c r="C46" s="47" t="s">
        <v>146</v>
      </c>
      <c r="D46" s="48" t="s">
        <v>146</v>
      </c>
      <c r="E46" s="50"/>
    </row>
    <row r="47" spans="2:5" ht="19.7" customHeight="1">
      <c r="B47" s="46" t="s">
        <v>193</v>
      </c>
      <c r="C47" s="47" t="s">
        <v>146</v>
      </c>
      <c r="D47" s="48" t="s">
        <v>146</v>
      </c>
      <c r="E47" s="50"/>
    </row>
    <row r="48" spans="2:5" ht="19.7" customHeight="1">
      <c r="B48" s="46" t="s">
        <v>194</v>
      </c>
      <c r="C48" s="47" t="s">
        <v>146</v>
      </c>
      <c r="D48" s="48" t="s">
        <v>146</v>
      </c>
      <c r="E48" s="50"/>
    </row>
    <row r="49" spans="2:5" ht="19.7" customHeight="1">
      <c r="B49" s="46" t="s">
        <v>195</v>
      </c>
      <c r="C49" s="47" t="s">
        <v>146</v>
      </c>
      <c r="D49" s="48" t="s">
        <v>146</v>
      </c>
      <c r="E49" s="50"/>
    </row>
    <row r="50" spans="2:5" ht="19.7" customHeight="1">
      <c r="B50" s="46" t="s">
        <v>196</v>
      </c>
      <c r="C50" s="47" t="s">
        <v>146</v>
      </c>
      <c r="D50" s="48" t="s">
        <v>146</v>
      </c>
    </row>
    <row r="51" spans="2:5" ht="31.35" customHeight="1">
      <c r="B51" s="46" t="s">
        <v>197</v>
      </c>
      <c r="C51" s="47" t="s">
        <v>170</v>
      </c>
      <c r="D51" s="48" t="s">
        <v>146</v>
      </c>
      <c r="E51" s="50"/>
    </row>
    <row r="52" spans="2:5" ht="31.35" customHeight="1">
      <c r="B52" s="46" t="s">
        <v>198</v>
      </c>
      <c r="C52" s="47" t="s">
        <v>146</v>
      </c>
      <c r="D52" s="48" t="s">
        <v>170</v>
      </c>
      <c r="E52" s="50"/>
    </row>
    <row r="53" spans="2:5" ht="31.35" customHeight="1">
      <c r="B53" s="46" t="s">
        <v>199</v>
      </c>
      <c r="C53" s="47" t="s">
        <v>146</v>
      </c>
      <c r="D53" s="48" t="s">
        <v>170</v>
      </c>
      <c r="E53" s="50"/>
    </row>
    <row r="54" spans="2:5" ht="19.7" customHeight="1">
      <c r="B54" s="46" t="s">
        <v>200</v>
      </c>
      <c r="C54" s="47" t="s">
        <v>146</v>
      </c>
      <c r="D54" s="48" t="s">
        <v>146</v>
      </c>
      <c r="E54" s="50"/>
    </row>
    <row r="55" spans="2:5" ht="19.7" customHeight="1">
      <c r="B55" s="46" t="s">
        <v>201</v>
      </c>
      <c r="C55" s="47" t="s">
        <v>146</v>
      </c>
      <c r="D55" s="48" t="s">
        <v>170</v>
      </c>
      <c r="E55" s="50"/>
    </row>
    <row r="56" spans="2:5" ht="19.7" customHeight="1">
      <c r="B56" s="46" t="s">
        <v>202</v>
      </c>
      <c r="C56" s="47" t="s">
        <v>146</v>
      </c>
      <c r="D56" s="48" t="s">
        <v>170</v>
      </c>
      <c r="E56" s="50"/>
    </row>
    <row r="57" spans="2:5" ht="39.75" customHeight="1">
      <c r="B57" s="46" t="s">
        <v>203</v>
      </c>
      <c r="C57" s="47" t="s">
        <v>146</v>
      </c>
      <c r="D57" s="48" t="s">
        <v>170</v>
      </c>
      <c r="E57" s="50"/>
    </row>
    <row r="58" spans="2:5" ht="19.7" customHeight="1">
      <c r="B58" s="46" t="s">
        <v>204</v>
      </c>
      <c r="C58" s="47" t="s">
        <v>146</v>
      </c>
      <c r="D58" s="48" t="s">
        <v>170</v>
      </c>
      <c r="E58" s="50"/>
    </row>
    <row r="59" spans="2:5" ht="19.7" customHeight="1">
      <c r="B59" s="46" t="s">
        <v>205</v>
      </c>
      <c r="C59" s="47" t="s">
        <v>146</v>
      </c>
      <c r="D59" s="48" t="s">
        <v>170</v>
      </c>
      <c r="E59" s="50"/>
    </row>
    <row r="60" spans="2:5" ht="31.35" customHeight="1">
      <c r="B60" s="46" t="s">
        <v>206</v>
      </c>
      <c r="C60" s="47" t="s">
        <v>146</v>
      </c>
      <c r="D60" s="48" t="s">
        <v>170</v>
      </c>
      <c r="E60" s="50"/>
    </row>
    <row r="61" spans="2:5" ht="31.35" customHeight="1">
      <c r="B61" s="46" t="s">
        <v>207</v>
      </c>
      <c r="C61" s="47" t="s">
        <v>146</v>
      </c>
      <c r="D61" s="54" t="s">
        <v>208</v>
      </c>
      <c r="E61" s="55"/>
    </row>
    <row r="62" spans="2:5" ht="19.7" customHeight="1">
      <c r="B62" s="46" t="s">
        <v>209</v>
      </c>
      <c r="C62" s="47" t="s">
        <v>146</v>
      </c>
      <c r="D62" s="48" t="s">
        <v>170</v>
      </c>
      <c r="E62" s="50"/>
    </row>
    <row r="63" spans="2:5" ht="19.7" customHeight="1">
      <c r="B63" s="46" t="s">
        <v>210</v>
      </c>
      <c r="C63" s="47" t="s">
        <v>146</v>
      </c>
      <c r="D63" s="48" t="s">
        <v>146</v>
      </c>
      <c r="E63" s="50"/>
    </row>
    <row r="64" spans="2:5" ht="31.35" customHeight="1">
      <c r="B64" s="46" t="s">
        <v>211</v>
      </c>
      <c r="C64" s="47" t="s">
        <v>146</v>
      </c>
      <c r="D64" s="48" t="s">
        <v>146</v>
      </c>
      <c r="E64" s="50"/>
    </row>
    <row r="65" spans="2:5" ht="19.7" customHeight="1">
      <c r="B65" s="46" t="s">
        <v>212</v>
      </c>
      <c r="C65" s="47" t="s">
        <v>146</v>
      </c>
      <c r="D65" s="48" t="s">
        <v>146</v>
      </c>
      <c r="E65" s="50"/>
    </row>
    <row r="66" spans="2:5" ht="19.7" customHeight="1">
      <c r="B66" s="46" t="s">
        <v>213</v>
      </c>
      <c r="C66" s="47" t="s">
        <v>146</v>
      </c>
      <c r="D66" s="48" t="s">
        <v>146</v>
      </c>
      <c r="E66" s="50"/>
    </row>
    <row r="67" spans="2:5" ht="19.7" customHeight="1">
      <c r="B67" s="46" t="s">
        <v>214</v>
      </c>
      <c r="C67" s="47" t="s">
        <v>146</v>
      </c>
      <c r="D67" s="48" t="s">
        <v>146</v>
      </c>
      <c r="E67" s="50"/>
    </row>
    <row r="68" spans="2:5" ht="19.7" customHeight="1">
      <c r="B68" s="46" t="s">
        <v>215</v>
      </c>
      <c r="C68" s="47" t="s">
        <v>146</v>
      </c>
      <c r="D68" s="48" t="s">
        <v>146</v>
      </c>
      <c r="E68" s="50"/>
    </row>
    <row r="69" spans="2:5" ht="19.7" customHeight="1">
      <c r="B69" s="46" t="s">
        <v>216</v>
      </c>
      <c r="C69" s="47" t="s">
        <v>146</v>
      </c>
      <c r="D69" s="48" t="s">
        <v>146</v>
      </c>
      <c r="E69" s="50"/>
    </row>
    <row r="70" spans="2:5" ht="19.7" customHeight="1">
      <c r="B70" s="46" t="s">
        <v>217</v>
      </c>
      <c r="C70" s="47" t="s">
        <v>146</v>
      </c>
      <c r="D70" s="48" t="s">
        <v>146</v>
      </c>
      <c r="E70" s="50"/>
    </row>
    <row r="71" spans="2:5" ht="19.7" customHeight="1">
      <c r="B71" s="46" t="s">
        <v>218</v>
      </c>
      <c r="C71" s="47" t="s">
        <v>146</v>
      </c>
      <c r="D71" s="48" t="s">
        <v>146</v>
      </c>
      <c r="E71" s="50"/>
    </row>
    <row r="72" spans="2:5" ht="31.35" customHeight="1">
      <c r="B72" s="46" t="s">
        <v>219</v>
      </c>
      <c r="C72" s="47" t="s">
        <v>146</v>
      </c>
      <c r="D72" s="48" t="s">
        <v>146</v>
      </c>
      <c r="E72" s="50"/>
    </row>
    <row r="73" spans="2:5" ht="31.35" customHeight="1">
      <c r="B73" s="46" t="s">
        <v>220</v>
      </c>
      <c r="C73" s="47" t="s">
        <v>146</v>
      </c>
      <c r="D73" s="48" t="s">
        <v>146</v>
      </c>
      <c r="E73" s="50"/>
    </row>
    <row r="74" spans="2:5" ht="39.75" customHeight="1">
      <c r="B74" s="46" t="s">
        <v>221</v>
      </c>
      <c r="C74" s="47" t="s">
        <v>146</v>
      </c>
      <c r="D74" s="48" t="s">
        <v>170</v>
      </c>
      <c r="E74" s="50"/>
    </row>
    <row r="75" spans="2:5" ht="19.7" customHeight="1">
      <c r="B75" s="46" t="s">
        <v>222</v>
      </c>
      <c r="C75" s="47" t="s">
        <v>146</v>
      </c>
      <c r="D75" s="48" t="s">
        <v>146</v>
      </c>
      <c r="E75" s="50"/>
    </row>
    <row r="76" spans="2:5" ht="19.7" customHeight="1">
      <c r="B76" s="46" t="s">
        <v>223</v>
      </c>
      <c r="C76" s="47" t="s">
        <v>146</v>
      </c>
      <c r="D76" s="48" t="s">
        <v>146</v>
      </c>
      <c r="E76" s="50"/>
    </row>
    <row r="77" spans="2:5" ht="19.7" customHeight="1">
      <c r="B77" s="46" t="s">
        <v>224</v>
      </c>
      <c r="C77" s="47" t="s">
        <v>146</v>
      </c>
      <c r="D77" s="48" t="s">
        <v>170</v>
      </c>
      <c r="E77" s="50"/>
    </row>
    <row r="78" spans="2:5" ht="19.7" customHeight="1">
      <c r="B78" s="46" t="s">
        <v>225</v>
      </c>
      <c r="C78" s="47" t="s">
        <v>146</v>
      </c>
      <c r="D78" s="48" t="s">
        <v>146</v>
      </c>
      <c r="E78" s="50"/>
    </row>
    <row r="79" spans="2:5" ht="19.7" customHeight="1">
      <c r="B79" s="46" t="s">
        <v>226</v>
      </c>
      <c r="C79" s="47" t="s">
        <v>146</v>
      </c>
      <c r="D79" s="48" t="s">
        <v>146</v>
      </c>
      <c r="E79" s="50"/>
    </row>
    <row r="80" spans="2:5" ht="20.100000000000001" customHeight="1">
      <c r="B80" s="58" t="s">
        <v>227</v>
      </c>
      <c r="C80" s="47" t="s">
        <v>146</v>
      </c>
      <c r="D80" s="48" t="s">
        <v>146</v>
      </c>
      <c r="E80" s="50"/>
    </row>
    <row r="81" spans="2:4" ht="39.75" customHeight="1">
      <c r="B81" s="48" t="s">
        <v>228</v>
      </c>
      <c r="C81" s="49"/>
      <c r="D81" s="50"/>
    </row>
    <row r="82" spans="2:4" ht="19.7" customHeight="1">
      <c r="B82" s="48" t="s">
        <v>229</v>
      </c>
      <c r="C82" s="49"/>
      <c r="D82" s="50"/>
    </row>
    <row r="83" spans="2:4" ht="19.7" customHeight="1">
      <c r="B83" s="48" t="s">
        <v>230</v>
      </c>
      <c r="C83" s="49"/>
      <c r="D83" s="50"/>
    </row>
    <row r="84" spans="2:4" ht="19.7" customHeight="1">
      <c r="B84" s="48" t="s">
        <v>231</v>
      </c>
      <c r="C84" s="49"/>
      <c r="D84" s="50"/>
    </row>
    <row r="85" spans="2:4" ht="19.7" customHeight="1">
      <c r="B85" s="48" t="s">
        <v>232</v>
      </c>
      <c r="C85" s="49"/>
      <c r="D85" s="50"/>
    </row>
    <row r="86" spans="2:4" ht="19.7" customHeight="1">
      <c r="B86" s="48" t="s">
        <v>233</v>
      </c>
      <c r="C86" s="49"/>
      <c r="D86" s="50"/>
    </row>
    <row r="87" spans="2:4" ht="19.7" customHeight="1">
      <c r="B87" s="48" t="s">
        <v>234</v>
      </c>
      <c r="C87" s="49"/>
      <c r="D87" s="50"/>
    </row>
    <row r="88" spans="2:4" ht="19.7" customHeight="1">
      <c r="B88" s="48" t="s">
        <v>235</v>
      </c>
      <c r="C88" s="49"/>
      <c r="D88" s="50"/>
    </row>
    <row r="89" spans="2:4" ht="19.7" customHeight="1">
      <c r="B89" s="48" t="s">
        <v>236</v>
      </c>
      <c r="C89" s="49"/>
      <c r="D89" s="50"/>
    </row>
    <row r="90" spans="2:4" ht="19.7" customHeight="1">
      <c r="B90" s="48" t="s">
        <v>237</v>
      </c>
      <c r="C90" s="49"/>
      <c r="D90" s="50"/>
    </row>
    <row r="91" spans="2:4" ht="19.7" customHeight="1">
      <c r="B91" s="48" t="s">
        <v>238</v>
      </c>
      <c r="C91" s="49"/>
      <c r="D91" s="50"/>
    </row>
    <row r="92" spans="2:4" ht="19.7" customHeight="1">
      <c r="B92" s="48" t="s">
        <v>239</v>
      </c>
      <c r="C92" s="49"/>
      <c r="D92" s="50"/>
    </row>
    <row r="93" spans="2:4" ht="19.7" customHeight="1">
      <c r="B93" s="48" t="s">
        <v>240</v>
      </c>
      <c r="C93" s="49"/>
      <c r="D93" s="50"/>
    </row>
    <row r="94" spans="2:4" ht="31.35" customHeight="1">
      <c r="B94" s="48" t="s">
        <v>241</v>
      </c>
      <c r="C94" s="49"/>
      <c r="D94" s="50"/>
    </row>
    <row r="95" spans="2:4" ht="19.7" customHeight="1">
      <c r="B95" s="48" t="s">
        <v>242</v>
      </c>
      <c r="C95" s="49"/>
      <c r="D95" s="50"/>
    </row>
    <row r="96" spans="2:4" ht="19.7" customHeight="1">
      <c r="B96" s="48" t="s">
        <v>243</v>
      </c>
      <c r="C96" s="49"/>
      <c r="D96" s="50"/>
    </row>
    <row r="97" spans="1:4" ht="19.7" customHeight="1">
      <c r="B97" s="48" t="s">
        <v>244</v>
      </c>
      <c r="C97" s="49"/>
      <c r="D97" s="50"/>
    </row>
    <row r="98" spans="1:4" ht="19.7" customHeight="1">
      <c r="B98" s="48" t="s">
        <v>245</v>
      </c>
      <c r="C98" s="49"/>
      <c r="D98" s="50"/>
    </row>
    <row r="99" spans="1:4" ht="19.7" customHeight="1">
      <c r="B99" s="48" t="s">
        <v>246</v>
      </c>
      <c r="C99" s="49"/>
      <c r="D99" s="50"/>
    </row>
    <row r="100" spans="1:4" ht="19.7" customHeight="1">
      <c r="B100" s="48" t="s">
        <v>247</v>
      </c>
      <c r="C100" s="49"/>
      <c r="D100" s="50"/>
    </row>
    <row r="101" spans="1:4" ht="19.7" customHeight="1">
      <c r="B101" s="48" t="s">
        <v>248</v>
      </c>
      <c r="C101" s="49"/>
      <c r="D101" s="50"/>
    </row>
    <row r="102" spans="1:4" ht="19.7" customHeight="1">
      <c r="B102" s="48" t="s">
        <v>249</v>
      </c>
      <c r="C102" s="49"/>
      <c r="D102" s="50"/>
    </row>
    <row r="103" spans="1:4" ht="19.7" customHeight="1">
      <c r="B103" s="48" t="s">
        <v>250</v>
      </c>
      <c r="C103" s="49"/>
      <c r="D103" s="50"/>
    </row>
    <row r="104" spans="1:4" ht="19.7" customHeight="1">
      <c r="B104" s="48" t="s">
        <v>251</v>
      </c>
      <c r="C104" s="49"/>
      <c r="D104" s="50"/>
    </row>
    <row r="105" spans="1:4" ht="19.7" customHeight="1">
      <c r="A105" s="48" t="s">
        <v>252</v>
      </c>
      <c r="B105" s="48" t="s">
        <v>253</v>
      </c>
      <c r="C105" s="49"/>
      <c r="D105" s="50"/>
    </row>
    <row r="106" spans="1:4" ht="19.7" customHeight="1">
      <c r="B106" s="48" t="s">
        <v>254</v>
      </c>
      <c r="C106" s="49"/>
      <c r="D106" s="50"/>
    </row>
    <row r="107" spans="1:4" ht="19.7" customHeight="1">
      <c r="B107" s="48" t="s">
        <v>255</v>
      </c>
      <c r="C107" s="49"/>
      <c r="D107" s="50"/>
    </row>
    <row r="108" spans="1:4" ht="19.7" customHeight="1">
      <c r="B108" s="48" t="s">
        <v>256</v>
      </c>
      <c r="C108" s="49"/>
      <c r="D108" s="50"/>
    </row>
    <row r="109" spans="1:4" ht="19.7" customHeight="1">
      <c r="B109" s="48" t="s">
        <v>257</v>
      </c>
      <c r="C109" s="49"/>
      <c r="D109" s="50"/>
    </row>
    <row r="110" spans="1:4" ht="19.7" customHeight="1">
      <c r="B110" s="48" t="s">
        <v>258</v>
      </c>
      <c r="C110" s="49"/>
      <c r="D110" s="50"/>
    </row>
    <row r="111" spans="1:4" ht="19.7" customHeight="1">
      <c r="B111" s="48" t="s">
        <v>259</v>
      </c>
      <c r="C111" s="49"/>
      <c r="D111" s="50"/>
    </row>
    <row r="112" spans="1:4" ht="19.7" customHeight="1">
      <c r="B112" s="48" t="s">
        <v>260</v>
      </c>
      <c r="C112" s="49"/>
      <c r="D112" s="50"/>
    </row>
    <row r="113" spans="2:4" ht="19.7" customHeight="1">
      <c r="B113" s="48" t="s">
        <v>261</v>
      </c>
      <c r="C113" s="49"/>
      <c r="D113" s="50"/>
    </row>
    <row r="114" spans="2:4" ht="19.7" customHeight="1">
      <c r="B114" s="48" t="s">
        <v>262</v>
      </c>
      <c r="C114" s="49"/>
      <c r="D114" s="50"/>
    </row>
    <row r="115" spans="2:4" ht="19.7" customHeight="1">
      <c r="B115" s="48" t="s">
        <v>263</v>
      </c>
      <c r="C115" s="49"/>
      <c r="D115" s="50"/>
    </row>
    <row r="116" spans="2:4" ht="19.7" customHeight="1">
      <c r="B116" s="48" t="s">
        <v>264</v>
      </c>
      <c r="C116" s="49"/>
      <c r="D116" s="50"/>
    </row>
    <row r="117" spans="2:4" ht="19.7" customHeight="1">
      <c r="B117" s="48" t="s">
        <v>265</v>
      </c>
      <c r="C117" s="49"/>
      <c r="D117" s="50"/>
    </row>
    <row r="118" spans="2:4" ht="19.7" customHeight="1">
      <c r="B118" s="48" t="s">
        <v>266</v>
      </c>
      <c r="C118" s="49"/>
      <c r="D118" s="50"/>
    </row>
    <row r="119" spans="2:4" ht="19.7" customHeight="1">
      <c r="B119" s="48" t="s">
        <v>267</v>
      </c>
      <c r="C119" s="49"/>
      <c r="D119" s="50"/>
    </row>
    <row r="120" spans="2:4" ht="19.7" customHeight="1">
      <c r="B120" s="48" t="s">
        <v>268</v>
      </c>
      <c r="C120" s="49"/>
      <c r="D120" s="50"/>
    </row>
    <row r="121" spans="2:4" ht="19.7" customHeight="1">
      <c r="B121" s="48" t="s">
        <v>269</v>
      </c>
      <c r="C121" s="49"/>
      <c r="D121" s="50"/>
    </row>
    <row r="122" spans="2:4" ht="19.7" customHeight="1">
      <c r="B122" s="48" t="s">
        <v>270</v>
      </c>
      <c r="C122" s="49"/>
      <c r="D122" s="50"/>
    </row>
    <row r="123" spans="2:4" ht="19.7" customHeight="1">
      <c r="C123" s="49"/>
      <c r="D123" s="50"/>
    </row>
    <row r="124" spans="2:4">
      <c r="B124" s="44" t="s">
        <v>245</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codeName="Blad6">
    <tabColor rgb="FF00B050"/>
    <pageSetUpPr fitToPage="1"/>
  </sheetPr>
  <dimension ref="B1:FN56"/>
  <sheetViews>
    <sheetView showGridLines="0" zoomScale="85" zoomScaleNormal="85" workbookViewId="0">
      <selection activeCell="C6" sqref="C6"/>
    </sheetView>
  </sheetViews>
  <sheetFormatPr defaultColWidth="9.140625" defaultRowHeight="15"/>
  <cols>
    <col min="1" max="1" width="1.140625" customWidth="1"/>
    <col min="2" max="2" width="3.140625" bestFit="1" customWidth="1"/>
    <col min="3" max="3" width="30.5703125" customWidth="1"/>
    <col min="4" max="4" width="34.140625" style="8" bestFit="1" customWidth="1"/>
    <col min="5" max="5" width="17.5703125" style="8" customWidth="1"/>
    <col min="6" max="6" width="18.42578125" style="8" customWidth="1"/>
    <col min="7" max="9" width="17.5703125" customWidth="1"/>
    <col min="10" max="11" width="17.5703125" style="9" customWidth="1"/>
    <col min="12" max="66" width="4.140625" style="9" customWidth="1"/>
    <col min="67" max="85" width="4.140625" customWidth="1"/>
    <col min="86" max="117" width="4.140625" bestFit="1" customWidth="1"/>
    <col min="118" max="170" width="4.140625" customWidth="1"/>
  </cols>
  <sheetData>
    <row r="1" spans="2:170" s="1" customFormat="1" ht="18.75">
      <c r="C1" s="2" t="str">
        <f>'inschrijving (ON)'!C1</f>
        <v xml:space="preserve">Project </v>
      </c>
    </row>
    <row r="2" spans="2:170" s="3" customFormat="1" ht="18.75">
      <c r="C2" s="2" t="s">
        <v>271</v>
      </c>
      <c r="J2" s="4"/>
      <c r="K2" s="4"/>
      <c r="BN2" s="4"/>
      <c r="BO2" s="4"/>
      <c r="BS2" s="4"/>
      <c r="BT2" s="4"/>
    </row>
    <row r="3" spans="2:170" s="3" customFormat="1" ht="8.4499999999999993" customHeight="1">
      <c r="C3" s="2"/>
      <c r="J3" s="4"/>
      <c r="K3" s="4"/>
      <c r="BN3" s="4"/>
      <c r="BO3" s="4"/>
      <c r="BS3" s="4"/>
      <c r="BT3" s="4"/>
    </row>
    <row r="4" spans="2:170" s="3" customFormat="1" ht="15.75">
      <c r="C4" s="16" t="s">
        <v>52</v>
      </c>
      <c r="D4"/>
      <c r="E4"/>
      <c r="J4" s="4"/>
      <c r="K4" s="4"/>
      <c r="BN4" s="4"/>
      <c r="BO4" s="4"/>
      <c r="BS4" s="4"/>
      <c r="BT4" s="4"/>
    </row>
    <row r="5" spans="2:170" s="3" customFormat="1" ht="50.1" customHeight="1">
      <c r="C5" s="265" t="s">
        <v>272</v>
      </c>
      <c r="D5" s="265"/>
      <c r="J5" s="4"/>
      <c r="K5" s="4"/>
      <c r="BN5" s="4"/>
      <c r="BO5" s="4"/>
      <c r="BS5" s="4"/>
      <c r="BT5" s="4"/>
    </row>
    <row r="6" spans="2:170" s="3" customFormat="1" ht="6" customHeight="1">
      <c r="D6" s="7"/>
      <c r="E6"/>
      <c r="F6"/>
      <c r="BO6" s="5"/>
      <c r="BS6" s="4"/>
      <c r="BT6" s="4"/>
    </row>
    <row r="7" spans="2:170" s="3" customFormat="1" ht="15.75">
      <c r="C7" s="16" t="s">
        <v>273</v>
      </c>
      <c r="E7"/>
      <c r="F7"/>
      <c r="BO7" s="5"/>
      <c r="BS7" s="4"/>
      <c r="BT7" s="4"/>
    </row>
    <row r="8" spans="2:170" s="3" customFormat="1" ht="15.75" thickBot="1">
      <c r="C8" s="269" t="s">
        <v>274</v>
      </c>
      <c r="D8" s="269"/>
      <c r="E8"/>
      <c r="F8"/>
      <c r="BO8" s="5"/>
      <c r="BS8" s="4"/>
      <c r="BT8" s="4"/>
    </row>
    <row r="9" spans="2:170" s="3" customFormat="1" ht="15" customHeight="1" thickBot="1">
      <c r="C9"/>
      <c r="D9" s="10"/>
      <c r="E9" s="10"/>
      <c r="F9" s="10"/>
      <c r="G9" s="10"/>
      <c r="H9" s="10"/>
      <c r="I9" s="10"/>
      <c r="J9" s="10"/>
      <c r="K9" s="10"/>
      <c r="L9" s="270">
        <v>2024</v>
      </c>
      <c r="M9" s="271"/>
      <c r="N9" s="271"/>
      <c r="O9" s="271"/>
      <c r="P9" s="271"/>
      <c r="Q9" s="271"/>
      <c r="R9" s="271"/>
      <c r="S9" s="271"/>
      <c r="T9" s="271"/>
      <c r="U9" s="271"/>
      <c r="V9" s="271"/>
      <c r="W9" s="271"/>
      <c r="X9" s="271"/>
      <c r="Y9" s="271"/>
      <c r="Z9" s="271"/>
      <c r="AA9" s="271"/>
      <c r="AB9" s="271"/>
      <c r="AC9" s="271"/>
      <c r="AD9" s="271"/>
      <c r="AE9" s="271"/>
      <c r="AF9" s="271"/>
      <c r="AG9" s="271"/>
      <c r="AH9" s="271"/>
      <c r="AI9" s="271"/>
      <c r="AJ9" s="271"/>
      <c r="AK9" s="271"/>
      <c r="AL9" s="271"/>
      <c r="AM9" s="271"/>
      <c r="AN9" s="271"/>
      <c r="AO9" s="271"/>
      <c r="AP9" s="271"/>
      <c r="AQ9" s="271"/>
      <c r="AR9" s="271"/>
      <c r="AS9" s="271"/>
      <c r="AT9" s="271"/>
      <c r="AU9" s="271"/>
      <c r="AV9" s="271"/>
      <c r="AW9" s="271"/>
      <c r="AX9" s="271"/>
      <c r="AY9" s="271"/>
      <c r="AZ9" s="271"/>
      <c r="BA9" s="271"/>
      <c r="BB9" s="271"/>
      <c r="BC9" s="271"/>
      <c r="BD9" s="271"/>
      <c r="BE9" s="271"/>
      <c r="BF9" s="271"/>
      <c r="BG9" s="271"/>
      <c r="BH9" s="271"/>
      <c r="BI9" s="271"/>
      <c r="BJ9" s="271"/>
      <c r="BK9" s="271"/>
      <c r="BL9" s="196"/>
      <c r="BM9" s="270">
        <v>2025</v>
      </c>
      <c r="BN9" s="271"/>
      <c r="BO9" s="271"/>
      <c r="BP9" s="271"/>
      <c r="BQ9" s="271"/>
      <c r="BR9" s="271"/>
      <c r="BS9" s="271"/>
      <c r="BT9" s="271"/>
      <c r="BU9" s="271"/>
      <c r="BV9" s="271"/>
      <c r="BW9" s="271"/>
      <c r="BX9" s="271"/>
      <c r="BY9" s="271"/>
      <c r="BZ9" s="271"/>
      <c r="CA9" s="271"/>
      <c r="CB9" s="271"/>
      <c r="CC9" s="271"/>
      <c r="CD9" s="271"/>
      <c r="CE9" s="271"/>
      <c r="CF9" s="271"/>
      <c r="CG9" s="271"/>
      <c r="CH9" s="271"/>
      <c r="CI9" s="271"/>
      <c r="CJ9" s="271"/>
      <c r="CK9" s="271"/>
      <c r="CL9" s="271"/>
      <c r="CM9" s="271"/>
      <c r="CN9" s="271"/>
      <c r="CO9" s="271"/>
      <c r="CP9" s="271"/>
      <c r="CQ9" s="271"/>
      <c r="CR9" s="271"/>
      <c r="CS9" s="271"/>
      <c r="CT9" s="271"/>
      <c r="CU9" s="271"/>
      <c r="CV9" s="271"/>
      <c r="CW9" s="271"/>
      <c r="CX9" s="271"/>
      <c r="CY9" s="271"/>
      <c r="CZ9" s="271"/>
      <c r="DA9" s="271"/>
      <c r="DB9" s="271"/>
      <c r="DC9" s="271"/>
      <c r="DD9" s="271"/>
      <c r="DE9" s="271"/>
      <c r="DF9" s="271"/>
      <c r="DG9" s="271"/>
      <c r="DH9" s="271"/>
      <c r="DI9" s="271"/>
      <c r="DJ9" s="271"/>
      <c r="DK9" s="271"/>
      <c r="DL9" s="271"/>
      <c r="DM9" s="272"/>
    </row>
    <row r="10" spans="2:170" s="3" customFormat="1" ht="42.75" customHeight="1" thickBot="1">
      <c r="C10" s="14" t="s">
        <v>275</v>
      </c>
      <c r="D10" s="15"/>
      <c r="E10" s="15"/>
      <c r="F10" s="15"/>
      <c r="G10" s="15"/>
      <c r="H10" s="42"/>
      <c r="I10" s="42" t="s">
        <v>276</v>
      </c>
      <c r="J10" s="35" t="s">
        <v>277</v>
      </c>
      <c r="K10" s="197" t="s">
        <v>278</v>
      </c>
      <c r="L10" s="266" t="s">
        <v>279</v>
      </c>
      <c r="M10" s="267"/>
      <c r="N10" s="267"/>
      <c r="O10" s="267"/>
      <c r="P10" s="267"/>
      <c r="Q10" s="267"/>
      <c r="R10" s="267"/>
      <c r="S10" s="267"/>
      <c r="T10" s="267"/>
      <c r="U10" s="267"/>
      <c r="V10" s="267"/>
      <c r="W10" s="267"/>
      <c r="X10" s="267"/>
      <c r="Y10" s="267"/>
      <c r="Z10" s="267"/>
      <c r="AA10" s="267"/>
      <c r="AB10" s="267"/>
      <c r="AC10" s="267"/>
      <c r="AD10" s="267"/>
      <c r="AE10" s="267"/>
      <c r="AF10" s="267"/>
      <c r="AG10" s="267"/>
      <c r="AH10" s="267"/>
      <c r="AI10" s="267"/>
      <c r="AJ10" s="267"/>
      <c r="AK10" s="267"/>
      <c r="AL10" s="267"/>
      <c r="AM10" s="267"/>
      <c r="AN10" s="267"/>
      <c r="AO10" s="267"/>
      <c r="AP10" s="267"/>
      <c r="AQ10" s="267"/>
      <c r="AR10" s="267"/>
      <c r="AS10" s="267"/>
      <c r="AT10" s="267"/>
      <c r="AU10" s="267"/>
      <c r="AV10" s="267"/>
      <c r="AW10" s="267"/>
      <c r="AX10" s="267"/>
      <c r="AY10" s="267"/>
      <c r="AZ10" s="267"/>
      <c r="BA10" s="267"/>
      <c r="BB10" s="267"/>
      <c r="BC10" s="267"/>
      <c r="BD10" s="267"/>
      <c r="BE10" s="267"/>
      <c r="BF10" s="267"/>
      <c r="BG10" s="267"/>
      <c r="BH10" s="267"/>
      <c r="BI10" s="267"/>
      <c r="BJ10" s="267"/>
      <c r="BK10" s="267"/>
      <c r="BL10" s="267"/>
      <c r="BM10" s="267"/>
      <c r="BN10" s="267"/>
      <c r="BO10" s="267"/>
      <c r="BP10" s="267"/>
      <c r="BQ10" s="267"/>
      <c r="BR10" s="267"/>
      <c r="BS10" s="267"/>
      <c r="BT10" s="267"/>
      <c r="BU10" s="267"/>
      <c r="BV10" s="267"/>
      <c r="BW10" s="267"/>
      <c r="BX10" s="267"/>
      <c r="BY10" s="267"/>
      <c r="BZ10" s="267"/>
      <c r="CA10" s="267"/>
      <c r="CB10" s="267"/>
      <c r="CC10" s="267"/>
      <c r="CD10" s="267"/>
      <c r="CE10" s="267"/>
      <c r="CF10" s="267"/>
      <c r="CG10" s="267"/>
      <c r="CH10" s="267"/>
      <c r="CI10" s="267"/>
      <c r="CJ10" s="267"/>
      <c r="CK10" s="267"/>
      <c r="CL10" s="267"/>
      <c r="CM10" s="267"/>
      <c r="CN10" s="267"/>
      <c r="CO10" s="267"/>
      <c r="CP10" s="267"/>
      <c r="CQ10" s="267"/>
      <c r="CR10" s="267"/>
      <c r="CS10" s="267"/>
      <c r="CT10" s="267"/>
      <c r="CU10" s="267"/>
      <c r="CV10" s="267"/>
      <c r="CW10" s="267"/>
      <c r="CX10" s="267"/>
      <c r="CY10" s="267"/>
      <c r="CZ10" s="267"/>
      <c r="DA10" s="267"/>
      <c r="DB10" s="267"/>
      <c r="DC10" s="267"/>
      <c r="DD10" s="267"/>
      <c r="DE10" s="267"/>
      <c r="DF10" s="267"/>
      <c r="DG10" s="267"/>
      <c r="DH10" s="267"/>
      <c r="DI10" s="267"/>
      <c r="DJ10" s="267"/>
      <c r="DK10" s="267"/>
      <c r="DL10" s="267"/>
      <c r="DM10" s="268"/>
      <c r="DN10" s="266" t="s">
        <v>280</v>
      </c>
      <c r="DO10" s="267"/>
      <c r="DP10" s="267"/>
      <c r="DQ10" s="267"/>
      <c r="DR10" s="267"/>
      <c r="DS10" s="267"/>
      <c r="DT10" s="267"/>
      <c r="DU10" s="267"/>
      <c r="DV10" s="267"/>
      <c r="DW10" s="267"/>
      <c r="DX10" s="267"/>
      <c r="DY10" s="267"/>
      <c r="DZ10" s="267"/>
      <c r="EA10" s="267"/>
      <c r="EB10" s="267"/>
      <c r="EC10" s="267"/>
      <c r="ED10" s="267"/>
      <c r="EE10" s="267"/>
      <c r="EF10" s="267"/>
      <c r="EG10" s="267"/>
      <c r="EH10" s="267"/>
      <c r="EI10" s="267"/>
      <c r="EJ10" s="267"/>
      <c r="EK10" s="267"/>
      <c r="EL10" s="267"/>
      <c r="EM10" s="267"/>
      <c r="EN10" s="267"/>
      <c r="EO10" s="267"/>
      <c r="EP10" s="267"/>
      <c r="EQ10" s="267"/>
      <c r="ER10" s="267"/>
      <c r="ES10" s="267"/>
      <c r="ET10" s="267"/>
      <c r="EU10" s="267"/>
      <c r="EV10" s="267"/>
      <c r="EW10" s="267"/>
      <c r="EX10" s="267"/>
      <c r="EY10" s="267"/>
      <c r="EZ10" s="267"/>
      <c r="FA10" s="267"/>
      <c r="FB10" s="267"/>
      <c r="FC10" s="267"/>
      <c r="FD10" s="267"/>
      <c r="FE10" s="267"/>
      <c r="FF10" s="267"/>
      <c r="FG10" s="267"/>
      <c r="FH10" s="267"/>
      <c r="FI10" s="267"/>
      <c r="FJ10" s="267"/>
      <c r="FK10" s="267"/>
      <c r="FL10" s="267"/>
      <c r="FM10" s="267"/>
      <c r="FN10" s="268"/>
    </row>
    <row r="11" spans="2:170" s="6" customFormat="1" ht="38.450000000000003" customHeight="1" thickBot="1">
      <c r="C11" s="17" t="str">
        <f>'inschrijving (ON)'!C11</f>
        <v>Omschrijving (volgens materieellijst)*</v>
      </c>
      <c r="D11" s="17" t="str">
        <f>'inschrijving (ON)'!D11</f>
        <v>Materieel hier invullen dat niet in de materieellijst staat</v>
      </c>
      <c r="E11" s="17" t="str">
        <f>'inschrijving (ON)'!E11</f>
        <v>Stageklasse
/aandrijving*</v>
      </c>
      <c r="F11" s="17" t="str">
        <f>'inschrijving (ON)'!F11</f>
        <v>Brandstof**</v>
      </c>
      <c r="G11" s="17" t="str">
        <f>'inschrijving (ON)'!G11</f>
        <v>Totaal draaiuren</v>
      </c>
      <c r="H11" s="17" t="str">
        <f>'inschrijving (ON)'!H11</f>
        <v>Vermogen (kW)</v>
      </c>
      <c r="I11" s="17" t="str">
        <f>'inschrijving (ON)'!I11</f>
        <v>Draaiuren * vermogen</v>
      </c>
      <c r="J11" s="116" t="s">
        <v>281</v>
      </c>
      <c r="K11" s="199" t="s">
        <v>33</v>
      </c>
      <c r="L11" s="19" t="s">
        <v>282</v>
      </c>
      <c r="M11" s="20" t="s">
        <v>283</v>
      </c>
      <c r="N11" s="20" t="s">
        <v>284</v>
      </c>
      <c r="O11" s="20" t="s">
        <v>285</v>
      </c>
      <c r="P11" s="20" t="s">
        <v>286</v>
      </c>
      <c r="Q11" s="20" t="s">
        <v>287</v>
      </c>
      <c r="R11" s="20" t="s">
        <v>288</v>
      </c>
      <c r="S11" s="20" t="s">
        <v>289</v>
      </c>
      <c r="T11" s="20" t="s">
        <v>290</v>
      </c>
      <c r="U11" s="20" t="s">
        <v>291</v>
      </c>
      <c r="V11" s="20" t="s">
        <v>292</v>
      </c>
      <c r="W11" s="20" t="s">
        <v>293</v>
      </c>
      <c r="X11" s="20" t="s">
        <v>294</v>
      </c>
      <c r="Y11" s="20" t="s">
        <v>295</v>
      </c>
      <c r="Z11" s="20" t="s">
        <v>296</v>
      </c>
      <c r="AA11" s="20" t="s">
        <v>297</v>
      </c>
      <c r="AB11" s="20" t="s">
        <v>298</v>
      </c>
      <c r="AC11" s="20" t="s">
        <v>299</v>
      </c>
      <c r="AD11" s="20" t="s">
        <v>300</v>
      </c>
      <c r="AE11" s="20" t="s">
        <v>301</v>
      </c>
      <c r="AF11" s="20" t="s">
        <v>302</v>
      </c>
      <c r="AG11" s="20" t="s">
        <v>303</v>
      </c>
      <c r="AH11" s="20" t="s">
        <v>304</v>
      </c>
      <c r="AI11" s="20" t="s">
        <v>305</v>
      </c>
      <c r="AJ11" s="20" t="s">
        <v>306</v>
      </c>
      <c r="AK11" s="20" t="s">
        <v>307</v>
      </c>
      <c r="AL11" s="20" t="s">
        <v>308</v>
      </c>
      <c r="AM11" s="20" t="s">
        <v>309</v>
      </c>
      <c r="AN11" s="20" t="s">
        <v>310</v>
      </c>
      <c r="AO11" s="20" t="s">
        <v>311</v>
      </c>
      <c r="AP11" s="20" t="s">
        <v>312</v>
      </c>
      <c r="AQ11" s="20" t="s">
        <v>313</v>
      </c>
      <c r="AR11" s="20" t="s">
        <v>314</v>
      </c>
      <c r="AS11" s="20" t="s">
        <v>315</v>
      </c>
      <c r="AT11" s="20" t="s">
        <v>316</v>
      </c>
      <c r="AU11" s="20" t="s">
        <v>317</v>
      </c>
      <c r="AV11" s="20" t="s">
        <v>318</v>
      </c>
      <c r="AW11" s="20" t="s">
        <v>319</v>
      </c>
      <c r="AX11" s="20" t="s">
        <v>320</v>
      </c>
      <c r="AY11" s="20" t="s">
        <v>321</v>
      </c>
      <c r="AZ11" s="20" t="s">
        <v>322</v>
      </c>
      <c r="BA11" s="20" t="s">
        <v>323</v>
      </c>
      <c r="BB11" s="20" t="s">
        <v>324</v>
      </c>
      <c r="BC11" s="20" t="s">
        <v>325</v>
      </c>
      <c r="BD11" s="20" t="s">
        <v>326</v>
      </c>
      <c r="BE11" s="20" t="s">
        <v>327</v>
      </c>
      <c r="BF11" s="20" t="s">
        <v>328</v>
      </c>
      <c r="BG11" s="20" t="s">
        <v>329</v>
      </c>
      <c r="BH11" s="20" t="s">
        <v>330</v>
      </c>
      <c r="BI11" s="20" t="s">
        <v>331</v>
      </c>
      <c r="BJ11" s="20" t="s">
        <v>332</v>
      </c>
      <c r="BK11" s="20" t="s">
        <v>333</v>
      </c>
      <c r="BL11" s="19"/>
      <c r="BM11" s="19" t="s">
        <v>334</v>
      </c>
      <c r="BN11" s="20" t="s">
        <v>283</v>
      </c>
      <c r="BO11" s="20" t="s">
        <v>284</v>
      </c>
      <c r="BP11" s="20" t="s">
        <v>285</v>
      </c>
      <c r="BQ11" s="20" t="s">
        <v>286</v>
      </c>
      <c r="BR11" s="20" t="s">
        <v>287</v>
      </c>
      <c r="BS11" s="20" t="s">
        <v>288</v>
      </c>
      <c r="BT11" s="20" t="s">
        <v>289</v>
      </c>
      <c r="BU11" s="20" t="s">
        <v>290</v>
      </c>
      <c r="BV11" s="20" t="s">
        <v>291</v>
      </c>
      <c r="BW11" s="20" t="s">
        <v>292</v>
      </c>
      <c r="BX11" s="20" t="s">
        <v>293</v>
      </c>
      <c r="BY11" s="20" t="s">
        <v>294</v>
      </c>
      <c r="BZ11" s="20" t="s">
        <v>295</v>
      </c>
      <c r="CA11" s="20" t="s">
        <v>296</v>
      </c>
      <c r="CB11" s="20" t="s">
        <v>297</v>
      </c>
      <c r="CC11" s="20" t="s">
        <v>298</v>
      </c>
      <c r="CD11" s="20" t="s">
        <v>299</v>
      </c>
      <c r="CE11" s="20" t="s">
        <v>300</v>
      </c>
      <c r="CF11" s="20" t="s">
        <v>301</v>
      </c>
      <c r="CG11" s="20" t="s">
        <v>302</v>
      </c>
      <c r="CH11" s="20" t="s">
        <v>303</v>
      </c>
      <c r="CI11" s="20" t="s">
        <v>304</v>
      </c>
      <c r="CJ11" s="20" t="s">
        <v>305</v>
      </c>
      <c r="CK11" s="20" t="s">
        <v>306</v>
      </c>
      <c r="CL11" s="20" t="s">
        <v>307</v>
      </c>
      <c r="CM11" s="20" t="s">
        <v>308</v>
      </c>
      <c r="CN11" s="20" t="s">
        <v>309</v>
      </c>
      <c r="CO11" s="20" t="s">
        <v>310</v>
      </c>
      <c r="CP11" s="20" t="s">
        <v>311</v>
      </c>
      <c r="CQ11" s="20" t="s">
        <v>312</v>
      </c>
      <c r="CR11" s="20" t="s">
        <v>313</v>
      </c>
      <c r="CS11" s="20" t="s">
        <v>314</v>
      </c>
      <c r="CT11" s="20" t="s">
        <v>315</v>
      </c>
      <c r="CU11" s="20" t="s">
        <v>316</v>
      </c>
      <c r="CV11" s="20" t="s">
        <v>317</v>
      </c>
      <c r="CW11" s="20" t="s">
        <v>318</v>
      </c>
      <c r="CX11" s="20" t="s">
        <v>319</v>
      </c>
      <c r="CY11" s="20" t="s">
        <v>320</v>
      </c>
      <c r="CZ11" s="20" t="s">
        <v>321</v>
      </c>
      <c r="DA11" s="20" t="s">
        <v>322</v>
      </c>
      <c r="DB11" s="20" t="s">
        <v>323</v>
      </c>
      <c r="DC11" s="20" t="s">
        <v>324</v>
      </c>
      <c r="DD11" s="20" t="s">
        <v>325</v>
      </c>
      <c r="DE11" s="20" t="s">
        <v>326</v>
      </c>
      <c r="DF11" s="20" t="s">
        <v>327</v>
      </c>
      <c r="DG11" s="20" t="s">
        <v>328</v>
      </c>
      <c r="DH11" s="20" t="s">
        <v>329</v>
      </c>
      <c r="DI11" s="20" t="s">
        <v>330</v>
      </c>
      <c r="DJ11" s="20" t="s">
        <v>331</v>
      </c>
      <c r="DK11" s="20" t="s">
        <v>332</v>
      </c>
      <c r="DL11" s="20" t="s">
        <v>333</v>
      </c>
      <c r="DM11" s="21" t="s">
        <v>335</v>
      </c>
      <c r="DN11" s="19" t="s">
        <v>334</v>
      </c>
      <c r="DO11" s="20" t="s">
        <v>283</v>
      </c>
      <c r="DP11" s="20" t="s">
        <v>284</v>
      </c>
      <c r="DQ11" s="20" t="s">
        <v>285</v>
      </c>
      <c r="DR11" s="20" t="s">
        <v>286</v>
      </c>
      <c r="DS11" s="20" t="s">
        <v>287</v>
      </c>
      <c r="DT11" s="20" t="s">
        <v>288</v>
      </c>
      <c r="DU11" s="20" t="s">
        <v>289</v>
      </c>
      <c r="DV11" s="20" t="s">
        <v>290</v>
      </c>
      <c r="DW11" s="20" t="s">
        <v>291</v>
      </c>
      <c r="DX11" s="20" t="s">
        <v>292</v>
      </c>
      <c r="DY11" s="20" t="s">
        <v>293</v>
      </c>
      <c r="DZ11" s="20" t="s">
        <v>294</v>
      </c>
      <c r="EA11" s="20" t="s">
        <v>295</v>
      </c>
      <c r="EB11" s="20" t="s">
        <v>296</v>
      </c>
      <c r="EC11" s="20" t="s">
        <v>297</v>
      </c>
      <c r="ED11" s="20" t="s">
        <v>298</v>
      </c>
      <c r="EE11" s="20" t="s">
        <v>299</v>
      </c>
      <c r="EF11" s="20" t="s">
        <v>300</v>
      </c>
      <c r="EG11" s="20" t="s">
        <v>301</v>
      </c>
      <c r="EH11" s="20" t="s">
        <v>302</v>
      </c>
      <c r="EI11" s="20" t="s">
        <v>303</v>
      </c>
      <c r="EJ11" s="20" t="s">
        <v>304</v>
      </c>
      <c r="EK11" s="20" t="s">
        <v>305</v>
      </c>
      <c r="EL11" s="20" t="s">
        <v>306</v>
      </c>
      <c r="EM11" s="20" t="s">
        <v>307</v>
      </c>
      <c r="EN11" s="20" t="s">
        <v>308</v>
      </c>
      <c r="EO11" s="20" t="s">
        <v>309</v>
      </c>
      <c r="EP11" s="20" t="s">
        <v>310</v>
      </c>
      <c r="EQ11" s="20" t="s">
        <v>311</v>
      </c>
      <c r="ER11" s="20" t="s">
        <v>312</v>
      </c>
      <c r="ES11" s="20" t="s">
        <v>313</v>
      </c>
      <c r="ET11" s="20" t="s">
        <v>314</v>
      </c>
      <c r="EU11" s="20" t="s">
        <v>315</v>
      </c>
      <c r="EV11" s="20" t="s">
        <v>316</v>
      </c>
      <c r="EW11" s="20" t="s">
        <v>317</v>
      </c>
      <c r="EX11" s="20" t="s">
        <v>318</v>
      </c>
      <c r="EY11" s="20" t="s">
        <v>319</v>
      </c>
      <c r="EZ11" s="20" t="s">
        <v>320</v>
      </c>
      <c r="FA11" s="20" t="s">
        <v>321</v>
      </c>
      <c r="FB11" s="20" t="s">
        <v>322</v>
      </c>
      <c r="FC11" s="20" t="s">
        <v>323</v>
      </c>
      <c r="FD11" s="20" t="s">
        <v>324</v>
      </c>
      <c r="FE11" s="20" t="s">
        <v>325</v>
      </c>
      <c r="FF11" s="20" t="s">
        <v>326</v>
      </c>
      <c r="FG11" s="20" t="s">
        <v>327</v>
      </c>
      <c r="FH11" s="20" t="s">
        <v>328</v>
      </c>
      <c r="FI11" s="20" t="s">
        <v>329</v>
      </c>
      <c r="FJ11" s="20" t="s">
        <v>330</v>
      </c>
      <c r="FK11" s="20" t="s">
        <v>331</v>
      </c>
      <c r="FL11" s="20" t="s">
        <v>332</v>
      </c>
      <c r="FM11" s="20" t="s">
        <v>333</v>
      </c>
      <c r="FN11" s="21" t="s">
        <v>335</v>
      </c>
    </row>
    <row r="12" spans="2:170" s="3" customFormat="1" ht="15" customHeight="1">
      <c r="B12" s="3">
        <v>1</v>
      </c>
      <c r="C12" s="18" t="str">
        <f>IF('inschrijving (ON)'!C12="","",'inschrijving (ON)'!C12)</f>
        <v>A1.33 shovel, laadschop, wiellader op banden of rups</v>
      </c>
      <c r="D12" s="18" t="str">
        <f>IF('inschrijving (ON)'!D12="","",'inschrijving (ON)'!D12)</f>
        <v>Knikmops 130</v>
      </c>
      <c r="E12" s="18" t="str">
        <f>IF('inschrijving (ON)'!E12="","",'inschrijving (ON)'!E12)</f>
        <v>emissieloos</v>
      </c>
      <c r="F12" s="18" t="str">
        <f>IF('inschrijving (ON)'!F12="","",'inschrijving (ON)'!F12)</f>
        <v>stroom</v>
      </c>
      <c r="G12" s="18">
        <f>IF('inschrijving (ON)'!G12="","",'inschrijving (ON)'!G12)</f>
        <v>720</v>
      </c>
      <c r="H12" s="18">
        <f>IF('inschrijving (ON)'!H12="","",'inschrijving (ON)'!H12)</f>
        <v>18.399999999999999</v>
      </c>
      <c r="I12" s="18">
        <f>IF('inschrijving (ON)'!I12="","",'inschrijving (ON)'!I12)</f>
        <v>13247.999999999998</v>
      </c>
      <c r="J12" s="117">
        <f>SUM(AE12:FN12)</f>
        <v>1280</v>
      </c>
      <c r="K12" s="200">
        <f>J12*H12</f>
        <v>23552</v>
      </c>
      <c r="L12" s="111"/>
      <c r="M12" s="111"/>
      <c r="N12" s="111"/>
      <c r="O12" s="111"/>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v>40</v>
      </c>
      <c r="BN12" s="23">
        <v>40</v>
      </c>
      <c r="BO12" s="23">
        <v>40</v>
      </c>
      <c r="BP12" s="23">
        <v>40</v>
      </c>
      <c r="BQ12" s="23">
        <v>40</v>
      </c>
      <c r="BR12" s="23">
        <v>40</v>
      </c>
      <c r="BS12" s="23">
        <v>40</v>
      </c>
      <c r="BT12" s="23">
        <v>40</v>
      </c>
      <c r="BU12" s="23">
        <v>40</v>
      </c>
      <c r="BV12" s="23">
        <v>40</v>
      </c>
      <c r="BW12" s="23">
        <v>40</v>
      </c>
      <c r="BX12" s="23">
        <v>40</v>
      </c>
      <c r="BY12" s="23">
        <v>40</v>
      </c>
      <c r="BZ12" s="23">
        <v>40</v>
      </c>
      <c r="CA12" s="23">
        <v>40</v>
      </c>
      <c r="CB12" s="23">
        <v>40</v>
      </c>
      <c r="CC12" s="23">
        <v>40</v>
      </c>
      <c r="CD12" s="23">
        <v>40</v>
      </c>
      <c r="CE12" s="23">
        <v>40</v>
      </c>
      <c r="CF12" s="23">
        <v>40</v>
      </c>
      <c r="CG12" s="23">
        <v>40</v>
      </c>
      <c r="CH12" s="23">
        <v>40</v>
      </c>
      <c r="CI12" s="23">
        <v>40</v>
      </c>
      <c r="CJ12" s="23">
        <v>40</v>
      </c>
      <c r="CK12" s="23">
        <v>40</v>
      </c>
      <c r="CL12" s="23">
        <v>40</v>
      </c>
      <c r="CM12" s="23">
        <v>40</v>
      </c>
      <c r="CN12" s="23">
        <v>40</v>
      </c>
      <c r="CO12" s="23">
        <v>40</v>
      </c>
      <c r="CP12" s="23">
        <v>40</v>
      </c>
      <c r="CQ12" s="23">
        <v>40</v>
      </c>
      <c r="CR12" s="23">
        <v>40</v>
      </c>
      <c r="CS12" s="23"/>
      <c r="CT12" s="23"/>
      <c r="CU12" s="23"/>
      <c r="CV12" s="23"/>
      <c r="CW12" s="23"/>
      <c r="CX12" s="23"/>
      <c r="CY12" s="23"/>
      <c r="CZ12" s="23"/>
      <c r="DA12" s="23"/>
      <c r="DB12" s="23"/>
      <c r="DC12" s="23"/>
      <c r="DD12" s="23"/>
      <c r="DE12" s="23"/>
      <c r="DF12" s="23"/>
      <c r="DG12" s="23"/>
      <c r="DH12" s="23"/>
      <c r="DI12" s="23"/>
      <c r="DJ12" s="23"/>
      <c r="DK12" s="23"/>
      <c r="DL12" s="23"/>
      <c r="DM12" s="36"/>
      <c r="DN12" s="22"/>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36"/>
    </row>
    <row r="13" spans="2:170" s="3" customFormat="1" ht="15" customHeight="1">
      <c r="B13" s="3">
        <v>2</v>
      </c>
      <c r="C13" s="18" t="str">
        <f>IF('inschrijving (ON)'!C13="","",'inschrijving (ON)'!C13)</f>
        <v>A1.33 shovel, laadschop, wiellader op banden of rups</v>
      </c>
      <c r="D13" s="18" t="str">
        <f>IF('inschrijving (ON)'!D13="","",'inschrijving (ON)'!D13)</f>
        <v>Knikmops 180</v>
      </c>
      <c r="E13" s="18" t="str">
        <f>IF('inschrijving (ON)'!E13="","",'inschrijving (ON)'!E13)</f>
        <v>emissieloos</v>
      </c>
      <c r="F13" s="18" t="str">
        <f>IF('inschrijving (ON)'!F13="","",'inschrijving (ON)'!F13)</f>
        <v>stroom</v>
      </c>
      <c r="G13" s="43">
        <f>IF('inschrijving (ON)'!G13="","",'inschrijving (ON)'!G13)</f>
        <v>720</v>
      </c>
      <c r="H13" s="18">
        <f>IF('inschrijving (ON)'!H13="","",'inschrijving (ON)'!H13)</f>
        <v>31.8</v>
      </c>
      <c r="I13" s="18">
        <f>'inschrijving (ON)'!G13</f>
        <v>720</v>
      </c>
      <c r="J13" s="117">
        <f t="shared" ref="J13:J27" si="0">SUM(AE13:FN13)</f>
        <v>906</v>
      </c>
      <c r="K13" s="200">
        <f t="shared" ref="K13:K27" si="1">J13*H13</f>
        <v>28810.799999999999</v>
      </c>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2"/>
      <c r="AY13" s="112"/>
      <c r="AZ13" s="112"/>
      <c r="BA13" s="112"/>
      <c r="BB13" s="112"/>
      <c r="BC13" s="112"/>
      <c r="BD13" s="112"/>
      <c r="BE13" s="112"/>
      <c r="BF13" s="112"/>
      <c r="BG13" s="112"/>
      <c r="BH13" s="112"/>
      <c r="BI13" s="112"/>
      <c r="BJ13" s="112"/>
      <c r="BK13" s="112"/>
      <c r="BL13" s="112"/>
      <c r="BM13" s="112"/>
      <c r="BN13" s="25"/>
      <c r="BO13" s="25"/>
      <c r="BP13" s="25"/>
      <c r="BQ13" s="25"/>
      <c r="BR13" s="25"/>
      <c r="BS13" s="25"/>
      <c r="BT13" s="25"/>
      <c r="BU13" s="25"/>
      <c r="BV13" s="25"/>
      <c r="BW13" s="25">
        <v>40</v>
      </c>
      <c r="BX13" s="25">
        <v>40</v>
      </c>
      <c r="BY13" s="25">
        <v>50</v>
      </c>
      <c r="BZ13" s="25">
        <v>40</v>
      </c>
      <c r="CA13" s="25">
        <v>40</v>
      </c>
      <c r="CB13" s="25">
        <v>40</v>
      </c>
      <c r="CC13" s="25">
        <v>40</v>
      </c>
      <c r="CD13" s="25">
        <v>40</v>
      </c>
      <c r="CE13" s="25">
        <v>40</v>
      </c>
      <c r="CF13" s="25">
        <v>40</v>
      </c>
      <c r="CG13" s="25">
        <v>40</v>
      </c>
      <c r="CH13" s="25">
        <v>40</v>
      </c>
      <c r="CI13" s="25">
        <v>40</v>
      </c>
      <c r="CJ13" s="25">
        <v>40</v>
      </c>
      <c r="CK13" s="25">
        <v>40</v>
      </c>
      <c r="CL13" s="25">
        <v>40</v>
      </c>
      <c r="CM13" s="25">
        <v>40</v>
      </c>
      <c r="CN13" s="25">
        <v>56</v>
      </c>
      <c r="CO13" s="25">
        <v>40</v>
      </c>
      <c r="CP13" s="25">
        <v>40</v>
      </c>
      <c r="CQ13" s="25">
        <v>40</v>
      </c>
      <c r="CR13" s="25">
        <v>40</v>
      </c>
      <c r="CS13" s="25"/>
      <c r="CT13" s="25"/>
      <c r="CU13" s="25"/>
      <c r="CV13" s="25"/>
      <c r="CW13" s="25"/>
      <c r="CX13" s="25"/>
      <c r="CY13" s="25"/>
      <c r="CZ13" s="25"/>
      <c r="DA13" s="25"/>
      <c r="DB13" s="25"/>
      <c r="DC13" s="25"/>
      <c r="DD13" s="25"/>
      <c r="DE13" s="25"/>
      <c r="DF13" s="25"/>
      <c r="DG13" s="25"/>
      <c r="DH13" s="25"/>
      <c r="DI13" s="25"/>
      <c r="DJ13" s="25"/>
      <c r="DK13" s="25"/>
      <c r="DL13" s="25"/>
      <c r="DM13" s="37"/>
      <c r="DN13" s="24"/>
      <c r="DO13" s="25"/>
      <c r="DP13" s="25"/>
      <c r="DQ13" s="25"/>
      <c r="DR13" s="25"/>
      <c r="DS13" s="25"/>
      <c r="DT13" s="25"/>
      <c r="DU13" s="25"/>
      <c r="DV13" s="25"/>
      <c r="DW13" s="25"/>
      <c r="DX13" s="25"/>
      <c r="DY13" s="25"/>
      <c r="DZ13" s="25"/>
      <c r="EA13" s="25"/>
      <c r="EB13" s="25"/>
      <c r="EC13" s="25"/>
      <c r="ED13" s="25"/>
      <c r="EE13" s="25"/>
      <c r="EF13" s="25"/>
      <c r="EG13" s="25"/>
      <c r="EH13" s="25"/>
      <c r="EI13" s="25"/>
      <c r="EJ13" s="25"/>
      <c r="EK13" s="25"/>
      <c r="EL13" s="25"/>
      <c r="EM13" s="25"/>
      <c r="EN13" s="25"/>
      <c r="EO13" s="25"/>
      <c r="EP13" s="25"/>
      <c r="EQ13" s="25"/>
      <c r="ER13" s="25"/>
      <c r="ES13" s="25"/>
      <c r="ET13" s="25"/>
      <c r="EU13" s="25"/>
      <c r="EV13" s="25"/>
      <c r="EW13" s="25"/>
      <c r="EX13" s="25"/>
      <c r="EY13" s="25"/>
      <c r="EZ13" s="25"/>
      <c r="FA13" s="25"/>
      <c r="FB13" s="25"/>
      <c r="FC13" s="25"/>
      <c r="FD13" s="25"/>
      <c r="FE13" s="25"/>
      <c r="FF13" s="25"/>
      <c r="FG13" s="25"/>
      <c r="FH13" s="25"/>
      <c r="FI13" s="25"/>
      <c r="FJ13" s="25"/>
      <c r="FK13" s="25"/>
      <c r="FL13" s="25"/>
      <c r="FM13" s="25"/>
      <c r="FN13" s="37"/>
    </row>
    <row r="14" spans="2:170" s="3" customFormat="1" ht="15" customHeight="1">
      <c r="B14" s="3">
        <v>3</v>
      </c>
      <c r="C14" s="18" t="str">
        <f>IF('inschrijving (ON)'!C14="","",'inschrijving (ON)'!C14)</f>
        <v>A2.8 trilplaat/trilblok/stamper</v>
      </c>
      <c r="D14" s="18" t="str">
        <f>IF('inschrijving (ON)'!D14="","",'inschrijving (ON)'!D14)</f>
        <v>40 kN-E</v>
      </c>
      <c r="E14" s="18" t="str">
        <f>IF('inschrijving (ON)'!E14="","",'inschrijving (ON)'!E14)</f>
        <v>emissieloos</v>
      </c>
      <c r="F14" s="18" t="str">
        <f>IF('inschrijving (ON)'!F14="","",'inschrijving (ON)'!F14)</f>
        <v>stroom</v>
      </c>
      <c r="G14" s="43">
        <f>IF('inschrijving (ON)'!G14="","",'inschrijving (ON)'!G14)</f>
        <v>360</v>
      </c>
      <c r="H14" s="18">
        <f>IF('inschrijving (ON)'!H14="","",'inschrijving (ON)'!H14)</f>
        <v>7.5</v>
      </c>
      <c r="I14" s="18">
        <f>'inschrijving (ON)'!G14</f>
        <v>360</v>
      </c>
      <c r="J14" s="117">
        <f t="shared" si="0"/>
        <v>880</v>
      </c>
      <c r="K14" s="200">
        <f t="shared" si="1"/>
        <v>6600</v>
      </c>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25"/>
      <c r="BO14" s="25"/>
      <c r="BP14" s="25"/>
      <c r="BQ14" s="25"/>
      <c r="BR14" s="25"/>
      <c r="BS14" s="25"/>
      <c r="BT14" s="25"/>
      <c r="BU14" s="25"/>
      <c r="BV14" s="25"/>
      <c r="BW14" s="25">
        <v>40</v>
      </c>
      <c r="BX14" s="25">
        <v>40</v>
      </c>
      <c r="BY14" s="25">
        <v>40</v>
      </c>
      <c r="BZ14" s="25">
        <v>40</v>
      </c>
      <c r="CA14" s="25">
        <v>40</v>
      </c>
      <c r="CB14" s="25">
        <v>40</v>
      </c>
      <c r="CC14" s="25">
        <v>40</v>
      </c>
      <c r="CD14" s="25">
        <v>40</v>
      </c>
      <c r="CE14" s="25">
        <v>40</v>
      </c>
      <c r="CF14" s="25">
        <v>40</v>
      </c>
      <c r="CG14" s="25">
        <v>40</v>
      </c>
      <c r="CH14" s="25">
        <v>40</v>
      </c>
      <c r="CI14" s="25">
        <v>40</v>
      </c>
      <c r="CJ14" s="25">
        <v>40</v>
      </c>
      <c r="CK14" s="25">
        <v>40</v>
      </c>
      <c r="CL14" s="25">
        <v>40</v>
      </c>
      <c r="CM14" s="25">
        <v>40</v>
      </c>
      <c r="CN14" s="25">
        <v>40</v>
      </c>
      <c r="CO14" s="25">
        <v>40</v>
      </c>
      <c r="CP14" s="25">
        <v>40</v>
      </c>
      <c r="CQ14" s="25">
        <v>40</v>
      </c>
      <c r="CR14" s="25">
        <v>40</v>
      </c>
      <c r="CS14" s="25"/>
      <c r="CT14" s="25"/>
      <c r="CU14" s="25"/>
      <c r="CV14" s="25"/>
      <c r="CW14" s="25"/>
      <c r="CX14" s="25"/>
      <c r="CY14" s="25"/>
      <c r="CZ14" s="25"/>
      <c r="DA14" s="25"/>
      <c r="DB14" s="25"/>
      <c r="DC14" s="25"/>
      <c r="DD14" s="25"/>
      <c r="DE14" s="25"/>
      <c r="DF14" s="25"/>
      <c r="DG14" s="25"/>
      <c r="DH14" s="25"/>
      <c r="DI14" s="25"/>
      <c r="DJ14" s="25"/>
      <c r="DK14" s="25"/>
      <c r="DL14" s="25"/>
      <c r="DM14" s="37"/>
      <c r="DN14" s="24"/>
      <c r="DO14" s="25"/>
      <c r="DP14" s="25"/>
      <c r="DQ14" s="25"/>
      <c r="DR14" s="25"/>
      <c r="DS14" s="25"/>
      <c r="DT14" s="25"/>
      <c r="DU14" s="25"/>
      <c r="DV14" s="25"/>
      <c r="DW14" s="25"/>
      <c r="DX14" s="25"/>
      <c r="DY14" s="25"/>
      <c r="DZ14" s="25"/>
      <c r="EA14" s="25"/>
      <c r="EB14" s="25"/>
      <c r="EC14" s="25"/>
      <c r="ED14" s="25"/>
      <c r="EE14" s="25"/>
      <c r="EF14" s="25"/>
      <c r="EG14" s="25"/>
      <c r="EH14" s="25"/>
      <c r="EI14" s="25"/>
      <c r="EJ14" s="25"/>
      <c r="EK14" s="25"/>
      <c r="EL14" s="25"/>
      <c r="EM14" s="25"/>
      <c r="EN14" s="25"/>
      <c r="EO14" s="25"/>
      <c r="EP14" s="25"/>
      <c r="EQ14" s="25"/>
      <c r="ER14" s="25"/>
      <c r="ES14" s="25"/>
      <c r="ET14" s="25"/>
      <c r="EU14" s="25"/>
      <c r="EV14" s="25"/>
      <c r="EW14" s="25"/>
      <c r="EX14" s="25"/>
      <c r="EY14" s="25"/>
      <c r="EZ14" s="25"/>
      <c r="FA14" s="25"/>
      <c r="FB14" s="25"/>
      <c r="FC14" s="25"/>
      <c r="FD14" s="25"/>
      <c r="FE14" s="25"/>
      <c r="FF14" s="25"/>
      <c r="FG14" s="25"/>
      <c r="FH14" s="25"/>
      <c r="FI14" s="25"/>
      <c r="FJ14" s="25"/>
      <c r="FK14" s="25"/>
      <c r="FL14" s="25"/>
      <c r="FM14" s="25"/>
      <c r="FN14" s="37"/>
    </row>
    <row r="15" spans="2:170" s="3" customFormat="1" ht="15" customHeight="1">
      <c r="B15" s="3">
        <v>4</v>
      </c>
      <c r="C15" s="18" t="str">
        <f>IF('inschrijving (ON)'!C15="","",'inschrijving (ON)'!C15)</f>
        <v>A2.8 trilplaat/trilblok/stamper</v>
      </c>
      <c r="D15" s="18" t="str">
        <f>IF('inschrijving (ON)'!D15="","",'inschrijving (ON)'!D15)</f>
        <v>30 kN-E</v>
      </c>
      <c r="E15" s="18" t="str">
        <f>IF('inschrijving (ON)'!E15="","",'inschrijving (ON)'!E15)</f>
        <v>emissieloos</v>
      </c>
      <c r="F15" s="18" t="str">
        <f>IF('inschrijving (ON)'!F15="","",'inschrijving (ON)'!F15)</f>
        <v>stroom</v>
      </c>
      <c r="G15" s="43">
        <f>IF('inschrijving (ON)'!G15="","",'inschrijving (ON)'!G15)</f>
        <v>360</v>
      </c>
      <c r="H15" s="18">
        <f>IF('inschrijving (ON)'!H15="","",'inschrijving (ON)'!H15)</f>
        <v>5.6</v>
      </c>
      <c r="I15" s="18">
        <f>'inschrijving (ON)'!G15</f>
        <v>360</v>
      </c>
      <c r="J15" s="117">
        <f t="shared" si="0"/>
        <v>880</v>
      </c>
      <c r="K15" s="200">
        <f t="shared" si="1"/>
        <v>4928</v>
      </c>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112"/>
      <c r="BI15" s="112"/>
      <c r="BJ15" s="112"/>
      <c r="BK15" s="112"/>
      <c r="BL15" s="112"/>
      <c r="BM15" s="112"/>
      <c r="BN15" s="25"/>
      <c r="BO15" s="25"/>
      <c r="BP15" s="25"/>
      <c r="BQ15" s="25"/>
      <c r="BR15" s="25"/>
      <c r="BS15" s="25"/>
      <c r="BT15" s="25"/>
      <c r="BU15" s="25"/>
      <c r="BV15" s="25"/>
      <c r="BW15" s="25">
        <v>40</v>
      </c>
      <c r="BX15" s="25">
        <v>40</v>
      </c>
      <c r="BY15" s="25">
        <v>40</v>
      </c>
      <c r="BZ15" s="25">
        <v>40</v>
      </c>
      <c r="CA15" s="25">
        <v>40</v>
      </c>
      <c r="CB15" s="25">
        <v>40</v>
      </c>
      <c r="CC15" s="25">
        <v>40</v>
      </c>
      <c r="CD15" s="25">
        <v>40</v>
      </c>
      <c r="CE15" s="25">
        <v>40</v>
      </c>
      <c r="CF15" s="25">
        <v>40</v>
      </c>
      <c r="CG15" s="25">
        <v>40</v>
      </c>
      <c r="CH15" s="25">
        <v>40</v>
      </c>
      <c r="CI15" s="25">
        <v>40</v>
      </c>
      <c r="CJ15" s="25">
        <v>40</v>
      </c>
      <c r="CK15" s="25">
        <v>40</v>
      </c>
      <c r="CL15" s="25">
        <v>40</v>
      </c>
      <c r="CM15" s="25">
        <v>40</v>
      </c>
      <c r="CN15" s="25">
        <v>40</v>
      </c>
      <c r="CO15" s="25">
        <v>40</v>
      </c>
      <c r="CP15" s="25">
        <v>40</v>
      </c>
      <c r="CQ15" s="25">
        <v>40</v>
      </c>
      <c r="CR15" s="25">
        <v>40</v>
      </c>
      <c r="CS15" s="25"/>
      <c r="CT15" s="25"/>
      <c r="CU15" s="25"/>
      <c r="CV15" s="25"/>
      <c r="CW15" s="25"/>
      <c r="CX15" s="25"/>
      <c r="CY15" s="25"/>
      <c r="CZ15" s="25"/>
      <c r="DA15" s="25"/>
      <c r="DB15" s="25"/>
      <c r="DC15" s="25"/>
      <c r="DD15" s="25"/>
      <c r="DE15" s="25"/>
      <c r="DF15" s="25"/>
      <c r="DG15" s="25"/>
      <c r="DH15" s="25"/>
      <c r="DI15" s="25"/>
      <c r="DJ15" s="25"/>
      <c r="DK15" s="25"/>
      <c r="DL15" s="25"/>
      <c r="DM15" s="37"/>
      <c r="DN15" s="24"/>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c r="EP15" s="25"/>
      <c r="EQ15" s="25"/>
      <c r="ER15" s="25"/>
      <c r="ES15" s="25"/>
      <c r="ET15" s="25"/>
      <c r="EU15" s="25"/>
      <c r="EV15" s="25"/>
      <c r="EW15" s="25"/>
      <c r="EX15" s="25"/>
      <c r="EY15" s="25"/>
      <c r="EZ15" s="25"/>
      <c r="FA15" s="25"/>
      <c r="FB15" s="25"/>
      <c r="FC15" s="25"/>
      <c r="FD15" s="25"/>
      <c r="FE15" s="25"/>
      <c r="FF15" s="25"/>
      <c r="FG15" s="25"/>
      <c r="FH15" s="25"/>
      <c r="FI15" s="25"/>
      <c r="FJ15" s="25"/>
      <c r="FK15" s="25"/>
      <c r="FL15" s="25"/>
      <c r="FM15" s="25"/>
      <c r="FN15" s="37"/>
    </row>
    <row r="16" spans="2:170" s="3" customFormat="1" ht="15" customHeight="1">
      <c r="B16" s="3">
        <v>5</v>
      </c>
      <c r="C16" s="18" t="str">
        <f>IF('inschrijving (ON)'!C16="","",'inschrijving (ON)'!C16)</f>
        <v>A2.8 trilplaat/trilblok/stamper</v>
      </c>
      <c r="D16" s="18" t="str">
        <f>IF('inschrijving (ON)'!D16="","",'inschrijving (ON)'!D16)</f>
        <v xml:space="preserve">AS50E </v>
      </c>
      <c r="E16" s="18" t="str">
        <f>IF('inschrijving (ON)'!E16="","",'inschrijving (ON)'!E16)</f>
        <v>emissieloos</v>
      </c>
      <c r="F16" s="18" t="str">
        <f>IF('inschrijving (ON)'!F16="","",'inschrijving (ON)'!F16)</f>
        <v>stroom</v>
      </c>
      <c r="G16" s="43">
        <f>IF('inschrijving (ON)'!G16="","",'inschrijving (ON)'!G16)</f>
        <v>360</v>
      </c>
      <c r="H16" s="18">
        <f>IF('inschrijving (ON)'!H16="","",'inschrijving (ON)'!H16)</f>
        <v>1.34</v>
      </c>
      <c r="I16" s="18">
        <f>'inschrijving (ON)'!G16</f>
        <v>360</v>
      </c>
      <c r="J16" s="117">
        <f t="shared" si="0"/>
        <v>880</v>
      </c>
      <c r="K16" s="200">
        <f t="shared" si="1"/>
        <v>1179.2</v>
      </c>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c r="AM16" s="112"/>
      <c r="AN16" s="112"/>
      <c r="AO16" s="112"/>
      <c r="AP16" s="112"/>
      <c r="AQ16" s="112"/>
      <c r="AR16" s="112"/>
      <c r="AS16" s="112"/>
      <c r="AT16" s="112"/>
      <c r="AU16" s="112"/>
      <c r="AV16" s="112"/>
      <c r="AW16" s="112"/>
      <c r="AX16" s="112"/>
      <c r="AY16" s="112"/>
      <c r="AZ16" s="112"/>
      <c r="BA16" s="112"/>
      <c r="BB16" s="112"/>
      <c r="BC16" s="112"/>
      <c r="BD16" s="112"/>
      <c r="BE16" s="112"/>
      <c r="BF16" s="112"/>
      <c r="BG16" s="112"/>
      <c r="BH16" s="112"/>
      <c r="BI16" s="112"/>
      <c r="BJ16" s="112"/>
      <c r="BK16" s="112"/>
      <c r="BL16" s="112"/>
      <c r="BM16" s="112"/>
      <c r="BN16" s="25"/>
      <c r="BO16" s="25"/>
      <c r="BP16" s="25"/>
      <c r="BQ16" s="25"/>
      <c r="BR16" s="25"/>
      <c r="BS16" s="25"/>
      <c r="BT16" s="25"/>
      <c r="BU16" s="25"/>
      <c r="BV16" s="25"/>
      <c r="BW16" s="25">
        <v>40</v>
      </c>
      <c r="BX16" s="25">
        <v>40</v>
      </c>
      <c r="BY16" s="25">
        <v>40</v>
      </c>
      <c r="BZ16" s="25">
        <v>40</v>
      </c>
      <c r="CA16" s="25">
        <v>40</v>
      </c>
      <c r="CB16" s="25">
        <v>40</v>
      </c>
      <c r="CC16" s="25">
        <v>40</v>
      </c>
      <c r="CD16" s="25">
        <v>40</v>
      </c>
      <c r="CE16" s="25">
        <v>40</v>
      </c>
      <c r="CF16" s="25">
        <v>40</v>
      </c>
      <c r="CG16" s="25">
        <v>40</v>
      </c>
      <c r="CH16" s="25">
        <v>40</v>
      </c>
      <c r="CI16" s="25">
        <v>40</v>
      </c>
      <c r="CJ16" s="25">
        <v>40</v>
      </c>
      <c r="CK16" s="25">
        <v>40</v>
      </c>
      <c r="CL16" s="25">
        <v>40</v>
      </c>
      <c r="CM16" s="25">
        <v>40</v>
      </c>
      <c r="CN16" s="25">
        <v>40</v>
      </c>
      <c r="CO16" s="25">
        <v>40</v>
      </c>
      <c r="CP16" s="25">
        <v>40</v>
      </c>
      <c r="CQ16" s="25">
        <v>40</v>
      </c>
      <c r="CR16" s="25">
        <v>40</v>
      </c>
      <c r="CS16" s="25"/>
      <c r="CT16" s="25"/>
      <c r="CU16" s="25"/>
      <c r="CV16" s="25"/>
      <c r="CW16" s="25"/>
      <c r="CX16" s="25"/>
      <c r="CY16" s="25"/>
      <c r="CZ16" s="25"/>
      <c r="DA16" s="25"/>
      <c r="DB16" s="25"/>
      <c r="DC16" s="25"/>
      <c r="DD16" s="25"/>
      <c r="DE16" s="25"/>
      <c r="DF16" s="25"/>
      <c r="DG16" s="25"/>
      <c r="DH16" s="25"/>
      <c r="DI16" s="25"/>
      <c r="DJ16" s="25"/>
      <c r="DK16" s="25"/>
      <c r="DL16" s="25"/>
      <c r="DM16" s="37"/>
      <c r="DN16" s="24"/>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c r="FF16" s="25"/>
      <c r="FG16" s="25"/>
      <c r="FH16" s="25"/>
      <c r="FI16" s="25"/>
      <c r="FJ16" s="25"/>
      <c r="FK16" s="25"/>
      <c r="FL16" s="25"/>
      <c r="FM16" s="25"/>
      <c r="FN16" s="37"/>
    </row>
    <row r="17" spans="2:170" s="3" customFormat="1" ht="15" customHeight="1">
      <c r="B17" s="3">
        <v>6</v>
      </c>
      <c r="C17" s="18" t="str">
        <f>IF('inschrijving (ON)'!C17="","",'inschrijving (ON)'!C17)</f>
        <v>A2.6 lichtmastaggregaat/lichtmast (zelf aangedreven)</v>
      </c>
      <c r="D17" s="18" t="str">
        <f>IF('inschrijving (ON)'!D17="","",'inschrijving (ON)'!D17)</f>
        <v>Hybride</v>
      </c>
      <c r="E17" s="18" t="str">
        <f>IF('inschrijving (ON)'!E17="","",'inschrijving (ON)'!E17)</f>
        <v>stage V</v>
      </c>
      <c r="F17" s="18" t="str">
        <f>IF('inschrijving (ON)'!F17="","",'inschrijving (ON)'!F17)</f>
        <v>stroom</v>
      </c>
      <c r="G17" s="43" t="str">
        <f>IF('inschrijving (ON)'!G17="","",'inschrijving (ON)'!G17)</f>
        <v/>
      </c>
      <c r="H17" s="18">
        <f>IF('inschrijving (ON)'!H17="","",'inschrijving (ON)'!H17)</f>
        <v>8</v>
      </c>
      <c r="I17" s="18">
        <f>'inschrijving (ON)'!G17</f>
        <v>0</v>
      </c>
      <c r="J17" s="117">
        <f t="shared" si="0"/>
        <v>1329</v>
      </c>
      <c r="K17" s="200">
        <f t="shared" si="1"/>
        <v>10632</v>
      </c>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112"/>
      <c r="AM17" s="112"/>
      <c r="AN17" s="112"/>
      <c r="AO17" s="112"/>
      <c r="AP17" s="112"/>
      <c r="AQ17" s="112"/>
      <c r="AR17" s="112"/>
      <c r="AS17" s="112"/>
      <c r="AT17" s="112"/>
      <c r="AU17" s="112"/>
      <c r="AV17" s="112"/>
      <c r="AW17" s="112"/>
      <c r="AX17" s="112"/>
      <c r="AY17" s="112"/>
      <c r="AZ17" s="112"/>
      <c r="BA17" s="112"/>
      <c r="BB17" s="112">
        <v>200</v>
      </c>
      <c r="BC17" s="112"/>
      <c r="BD17" s="112"/>
      <c r="BE17" s="112">
        <v>200</v>
      </c>
      <c r="BF17" s="112">
        <v>200</v>
      </c>
      <c r="BG17" s="112">
        <v>200</v>
      </c>
      <c r="BH17" s="112">
        <v>40</v>
      </c>
      <c r="BI17" s="112">
        <v>40</v>
      </c>
      <c r="BJ17" s="112">
        <v>40</v>
      </c>
      <c r="BK17" s="112"/>
      <c r="BL17" s="112"/>
      <c r="BM17" s="112">
        <v>40</v>
      </c>
      <c r="BN17" s="25">
        <v>40</v>
      </c>
      <c r="BO17" s="25">
        <v>40</v>
      </c>
      <c r="BP17" s="25">
        <v>40</v>
      </c>
      <c r="BQ17" s="25">
        <v>30</v>
      </c>
      <c r="BR17" s="25">
        <v>30</v>
      </c>
      <c r="BS17" s="25">
        <v>30</v>
      </c>
      <c r="BT17" s="25">
        <v>30</v>
      </c>
      <c r="BU17" s="25">
        <v>10</v>
      </c>
      <c r="BV17" s="25">
        <v>10</v>
      </c>
      <c r="BW17" s="25">
        <v>10</v>
      </c>
      <c r="BX17" s="25">
        <v>10</v>
      </c>
      <c r="BY17" s="25">
        <v>10</v>
      </c>
      <c r="BZ17" s="25">
        <v>10</v>
      </c>
      <c r="CA17" s="25">
        <v>10</v>
      </c>
      <c r="CB17" s="25">
        <v>10</v>
      </c>
      <c r="CC17" s="25">
        <v>10</v>
      </c>
      <c r="CD17" s="25">
        <v>10</v>
      </c>
      <c r="CE17" s="25">
        <v>10</v>
      </c>
      <c r="CF17" s="25">
        <v>10</v>
      </c>
      <c r="CG17" s="25"/>
      <c r="CH17" s="25"/>
      <c r="CI17" s="25"/>
      <c r="CJ17" s="25"/>
      <c r="CK17" s="25"/>
      <c r="CL17" s="25"/>
      <c r="CM17" s="25"/>
      <c r="CN17" s="25"/>
      <c r="CO17" s="25"/>
      <c r="CP17" s="25">
        <v>9</v>
      </c>
      <c r="CQ17" s="25"/>
      <c r="CR17" s="25"/>
      <c r="CS17" s="25"/>
      <c r="CT17" s="25"/>
      <c r="CU17" s="25"/>
      <c r="CV17" s="25"/>
      <c r="CW17" s="25"/>
      <c r="CX17" s="25"/>
      <c r="CY17" s="25"/>
      <c r="CZ17" s="25"/>
      <c r="DA17" s="25"/>
      <c r="DB17" s="25"/>
      <c r="DC17" s="25"/>
      <c r="DD17" s="25"/>
      <c r="DE17" s="25"/>
      <c r="DF17" s="25"/>
      <c r="DG17" s="25"/>
      <c r="DH17" s="25"/>
      <c r="DI17" s="25"/>
      <c r="DJ17" s="25"/>
      <c r="DK17" s="25"/>
      <c r="DL17" s="25"/>
      <c r="DM17" s="37"/>
      <c r="DN17" s="24"/>
      <c r="DO17" s="25"/>
      <c r="DP17" s="25"/>
      <c r="DQ17" s="25"/>
      <c r="DR17" s="25"/>
      <c r="DS17" s="25"/>
      <c r="DT17" s="25"/>
      <c r="DU17" s="25"/>
      <c r="DV17" s="25"/>
      <c r="DW17" s="25"/>
      <c r="DX17" s="25"/>
      <c r="DY17" s="25"/>
      <c r="DZ17" s="25"/>
      <c r="EA17" s="25"/>
      <c r="EB17" s="25"/>
      <c r="EC17" s="25"/>
      <c r="ED17" s="25"/>
      <c r="EE17" s="25"/>
      <c r="EF17" s="25"/>
      <c r="EG17" s="25"/>
      <c r="EH17" s="25"/>
      <c r="EI17" s="25"/>
      <c r="EJ17" s="25"/>
      <c r="EK17" s="25"/>
      <c r="EL17" s="25"/>
      <c r="EM17" s="25"/>
      <c r="EN17" s="25"/>
      <c r="EO17" s="25"/>
      <c r="EP17" s="25"/>
      <c r="EQ17" s="25"/>
      <c r="ER17" s="25"/>
      <c r="ES17" s="25"/>
      <c r="ET17" s="25"/>
      <c r="EU17" s="25"/>
      <c r="EV17" s="25"/>
      <c r="EW17" s="25"/>
      <c r="EX17" s="25"/>
      <c r="EY17" s="25"/>
      <c r="EZ17" s="25"/>
      <c r="FA17" s="25"/>
      <c r="FB17" s="25"/>
      <c r="FC17" s="25"/>
      <c r="FD17" s="25"/>
      <c r="FE17" s="25"/>
      <c r="FF17" s="25"/>
      <c r="FG17" s="25"/>
      <c r="FH17" s="25"/>
      <c r="FI17" s="25"/>
      <c r="FJ17" s="25"/>
      <c r="FK17" s="25"/>
      <c r="FL17" s="25"/>
      <c r="FM17" s="25"/>
      <c r="FN17" s="37"/>
    </row>
    <row r="18" spans="2:170" s="3" customFormat="1" ht="15" customHeight="1">
      <c r="B18" s="3">
        <v>7</v>
      </c>
      <c r="C18" s="18" t="str">
        <f>IF('inschrijving (ON)'!C18="","",'inschrijving (ON)'!C18)</f>
        <v>A2.7 mobiel batterijpakket voor off-grid stroomvoorziening vanaf 50 kWh, niet zijnde een verwisselbaar batterijpakket behorend bij een bouwwerktuig</v>
      </c>
      <c r="D18" s="18" t="str">
        <f>IF('inschrijving (ON)'!D18="","",'inschrijving (ON)'!D18)</f>
        <v>Acculaadcontainer 400V/63A</v>
      </c>
      <c r="E18" s="18" t="str">
        <f>IF('inschrijving (ON)'!E18="","",'inschrijving (ON)'!E18)</f>
        <v>emissieloos</v>
      </c>
      <c r="F18" s="18" t="str">
        <f>IF('inschrijving (ON)'!F18="","",'inschrijving (ON)'!F18)</f>
        <v>stroom</v>
      </c>
      <c r="G18" s="43" t="str">
        <f>IF('inschrijving (ON)'!G18="","",'inschrijving (ON)'!G18)</f>
        <v/>
      </c>
      <c r="H18" s="18" t="str">
        <f>IF('inschrijving (ON)'!H18="","",'inschrijving (ON)'!H18)</f>
        <v/>
      </c>
      <c r="I18" s="18">
        <f>'inschrijving (ON)'!G18</f>
        <v>0</v>
      </c>
      <c r="J18" s="117">
        <f t="shared" si="0"/>
        <v>915</v>
      </c>
      <c r="K18" s="200" t="e">
        <f t="shared" si="1"/>
        <v>#VALUE!</v>
      </c>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2"/>
      <c r="BA18" s="112"/>
      <c r="BB18" s="112"/>
      <c r="BC18" s="112"/>
      <c r="BD18" s="112"/>
      <c r="BE18" s="112"/>
      <c r="BF18" s="112"/>
      <c r="BG18" s="112"/>
      <c r="BH18" s="112"/>
      <c r="BI18" s="112"/>
      <c r="BJ18" s="112"/>
      <c r="BK18" s="112"/>
      <c r="BL18" s="112"/>
      <c r="BM18" s="112"/>
      <c r="BN18" s="25"/>
      <c r="BO18" s="25"/>
      <c r="BP18" s="25"/>
      <c r="BQ18" s="25"/>
      <c r="BR18" s="25"/>
      <c r="BS18" s="25"/>
      <c r="BT18" s="25"/>
      <c r="BU18" s="25"/>
      <c r="BV18" s="27">
        <v>40</v>
      </c>
      <c r="BW18" s="27">
        <v>42</v>
      </c>
      <c r="BX18" s="27">
        <v>45</v>
      </c>
      <c r="BY18" s="27">
        <v>45</v>
      </c>
      <c r="BZ18" s="27">
        <v>45</v>
      </c>
      <c r="CA18" s="27">
        <v>45</v>
      </c>
      <c r="CB18" s="27">
        <v>44</v>
      </c>
      <c r="CC18" s="27">
        <v>44</v>
      </c>
      <c r="CD18" s="27">
        <v>45</v>
      </c>
      <c r="CE18" s="27">
        <v>40</v>
      </c>
      <c r="CF18" s="27">
        <v>40</v>
      </c>
      <c r="CG18" s="27">
        <v>40</v>
      </c>
      <c r="CH18" s="27">
        <v>40</v>
      </c>
      <c r="CI18" s="27">
        <v>40</v>
      </c>
      <c r="CJ18" s="27">
        <v>40</v>
      </c>
      <c r="CK18" s="27">
        <v>40</v>
      </c>
      <c r="CL18" s="27">
        <v>40</v>
      </c>
      <c r="CM18" s="27">
        <v>40</v>
      </c>
      <c r="CN18" s="27">
        <v>40</v>
      </c>
      <c r="CO18" s="27">
        <v>40</v>
      </c>
      <c r="CP18" s="27">
        <v>40</v>
      </c>
      <c r="CQ18" s="27">
        <v>40</v>
      </c>
      <c r="CR18" s="25"/>
      <c r="CS18" s="25"/>
      <c r="CT18" s="25"/>
      <c r="CU18" s="25"/>
      <c r="CV18" s="25"/>
      <c r="CW18" s="25"/>
      <c r="CX18" s="25"/>
      <c r="CY18" s="25"/>
      <c r="CZ18" s="25"/>
      <c r="DA18" s="25"/>
      <c r="DB18" s="25"/>
      <c r="DC18" s="25"/>
      <c r="DD18" s="25"/>
      <c r="DE18" s="25"/>
      <c r="DF18" s="25"/>
      <c r="DG18" s="25"/>
      <c r="DH18" s="25"/>
      <c r="DI18" s="25"/>
      <c r="DJ18" s="25"/>
      <c r="DK18" s="25"/>
      <c r="DL18" s="25"/>
      <c r="DM18" s="37"/>
      <c r="DN18" s="24"/>
      <c r="DO18" s="25"/>
      <c r="DP18" s="25"/>
      <c r="DQ18" s="25"/>
      <c r="DR18" s="25"/>
      <c r="DS18" s="25"/>
      <c r="DT18" s="25"/>
      <c r="DU18" s="25"/>
      <c r="DV18" s="25"/>
      <c r="DW18" s="25"/>
      <c r="DX18" s="25"/>
      <c r="DY18" s="25"/>
      <c r="DZ18" s="25"/>
      <c r="EA18" s="25"/>
      <c r="EB18" s="25"/>
      <c r="EC18" s="25"/>
      <c r="ED18" s="25"/>
      <c r="EE18" s="25"/>
      <c r="EF18" s="25"/>
      <c r="EG18" s="25"/>
      <c r="EH18" s="25"/>
      <c r="EI18" s="25"/>
      <c r="EJ18" s="25"/>
      <c r="EK18" s="25"/>
      <c r="EL18" s="25"/>
      <c r="EM18" s="25"/>
      <c r="EN18" s="25"/>
      <c r="EO18" s="25"/>
      <c r="EP18" s="25"/>
      <c r="EQ18" s="25"/>
      <c r="ER18" s="25"/>
      <c r="ES18" s="25"/>
      <c r="ET18" s="25"/>
      <c r="EU18" s="25"/>
      <c r="EV18" s="25"/>
      <c r="EW18" s="25"/>
      <c r="EX18" s="25"/>
      <c r="EY18" s="25"/>
      <c r="EZ18" s="25"/>
      <c r="FA18" s="25"/>
      <c r="FB18" s="25"/>
      <c r="FC18" s="25"/>
      <c r="FD18" s="25"/>
      <c r="FE18" s="25"/>
      <c r="FF18" s="25"/>
      <c r="FG18" s="25"/>
      <c r="FH18" s="25"/>
      <c r="FI18" s="25"/>
      <c r="FJ18" s="25"/>
      <c r="FK18" s="25"/>
      <c r="FL18" s="25"/>
      <c r="FM18" s="25"/>
      <c r="FN18" s="37"/>
    </row>
    <row r="19" spans="2:170" s="3" customFormat="1" ht="15" customHeight="1">
      <c r="B19" s="3">
        <v>8</v>
      </c>
      <c r="C19" s="18" t="str">
        <f>IF('inschrijving (ON)'!C19="","",'inschrijving (ON)'!C19)</f>
        <v/>
      </c>
      <c r="D19" s="18" t="str">
        <f>IF('inschrijving (ON)'!D19="","",'inschrijving (ON)'!D19)</f>
        <v xml:space="preserve">Bouwstroomkast </v>
      </c>
      <c r="E19" s="18" t="str">
        <f>IF('inschrijving (ON)'!E19="","",'inschrijving (ON)'!E19)</f>
        <v>emissieloos</v>
      </c>
      <c r="F19" s="18" t="str">
        <f>IF('inschrijving (ON)'!F19="","",'inschrijving (ON)'!F19)</f>
        <v>stroom</v>
      </c>
      <c r="G19" s="43" t="str">
        <f>IF('inschrijving (ON)'!G19="","",'inschrijving (ON)'!G19)</f>
        <v/>
      </c>
      <c r="H19" s="18" t="str">
        <f>IF('inschrijving (ON)'!H19="","",'inschrijving (ON)'!H19)</f>
        <v/>
      </c>
      <c r="I19" s="18">
        <f>'inschrijving (ON)'!G19</f>
        <v>0</v>
      </c>
      <c r="J19" s="117">
        <f t="shared" si="0"/>
        <v>2080</v>
      </c>
      <c r="K19" s="200" t="e">
        <f t="shared" si="1"/>
        <v>#VALUE!</v>
      </c>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2"/>
      <c r="BA19" s="112"/>
      <c r="BB19" s="112"/>
      <c r="BC19" s="112"/>
      <c r="BD19" s="112"/>
      <c r="BE19" s="112"/>
      <c r="BF19" s="112"/>
      <c r="BG19" s="112"/>
      <c r="BH19" s="112"/>
      <c r="BI19" s="112"/>
      <c r="BJ19" s="112"/>
      <c r="BK19" s="112"/>
      <c r="BL19" s="112"/>
      <c r="BM19" s="112"/>
      <c r="BN19" s="25"/>
      <c r="BO19" s="25"/>
      <c r="BP19" s="25">
        <v>40</v>
      </c>
      <c r="BQ19" s="25">
        <v>40</v>
      </c>
      <c r="BR19" s="25">
        <v>40</v>
      </c>
      <c r="BS19" s="25">
        <v>40</v>
      </c>
      <c r="BT19" s="25">
        <v>40</v>
      </c>
      <c r="BU19" s="25">
        <v>40</v>
      </c>
      <c r="BV19" s="25">
        <v>40</v>
      </c>
      <c r="BW19" s="25">
        <v>40</v>
      </c>
      <c r="BX19" s="25">
        <v>40</v>
      </c>
      <c r="BY19" s="25">
        <v>40</v>
      </c>
      <c r="BZ19" s="25">
        <v>40</v>
      </c>
      <c r="CA19" s="25">
        <v>40</v>
      </c>
      <c r="CB19" s="25">
        <v>40</v>
      </c>
      <c r="CC19" s="25">
        <v>40</v>
      </c>
      <c r="CD19" s="25">
        <v>40</v>
      </c>
      <c r="CE19" s="25">
        <v>40</v>
      </c>
      <c r="CF19" s="25">
        <v>40</v>
      </c>
      <c r="CG19" s="25">
        <v>40</v>
      </c>
      <c r="CH19" s="25">
        <v>40</v>
      </c>
      <c r="CI19" s="25">
        <v>40</v>
      </c>
      <c r="CJ19" s="25">
        <v>40</v>
      </c>
      <c r="CK19" s="25">
        <v>40</v>
      </c>
      <c r="CL19" s="25">
        <v>40</v>
      </c>
      <c r="CM19" s="25">
        <v>40</v>
      </c>
      <c r="CN19" s="25">
        <v>40</v>
      </c>
      <c r="CO19" s="25">
        <v>40</v>
      </c>
      <c r="CP19" s="25">
        <v>40</v>
      </c>
      <c r="CQ19" s="25">
        <v>40</v>
      </c>
      <c r="CR19" s="25">
        <v>40</v>
      </c>
      <c r="CS19" s="25">
        <v>40</v>
      </c>
      <c r="CT19" s="25">
        <v>40</v>
      </c>
      <c r="CU19" s="25">
        <v>40</v>
      </c>
      <c r="CV19" s="25">
        <v>40</v>
      </c>
      <c r="CW19" s="25">
        <v>40</v>
      </c>
      <c r="CX19" s="25">
        <v>40</v>
      </c>
      <c r="CY19" s="25">
        <v>40</v>
      </c>
      <c r="CZ19" s="25">
        <v>40</v>
      </c>
      <c r="DA19" s="25">
        <v>40</v>
      </c>
      <c r="DB19" s="25">
        <v>40</v>
      </c>
      <c r="DC19" s="25">
        <v>40</v>
      </c>
      <c r="DD19" s="25">
        <v>40</v>
      </c>
      <c r="DE19" s="25">
        <v>40</v>
      </c>
      <c r="DF19" s="25">
        <v>40</v>
      </c>
      <c r="DG19" s="25">
        <v>40</v>
      </c>
      <c r="DH19" s="25">
        <v>40</v>
      </c>
      <c r="DI19" s="25">
        <v>40</v>
      </c>
      <c r="DJ19" s="25">
        <v>40</v>
      </c>
      <c r="DK19" s="25">
        <v>40</v>
      </c>
      <c r="DL19" s="25">
        <v>40</v>
      </c>
      <c r="DM19" s="37"/>
      <c r="DN19" s="24"/>
      <c r="DO19" s="25">
        <v>40</v>
      </c>
      <c r="DP19" s="25">
        <v>40</v>
      </c>
      <c r="DQ19" s="25">
        <v>40</v>
      </c>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c r="EP19" s="25"/>
      <c r="EQ19" s="25"/>
      <c r="ER19" s="25"/>
      <c r="ES19" s="25"/>
      <c r="ET19" s="25"/>
      <c r="EU19" s="25"/>
      <c r="EV19" s="25"/>
      <c r="EW19" s="25"/>
      <c r="EX19" s="25"/>
      <c r="EY19" s="25"/>
      <c r="EZ19" s="25"/>
      <c r="FA19" s="25"/>
      <c r="FB19" s="25"/>
      <c r="FC19" s="25"/>
      <c r="FD19" s="25"/>
      <c r="FE19" s="25"/>
      <c r="FF19" s="25"/>
      <c r="FG19" s="25"/>
      <c r="FH19" s="25"/>
      <c r="FI19" s="25"/>
      <c r="FJ19" s="25"/>
      <c r="FK19" s="25"/>
      <c r="FL19" s="25"/>
      <c r="FM19" s="25"/>
      <c r="FN19" s="37"/>
    </row>
    <row r="20" spans="2:170" s="13" customFormat="1" ht="15" customHeight="1">
      <c r="B20" s="3">
        <v>10</v>
      </c>
      <c r="C20" s="18" t="str">
        <f>IF('inschrijving (ON)'!C21="","",'inschrijving (ON)'!C21)</f>
        <v>A1.2 asfaltspreidmachine / asfaltwerkmachine</v>
      </c>
      <c r="D20" s="18" t="str">
        <f>IF('inschrijving (ON)'!D21="","",'inschrijving (ON)'!D21)</f>
        <v>Vögele 1900</v>
      </c>
      <c r="E20" s="18" t="str">
        <f>IF('inschrijving (ON)'!E21="","",'inschrijving (ON)'!E21)</f>
        <v>emissieloos</v>
      </c>
      <c r="F20" s="18" t="str">
        <f>IF('inschrijving (ON)'!F21="","",'inschrijving (ON)'!F21)</f>
        <v>waterstof</v>
      </c>
      <c r="G20" s="43">
        <f>IF('inschrijving (ON)'!G21="","",'inschrijving (ON)'!G21)</f>
        <v>48</v>
      </c>
      <c r="H20" s="18" t="str">
        <f>IF('inschrijving (ON)'!H21="","",'inschrijving (ON)'!H21)</f>
        <v/>
      </c>
      <c r="I20" s="18">
        <f>'inschrijving (ON)'!G21</f>
        <v>48</v>
      </c>
      <c r="J20" s="117">
        <f t="shared" si="0"/>
        <v>24</v>
      </c>
      <c r="K20" s="200" t="e">
        <f t="shared" si="1"/>
        <v>#VALUE!</v>
      </c>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13"/>
      <c r="AV20" s="113"/>
      <c r="AW20" s="113"/>
      <c r="AX20" s="113"/>
      <c r="AY20" s="113"/>
      <c r="AZ20" s="113"/>
      <c r="BA20" s="113"/>
      <c r="BB20" s="113"/>
      <c r="BC20" s="113"/>
      <c r="BD20" s="113"/>
      <c r="BE20" s="113"/>
      <c r="BF20" s="113"/>
      <c r="BG20" s="113"/>
      <c r="BH20" s="113"/>
      <c r="BI20" s="113"/>
      <c r="BJ20" s="113"/>
      <c r="BK20" s="113"/>
      <c r="BL20" s="113"/>
      <c r="BM20" s="113"/>
      <c r="BN20" s="27"/>
      <c r="BO20" s="27"/>
      <c r="BP20" s="27"/>
      <c r="BQ20" s="27"/>
      <c r="BR20" s="27"/>
      <c r="BS20" s="27"/>
      <c r="BT20" s="27"/>
      <c r="BU20" s="27"/>
      <c r="BV20" s="27"/>
      <c r="BW20" s="27"/>
      <c r="BX20" s="27"/>
      <c r="BY20" s="27"/>
      <c r="BZ20" s="27"/>
      <c r="CA20" s="27"/>
      <c r="CB20" s="27"/>
      <c r="CC20" s="27"/>
      <c r="CD20" s="27"/>
      <c r="CE20" s="27"/>
      <c r="CF20" s="27"/>
      <c r="CG20" s="27"/>
      <c r="CH20" s="27">
        <v>24</v>
      </c>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7"/>
      <c r="DM20" s="28"/>
      <c r="DN20" s="26"/>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8"/>
    </row>
    <row r="21" spans="2:170" s="13" customFormat="1" ht="15" customHeight="1">
      <c r="B21" s="3">
        <v>11</v>
      </c>
      <c r="C21" s="18" t="str">
        <f>IF('inschrijving (ON)'!C22="","",'inschrijving (ON)'!C22)</f>
        <v>A1.2 asfaltspreidmachine / asfaltwerkmachine</v>
      </c>
      <c r="D21" s="18" t="str">
        <f>IF('inschrijving (ON)'!D22="","",'inschrijving (ON)'!D22)</f>
        <v>Vögele 1800</v>
      </c>
      <c r="E21" s="18" t="str">
        <f>IF('inschrijving (ON)'!E22="","",'inschrijving (ON)'!E22)</f>
        <v>emissieloos</v>
      </c>
      <c r="F21" s="18" t="str">
        <f>IF('inschrijving (ON)'!F22="","",'inschrijving (ON)'!F22)</f>
        <v>stroom</v>
      </c>
      <c r="G21" s="43">
        <f>IF('inschrijving (ON)'!G22="","",'inschrijving (ON)'!G22)</f>
        <v>48</v>
      </c>
      <c r="H21" s="18" t="str">
        <f>IF('inschrijving (ON)'!H22="","",'inschrijving (ON)'!H22)</f>
        <v/>
      </c>
      <c r="I21" s="18">
        <f>'inschrijving (ON)'!G22</f>
        <v>48</v>
      </c>
      <c r="J21" s="117">
        <f>SUM(AE21:FN21)</f>
        <v>40</v>
      </c>
      <c r="K21" s="200" t="e">
        <f t="shared" si="1"/>
        <v>#VALUE!</v>
      </c>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c r="AZ21" s="113"/>
      <c r="BA21" s="113"/>
      <c r="BB21" s="113"/>
      <c r="BC21" s="113"/>
      <c r="BD21" s="113"/>
      <c r="BE21" s="113"/>
      <c r="BF21" s="113"/>
      <c r="BG21" s="113"/>
      <c r="BH21" s="113"/>
      <c r="BI21" s="113"/>
      <c r="BJ21" s="113"/>
      <c r="BK21" s="113"/>
      <c r="BL21" s="113"/>
      <c r="BM21" s="113"/>
      <c r="BN21" s="27"/>
      <c r="BO21" s="27"/>
      <c r="BP21" s="27"/>
      <c r="BQ21" s="27"/>
      <c r="BR21" s="27"/>
      <c r="BS21" s="27"/>
      <c r="BT21" s="27"/>
      <c r="BU21" s="27"/>
      <c r="BV21" s="27"/>
      <c r="BW21" s="27"/>
      <c r="BX21" s="27"/>
      <c r="BY21" s="27">
        <v>20</v>
      </c>
      <c r="BZ21" s="27"/>
      <c r="CA21" s="27"/>
      <c r="CB21" s="27"/>
      <c r="CC21" s="27"/>
      <c r="CD21" s="27"/>
      <c r="CE21" s="27"/>
      <c r="CF21" s="27"/>
      <c r="CG21" s="27"/>
      <c r="CH21" s="27">
        <v>20</v>
      </c>
      <c r="CI21" s="27"/>
      <c r="CJ21" s="27"/>
      <c r="CK21" s="27"/>
      <c r="CL21" s="27"/>
      <c r="CM21" s="27"/>
      <c r="CN21" s="27"/>
      <c r="CO21" s="27"/>
      <c r="CP21" s="27"/>
      <c r="CQ21" s="27"/>
      <c r="CR21" s="27"/>
      <c r="CS21" s="27"/>
      <c r="CT21" s="27"/>
      <c r="CU21" s="27"/>
      <c r="CV21" s="27"/>
      <c r="CW21" s="27"/>
      <c r="CX21" s="27"/>
      <c r="CY21" s="27"/>
      <c r="CZ21" s="27"/>
      <c r="DA21" s="27"/>
      <c r="DB21" s="27"/>
      <c r="DC21" s="27"/>
      <c r="DD21" s="27"/>
      <c r="DE21" s="27"/>
      <c r="DF21" s="27"/>
      <c r="DG21" s="27"/>
      <c r="DH21" s="27"/>
      <c r="DI21" s="27"/>
      <c r="DJ21" s="27"/>
      <c r="DK21" s="27"/>
      <c r="DL21" s="27"/>
      <c r="DM21" s="28"/>
      <c r="DN21" s="26"/>
      <c r="DO21" s="27"/>
      <c r="DP21" s="27"/>
      <c r="DQ21" s="27"/>
      <c r="DR21" s="27"/>
      <c r="DS21" s="27"/>
      <c r="DT21" s="27"/>
      <c r="DU21" s="27"/>
      <c r="DV21" s="27"/>
      <c r="DW21" s="27"/>
      <c r="DX21" s="27"/>
      <c r="DY21" s="27"/>
      <c r="DZ21" s="27"/>
      <c r="EA21" s="27"/>
      <c r="EB21" s="27"/>
      <c r="EC21" s="27"/>
      <c r="ED21" s="27"/>
      <c r="EE21" s="27"/>
      <c r="EF21" s="27"/>
      <c r="EG21" s="27"/>
      <c r="EH21" s="27"/>
      <c r="EI21" s="27"/>
      <c r="EJ21" s="27"/>
      <c r="EK21" s="27"/>
      <c r="EL21" s="27"/>
      <c r="EM21" s="27"/>
      <c r="EN21" s="27"/>
      <c r="EO21" s="27"/>
      <c r="EP21" s="27"/>
      <c r="EQ21" s="27"/>
      <c r="ER21" s="27"/>
      <c r="ES21" s="27"/>
      <c r="ET21" s="27"/>
      <c r="EU21" s="27"/>
      <c r="EV21" s="27"/>
      <c r="EW21" s="27"/>
      <c r="EX21" s="27"/>
      <c r="EY21" s="27"/>
      <c r="EZ21" s="27"/>
      <c r="FA21" s="27"/>
      <c r="FB21" s="27"/>
      <c r="FC21" s="27"/>
      <c r="FD21" s="27"/>
      <c r="FE21" s="27"/>
      <c r="FF21" s="27"/>
      <c r="FG21" s="27"/>
      <c r="FH21" s="27"/>
      <c r="FI21" s="27"/>
      <c r="FJ21" s="27"/>
      <c r="FK21" s="27"/>
      <c r="FL21" s="27"/>
      <c r="FM21" s="27"/>
      <c r="FN21" s="28"/>
    </row>
    <row r="22" spans="2:170" s="13" customFormat="1" ht="15" customHeight="1">
      <c r="B22" s="3">
        <v>12</v>
      </c>
      <c r="C22" s="18" t="str">
        <f>IF('inschrijving (ON)'!C23="","",'inschrijving (ON)'!C23)</f>
        <v>A1.42 wals (klein, knik-, rol-, banden-, grond-)</v>
      </c>
      <c r="D22" s="18" t="str">
        <f>IF('inschrijving (ON)'!D23="","",'inschrijving (ON)'!D23)</f>
        <v>HAMM HD 10e</v>
      </c>
      <c r="E22" s="18" t="str">
        <f>IF('inschrijving (ON)'!E23="","",'inschrijving (ON)'!E23)</f>
        <v>emissieloos</v>
      </c>
      <c r="F22" s="18" t="str">
        <f>IF('inschrijving (ON)'!F23="","",'inschrijving (ON)'!F23)</f>
        <v>stroom</v>
      </c>
      <c r="G22" s="43">
        <f>IF('inschrijving (ON)'!G23="","",'inschrijving (ON)'!G23)</f>
        <v>48</v>
      </c>
      <c r="H22" s="18" t="str">
        <f>IF('inschrijving (ON)'!H23="","",'inschrijving (ON)'!H23)</f>
        <v/>
      </c>
      <c r="I22" s="18">
        <f>'inschrijving (ON)'!G23</f>
        <v>48</v>
      </c>
      <c r="J22" s="117">
        <f t="shared" si="0"/>
        <v>225</v>
      </c>
      <c r="K22" s="200" t="e">
        <f t="shared" si="1"/>
        <v>#VALUE!</v>
      </c>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13"/>
      <c r="AV22" s="113"/>
      <c r="AW22" s="113"/>
      <c r="AX22" s="113"/>
      <c r="AY22" s="113"/>
      <c r="AZ22" s="113">
        <v>10</v>
      </c>
      <c r="BA22" s="113">
        <v>5</v>
      </c>
      <c r="BB22" s="113"/>
      <c r="BC22" s="113"/>
      <c r="BD22" s="113"/>
      <c r="BE22" s="113">
        <v>20</v>
      </c>
      <c r="BF22" s="113"/>
      <c r="BG22" s="113"/>
      <c r="BH22" s="113"/>
      <c r="BI22" s="113"/>
      <c r="BJ22" s="113">
        <v>20</v>
      </c>
      <c r="BK22" s="113"/>
      <c r="BL22" s="113"/>
      <c r="BM22" s="113"/>
      <c r="BN22" s="27"/>
      <c r="BO22" s="27"/>
      <c r="BP22" s="27"/>
      <c r="BQ22" s="27"/>
      <c r="BR22" s="27"/>
      <c r="BS22" s="27">
        <v>20</v>
      </c>
      <c r="BT22" s="27"/>
      <c r="BU22" s="27">
        <v>20</v>
      </c>
      <c r="BV22" s="27"/>
      <c r="BW22" s="27"/>
      <c r="BX22" s="27"/>
      <c r="BY22" s="27"/>
      <c r="BZ22" s="27"/>
      <c r="CA22" s="27">
        <v>20</v>
      </c>
      <c r="CB22" s="27"/>
      <c r="CC22" s="27"/>
      <c r="CD22" s="27">
        <v>20</v>
      </c>
      <c r="CE22" s="27"/>
      <c r="CF22" s="27"/>
      <c r="CG22" s="27">
        <v>20</v>
      </c>
      <c r="CH22" s="27">
        <v>20</v>
      </c>
      <c r="CI22" s="27"/>
      <c r="CJ22" s="27"/>
      <c r="CK22" s="27">
        <v>10</v>
      </c>
      <c r="CL22" s="27"/>
      <c r="CM22" s="27">
        <v>20</v>
      </c>
      <c r="CN22" s="27"/>
      <c r="CO22" s="27"/>
      <c r="CP22" s="27">
        <v>10</v>
      </c>
      <c r="CQ22" s="27"/>
      <c r="CR22" s="27"/>
      <c r="CS22" s="27"/>
      <c r="CT22" s="27"/>
      <c r="CU22" s="27"/>
      <c r="CV22" s="27"/>
      <c r="CW22" s="27"/>
      <c r="CX22" s="27"/>
      <c r="CY22" s="27"/>
      <c r="CZ22" s="27"/>
      <c r="DA22" s="27">
        <v>10</v>
      </c>
      <c r="DB22" s="27"/>
      <c r="DC22" s="27"/>
      <c r="DD22" s="27"/>
      <c r="DE22" s="27"/>
      <c r="DF22" s="27"/>
      <c r="DG22" s="27"/>
      <c r="DH22" s="27"/>
      <c r="DI22" s="27"/>
      <c r="DJ22" s="27"/>
      <c r="DK22" s="27"/>
      <c r="DL22" s="27"/>
      <c r="DM22" s="28"/>
      <c r="DN22" s="26"/>
      <c r="DO22" s="27"/>
      <c r="DP22" s="27"/>
      <c r="DQ22" s="27"/>
      <c r="DR22" s="27"/>
      <c r="DS22" s="27"/>
      <c r="DT22" s="27"/>
      <c r="DU22" s="27"/>
      <c r="DV22" s="27"/>
      <c r="DW22" s="27"/>
      <c r="DX22" s="27"/>
      <c r="DY22" s="27"/>
      <c r="DZ22" s="27"/>
      <c r="EA22" s="27"/>
      <c r="EB22" s="27"/>
      <c r="EC22" s="27"/>
      <c r="ED22" s="27"/>
      <c r="EE22" s="27"/>
      <c r="EF22" s="27"/>
      <c r="EG22" s="27"/>
      <c r="EH22" s="27"/>
      <c r="EI22" s="27"/>
      <c r="EJ22" s="27"/>
      <c r="EK22" s="27"/>
      <c r="EL22" s="27"/>
      <c r="EM22" s="27"/>
      <c r="EN22" s="27"/>
      <c r="EO22" s="27"/>
      <c r="EP22" s="27"/>
      <c r="EQ22" s="27"/>
      <c r="ER22" s="27"/>
      <c r="ES22" s="27"/>
      <c r="ET22" s="27"/>
      <c r="EU22" s="27"/>
      <c r="EV22" s="27"/>
      <c r="EW22" s="27"/>
      <c r="EX22" s="27"/>
      <c r="EY22" s="27"/>
      <c r="EZ22" s="27"/>
      <c r="FA22" s="27"/>
      <c r="FB22" s="27"/>
      <c r="FC22" s="27"/>
      <c r="FD22" s="27"/>
      <c r="FE22" s="27"/>
      <c r="FF22" s="27"/>
      <c r="FG22" s="27"/>
      <c r="FH22" s="27"/>
      <c r="FI22" s="27"/>
      <c r="FJ22" s="27"/>
      <c r="FK22" s="27"/>
      <c r="FL22" s="27"/>
      <c r="FM22" s="27"/>
      <c r="FN22" s="28"/>
    </row>
    <row r="23" spans="2:170" s="13" customFormat="1" ht="15" customHeight="1">
      <c r="B23" s="3">
        <v>13</v>
      </c>
      <c r="C23" s="18" t="str">
        <f>IF('inschrijving (ON)'!C24="","",'inschrijving (ON)'!C24)</f>
        <v>A1.42 wals (klein, knik-, rol-, banden-, grond-)</v>
      </c>
      <c r="D23" s="18" t="str">
        <f>IF('inschrijving (ON)'!D24="","",'inschrijving (ON)'!D24)</f>
        <v>HAMM HW 90e</v>
      </c>
      <c r="E23" s="18" t="str">
        <f>IF('inschrijving (ON)'!E24="","",'inschrijving (ON)'!E24)</f>
        <v>emissieloos</v>
      </c>
      <c r="F23" s="18" t="str">
        <f>IF('inschrijving (ON)'!F24="","",'inschrijving (ON)'!F24)</f>
        <v>stroom</v>
      </c>
      <c r="G23" s="43">
        <f>IF('inschrijving (ON)'!G24="","",'inschrijving (ON)'!G24)</f>
        <v>224</v>
      </c>
      <c r="H23" s="18">
        <f>IF('inschrijving (ON)'!H24="","",'inschrijving (ON)'!H24)</f>
        <v>53.5</v>
      </c>
      <c r="I23" s="18">
        <f>'inschrijving (ON)'!G24</f>
        <v>224</v>
      </c>
      <c r="J23" s="117">
        <f t="shared" si="0"/>
        <v>250</v>
      </c>
      <c r="K23" s="200">
        <f t="shared" si="1"/>
        <v>13375</v>
      </c>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13"/>
      <c r="AV23" s="113"/>
      <c r="AW23" s="113"/>
      <c r="AX23" s="113"/>
      <c r="AY23" s="113"/>
      <c r="AZ23" s="113">
        <v>30</v>
      </c>
      <c r="BA23" s="113"/>
      <c r="BB23" s="113"/>
      <c r="BC23" s="113"/>
      <c r="BD23" s="113"/>
      <c r="BE23" s="113">
        <v>20</v>
      </c>
      <c r="BF23" s="113"/>
      <c r="BG23" s="113"/>
      <c r="BH23" s="113"/>
      <c r="BI23" s="113"/>
      <c r="BJ23" s="113">
        <v>20</v>
      </c>
      <c r="BK23" s="113"/>
      <c r="BL23" s="113"/>
      <c r="BM23" s="113"/>
      <c r="BN23" s="27"/>
      <c r="BO23" s="27"/>
      <c r="BP23" s="27"/>
      <c r="BQ23" s="27"/>
      <c r="BR23" s="27"/>
      <c r="BS23" s="27">
        <v>40</v>
      </c>
      <c r="BT23" s="27"/>
      <c r="BU23" s="27">
        <v>10</v>
      </c>
      <c r="BV23" s="27"/>
      <c r="BW23" s="27"/>
      <c r="BX23" s="27"/>
      <c r="BY23" s="27">
        <v>10</v>
      </c>
      <c r="BZ23" s="27"/>
      <c r="CA23" s="27">
        <v>10</v>
      </c>
      <c r="CB23" s="27"/>
      <c r="CC23" s="27"/>
      <c r="CD23" s="27">
        <v>20</v>
      </c>
      <c r="CE23" s="27"/>
      <c r="CF23" s="27"/>
      <c r="CG23" s="27"/>
      <c r="CH23" s="27">
        <v>30</v>
      </c>
      <c r="CI23" s="27"/>
      <c r="CJ23" s="27"/>
      <c r="CK23" s="27">
        <v>10</v>
      </c>
      <c r="CL23" s="27"/>
      <c r="CM23" s="27">
        <v>20</v>
      </c>
      <c r="CN23" s="27"/>
      <c r="CO23" s="27"/>
      <c r="CP23" s="27">
        <v>10</v>
      </c>
      <c r="CQ23" s="27">
        <v>10</v>
      </c>
      <c r="CR23" s="27"/>
      <c r="CS23" s="27"/>
      <c r="CT23" s="27"/>
      <c r="CU23" s="27"/>
      <c r="CV23" s="27"/>
      <c r="CW23" s="27"/>
      <c r="CX23" s="27"/>
      <c r="CY23" s="27"/>
      <c r="CZ23" s="27"/>
      <c r="DA23" s="27">
        <v>10</v>
      </c>
      <c r="DB23" s="27"/>
      <c r="DC23" s="27"/>
      <c r="DD23" s="27"/>
      <c r="DE23" s="27"/>
      <c r="DF23" s="27"/>
      <c r="DG23" s="27"/>
      <c r="DH23" s="27"/>
      <c r="DI23" s="27"/>
      <c r="DJ23" s="27"/>
      <c r="DK23" s="27"/>
      <c r="DL23" s="27"/>
      <c r="DM23" s="28"/>
      <c r="DN23" s="26"/>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c r="EY23" s="27"/>
      <c r="EZ23" s="27"/>
      <c r="FA23" s="27"/>
      <c r="FB23" s="27"/>
      <c r="FC23" s="27"/>
      <c r="FD23" s="27"/>
      <c r="FE23" s="27"/>
      <c r="FF23" s="27"/>
      <c r="FG23" s="27"/>
      <c r="FH23" s="27"/>
      <c r="FI23" s="27"/>
      <c r="FJ23" s="27"/>
      <c r="FK23" s="27"/>
      <c r="FL23" s="27"/>
      <c r="FM23" s="27"/>
      <c r="FN23" s="28"/>
    </row>
    <row r="24" spans="2:170" s="13" customFormat="1" ht="15" customHeight="1">
      <c r="B24" s="3">
        <v>14</v>
      </c>
      <c r="C24" s="18" t="str">
        <f>IF('inschrijving (ON)'!C25="","",'inschrijving (ON)'!C25)</f>
        <v>A1.42 wals (klein, knik-, rol-, banden-, grond-)</v>
      </c>
      <c r="D24" s="18" t="str">
        <f>IF('inschrijving (ON)'!D25="","",'inschrijving (ON)'!D25)</f>
        <v>HAMM DV70-Ne</v>
      </c>
      <c r="E24" s="18" t="str">
        <f>IF('inschrijving (ON)'!E25="","",'inschrijving (ON)'!E25)</f>
        <v>emissieloos</v>
      </c>
      <c r="F24" s="18" t="str">
        <f>IF('inschrijving (ON)'!F25="","",'inschrijving (ON)'!F25)</f>
        <v>stroom</v>
      </c>
      <c r="G24" s="43">
        <f>IF('inschrijving (ON)'!G25="","",'inschrijving (ON)'!G25)</f>
        <v>48</v>
      </c>
      <c r="H24" s="18" t="str">
        <f>IF('inschrijving (ON)'!H25="","",'inschrijving (ON)'!H25)</f>
        <v/>
      </c>
      <c r="I24" s="18">
        <f>'inschrijving (ON)'!G25</f>
        <v>48</v>
      </c>
      <c r="J24" s="117">
        <f t="shared" si="0"/>
        <v>50</v>
      </c>
      <c r="K24" s="200" t="e">
        <f t="shared" si="1"/>
        <v>#VALUE!</v>
      </c>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13"/>
      <c r="AV24" s="113"/>
      <c r="AW24" s="113"/>
      <c r="AX24" s="113"/>
      <c r="AY24" s="113"/>
      <c r="AZ24" s="113"/>
      <c r="BA24" s="113"/>
      <c r="BB24" s="113"/>
      <c r="BC24" s="113"/>
      <c r="BD24" s="113"/>
      <c r="BE24" s="113">
        <v>10</v>
      </c>
      <c r="BF24" s="113"/>
      <c r="BG24" s="113"/>
      <c r="BH24" s="113"/>
      <c r="BI24" s="113"/>
      <c r="BJ24" s="113"/>
      <c r="BK24" s="113"/>
      <c r="BL24" s="113"/>
      <c r="BM24" s="113"/>
      <c r="BN24" s="27"/>
      <c r="BO24" s="27"/>
      <c r="BP24" s="27"/>
      <c r="BQ24" s="27"/>
      <c r="BR24" s="27"/>
      <c r="BS24" s="27"/>
      <c r="BT24" s="27"/>
      <c r="BU24" s="27"/>
      <c r="BV24" s="27"/>
      <c r="BW24" s="27"/>
      <c r="BX24" s="27"/>
      <c r="BY24" s="27">
        <v>20</v>
      </c>
      <c r="BZ24" s="27"/>
      <c r="CA24" s="27"/>
      <c r="CB24" s="27"/>
      <c r="CC24" s="27"/>
      <c r="CD24" s="27"/>
      <c r="CE24" s="27"/>
      <c r="CF24" s="27"/>
      <c r="CG24" s="27"/>
      <c r="CH24" s="27">
        <v>20</v>
      </c>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8"/>
      <c r="DN24" s="26"/>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c r="EW24" s="27"/>
      <c r="EX24" s="27"/>
      <c r="EY24" s="27"/>
      <c r="EZ24" s="27"/>
      <c r="FA24" s="27"/>
      <c r="FB24" s="27"/>
      <c r="FC24" s="27"/>
      <c r="FD24" s="27"/>
      <c r="FE24" s="27"/>
      <c r="FF24" s="27"/>
      <c r="FG24" s="27"/>
      <c r="FH24" s="27"/>
      <c r="FI24" s="27"/>
      <c r="FJ24" s="27"/>
      <c r="FK24" s="27"/>
      <c r="FL24" s="27"/>
      <c r="FM24" s="27"/>
      <c r="FN24" s="28"/>
    </row>
    <row r="25" spans="2:170" s="13" customFormat="1" ht="15" customHeight="1">
      <c r="B25" s="3">
        <v>15</v>
      </c>
      <c r="C25" s="18" t="str">
        <f>IF('inschrijving (ON)'!C26="","",'inschrijving (ON)'!C26)</f>
        <v>A1.2 asfaltspreidmachine / asfaltwerkmachine</v>
      </c>
      <c r="D25" s="18" t="str">
        <f>IF('inschrijving (ON)'!D26="","",'inschrijving (ON)'!D26)</f>
        <v>Vögele 800</v>
      </c>
      <c r="E25" s="18" t="str">
        <f>IF('inschrijving (ON)'!E26="","",'inschrijving (ON)'!E26)</f>
        <v>emissieloos</v>
      </c>
      <c r="F25" s="18" t="str">
        <f>IF('inschrijving (ON)'!F26="","",'inschrijving (ON)'!F26)</f>
        <v/>
      </c>
      <c r="G25" s="43">
        <f>IF('inschrijving (ON)'!G26="","",'inschrijving (ON)'!G26)</f>
        <v>16</v>
      </c>
      <c r="H25" s="18" t="str">
        <f>IF('inschrijving (ON)'!H26="","",'inschrijving (ON)'!H26)</f>
        <v/>
      </c>
      <c r="I25" s="18">
        <f>'inschrijving (ON)'!G26</f>
        <v>16</v>
      </c>
      <c r="J25" s="117">
        <f t="shared" si="0"/>
        <v>42</v>
      </c>
      <c r="K25" s="200" t="e">
        <f t="shared" si="1"/>
        <v>#VALUE!</v>
      </c>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13"/>
      <c r="AV25" s="113"/>
      <c r="AW25" s="113"/>
      <c r="AX25" s="113"/>
      <c r="AY25" s="113"/>
      <c r="AZ25" s="113"/>
      <c r="BA25" s="113"/>
      <c r="BB25" s="113"/>
      <c r="BC25" s="113"/>
      <c r="BD25" s="113"/>
      <c r="BE25" s="113"/>
      <c r="BF25" s="113"/>
      <c r="BG25" s="113"/>
      <c r="BH25" s="113"/>
      <c r="BI25" s="113"/>
      <c r="BJ25" s="113"/>
      <c r="BK25" s="113"/>
      <c r="BL25" s="113"/>
      <c r="BM25" s="113"/>
      <c r="BN25" s="27"/>
      <c r="BO25" s="27"/>
      <c r="BP25" s="27"/>
      <c r="BQ25" s="27"/>
      <c r="BR25" s="27"/>
      <c r="BS25" s="27"/>
      <c r="BT25" s="27"/>
      <c r="BU25" s="27"/>
      <c r="BV25" s="27"/>
      <c r="BW25" s="27"/>
      <c r="BX25" s="27"/>
      <c r="BY25" s="27">
        <v>14</v>
      </c>
      <c r="BZ25" s="27"/>
      <c r="CA25" s="27">
        <v>14</v>
      </c>
      <c r="CB25" s="27"/>
      <c r="CC25" s="27"/>
      <c r="CD25" s="27"/>
      <c r="CE25" s="27"/>
      <c r="CF25" s="27"/>
      <c r="CG25" s="27"/>
      <c r="CH25" s="27">
        <v>14</v>
      </c>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8"/>
      <c r="DN25" s="26"/>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7"/>
      <c r="EX25" s="27"/>
      <c r="EY25" s="27"/>
      <c r="EZ25" s="27"/>
      <c r="FA25" s="27"/>
      <c r="FB25" s="27"/>
      <c r="FC25" s="27"/>
      <c r="FD25" s="27"/>
      <c r="FE25" s="27"/>
      <c r="FF25" s="27"/>
      <c r="FG25" s="27"/>
      <c r="FH25" s="27"/>
      <c r="FI25" s="27"/>
      <c r="FJ25" s="27"/>
      <c r="FK25" s="27"/>
      <c r="FL25" s="27"/>
      <c r="FM25" s="27"/>
      <c r="FN25" s="28"/>
    </row>
    <row r="26" spans="2:170" s="13" customFormat="1" ht="15" customHeight="1">
      <c r="B26" s="3">
        <v>16</v>
      </c>
      <c r="C26" s="18" t="str">
        <f>IF('inschrijving (ON)'!C27="","",'inschrijving (ON)'!C27)</f>
        <v>A1.24 mobiele kraan (telescoopkraan, torenkraan, rupshijskraan, ruwterreinkraan, draadkraan, minihijskraan, dragline-kraan)</v>
      </c>
      <c r="D26" s="18" t="str">
        <f>IF('inschrijving (ON)'!D27="","",'inschrijving (ON)'!D27)</f>
        <v>Dx165w electric</v>
      </c>
      <c r="E26" s="18" t="str">
        <f>IF('inschrijving (ON)'!E27="","",'inschrijving (ON)'!E27)</f>
        <v>emissieloos</v>
      </c>
      <c r="F26" s="18" t="str">
        <f>IF('inschrijving (ON)'!F27="","",'inschrijving (ON)'!F27)</f>
        <v>stroom</v>
      </c>
      <c r="G26" s="43">
        <f>IF('inschrijving (ON)'!G27="","",'inschrijving (ON)'!G27)</f>
        <v>720</v>
      </c>
      <c r="H26" s="18">
        <f>IF('inschrijving (ON)'!H27="","",'inschrijving (ON)'!H27)</f>
        <v>104</v>
      </c>
      <c r="I26" s="18">
        <f>'inschrijving (ON)'!G27</f>
        <v>720</v>
      </c>
      <c r="J26" s="117">
        <f t="shared" si="0"/>
        <v>505.5</v>
      </c>
      <c r="K26" s="200">
        <f t="shared" si="1"/>
        <v>52572</v>
      </c>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c r="BM26" s="113"/>
      <c r="BN26" s="27"/>
      <c r="BO26" s="27"/>
      <c r="BP26" s="27"/>
      <c r="BQ26" s="27"/>
      <c r="BR26" s="27"/>
      <c r="BS26" s="27"/>
      <c r="BT26" s="27"/>
      <c r="BU26" s="27"/>
      <c r="BV26" s="27"/>
      <c r="BW26" s="27">
        <v>40</v>
      </c>
      <c r="BX26" s="27">
        <v>40</v>
      </c>
      <c r="BY26" s="27">
        <v>46.5</v>
      </c>
      <c r="BZ26" s="27">
        <v>40</v>
      </c>
      <c r="CA26" s="27">
        <v>41</v>
      </c>
      <c r="CB26" s="27">
        <v>40</v>
      </c>
      <c r="CC26" s="27">
        <v>48</v>
      </c>
      <c r="CD26" s="27">
        <v>42</v>
      </c>
      <c r="CE26" s="27">
        <v>40</v>
      </c>
      <c r="CF26" s="27">
        <v>48</v>
      </c>
      <c r="CG26" s="27">
        <v>40</v>
      </c>
      <c r="CH26" s="27">
        <v>40</v>
      </c>
      <c r="CI26" s="27"/>
      <c r="CJ26" s="27"/>
      <c r="CK26" s="27"/>
      <c r="CL26" s="27"/>
      <c r="CM26" s="27"/>
      <c r="CN26" s="27"/>
      <c r="CO26" s="27"/>
      <c r="CP26" s="27"/>
      <c r="CQ26" s="27"/>
      <c r="CR26" s="27"/>
      <c r="CS26" s="27"/>
      <c r="CT26" s="27"/>
      <c r="CU26" s="27"/>
      <c r="CV26" s="27"/>
      <c r="CW26" s="27"/>
      <c r="CX26" s="27"/>
      <c r="CY26" s="27"/>
      <c r="CZ26" s="27"/>
      <c r="DA26" s="27"/>
      <c r="DB26" s="27"/>
      <c r="DC26" s="27"/>
      <c r="DD26" s="27"/>
      <c r="DE26" s="27"/>
      <c r="DF26" s="27"/>
      <c r="DG26" s="27"/>
      <c r="DH26" s="27"/>
      <c r="DI26" s="27"/>
      <c r="DJ26" s="27"/>
      <c r="DK26" s="27"/>
      <c r="DL26" s="27"/>
      <c r="DM26" s="28"/>
      <c r="DN26" s="26"/>
      <c r="DO26" s="27"/>
      <c r="DP26" s="27"/>
      <c r="DQ26" s="27"/>
      <c r="DR26" s="27"/>
      <c r="DS26" s="27"/>
      <c r="DT26" s="27"/>
      <c r="DU26" s="27"/>
      <c r="DV26" s="27"/>
      <c r="DW26" s="27"/>
      <c r="DX26" s="27"/>
      <c r="DY26" s="27"/>
      <c r="DZ26" s="27"/>
      <c r="EA26" s="27"/>
      <c r="EB26" s="27"/>
      <c r="EC26" s="27"/>
      <c r="ED26" s="27"/>
      <c r="EE26" s="27"/>
      <c r="EF26" s="27"/>
      <c r="EG26" s="27"/>
      <c r="EH26" s="27"/>
      <c r="EI26" s="27"/>
      <c r="EJ26" s="27"/>
      <c r="EK26" s="27"/>
      <c r="EL26" s="27"/>
      <c r="EM26" s="27"/>
      <c r="EN26" s="27"/>
      <c r="EO26" s="27"/>
      <c r="EP26" s="27"/>
      <c r="EQ26" s="27"/>
      <c r="ER26" s="27"/>
      <c r="ES26" s="27"/>
      <c r="ET26" s="27"/>
      <c r="EU26" s="27"/>
      <c r="EV26" s="27"/>
      <c r="EW26" s="27"/>
      <c r="EX26" s="27"/>
      <c r="EY26" s="27"/>
      <c r="EZ26" s="27"/>
      <c r="FA26" s="27"/>
      <c r="FB26" s="27"/>
      <c r="FC26" s="27"/>
      <c r="FD26" s="27"/>
      <c r="FE26" s="27"/>
      <c r="FF26" s="27"/>
      <c r="FG26" s="27"/>
      <c r="FH26" s="27"/>
      <c r="FI26" s="27"/>
      <c r="FJ26" s="27"/>
      <c r="FK26" s="27"/>
      <c r="FL26" s="27"/>
      <c r="FM26" s="27"/>
      <c r="FN26" s="28"/>
    </row>
    <row r="27" spans="2:170" s="13" customFormat="1" ht="15" customHeight="1">
      <c r="B27" s="3">
        <v>17</v>
      </c>
      <c r="C27" s="168" t="str">
        <f>IF('inschrijving (ON)'!C28="","",'inschrijving (ON)'!C28)</f>
        <v/>
      </c>
      <c r="D27" s="168" t="s">
        <v>336</v>
      </c>
      <c r="E27" s="168"/>
      <c r="F27" s="168"/>
      <c r="G27" s="169" t="str">
        <f>IF('inschrijving (ON)'!G28="","",'inschrijving (ON)'!G28)</f>
        <v/>
      </c>
      <c r="H27" s="168" t="str">
        <f>IF('inschrijving (ON)'!H28="","",'inschrijving (ON)'!H28)</f>
        <v/>
      </c>
      <c r="I27" s="168">
        <f>'inschrijving (ON)'!G28</f>
        <v>0</v>
      </c>
      <c r="J27" s="198">
        <f t="shared" si="0"/>
        <v>54</v>
      </c>
      <c r="K27" s="200" t="e">
        <f t="shared" si="1"/>
        <v>#VALUE!</v>
      </c>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27"/>
      <c r="BO27" s="27"/>
      <c r="BP27" s="27"/>
      <c r="BQ27" s="27"/>
      <c r="BR27" s="27"/>
      <c r="BS27" s="27"/>
      <c r="BT27" s="27"/>
      <c r="BU27" s="27"/>
      <c r="BV27" s="27"/>
      <c r="BW27" s="27"/>
      <c r="BX27" s="27"/>
      <c r="BY27" s="27"/>
      <c r="BZ27" s="27"/>
      <c r="CA27" s="27"/>
      <c r="CB27" s="27"/>
      <c r="CC27" s="27"/>
      <c r="CD27" s="27"/>
      <c r="CE27" s="27"/>
      <c r="CF27" s="27"/>
      <c r="CG27" s="27"/>
      <c r="CH27" s="27">
        <v>10</v>
      </c>
      <c r="CI27" s="27"/>
      <c r="CJ27" s="27"/>
      <c r="CK27" s="27"/>
      <c r="CL27" s="27"/>
      <c r="CM27" s="27">
        <v>20</v>
      </c>
      <c r="CN27" s="27"/>
      <c r="CO27" s="27"/>
      <c r="CP27" s="27"/>
      <c r="CQ27" s="27">
        <v>14</v>
      </c>
      <c r="CR27" s="27"/>
      <c r="CS27" s="27"/>
      <c r="CT27" s="27"/>
      <c r="CU27" s="27"/>
      <c r="CV27" s="27"/>
      <c r="CW27" s="27"/>
      <c r="CX27" s="27"/>
      <c r="CY27" s="27"/>
      <c r="CZ27" s="27"/>
      <c r="DA27" s="27">
        <v>10</v>
      </c>
      <c r="DB27" s="27"/>
      <c r="DC27" s="27"/>
      <c r="DD27" s="27"/>
      <c r="DE27" s="27"/>
      <c r="DF27" s="27"/>
      <c r="DG27" s="27"/>
      <c r="DH27" s="27"/>
      <c r="DI27" s="27"/>
      <c r="DJ27" s="27"/>
      <c r="DK27" s="27"/>
      <c r="DL27" s="27"/>
      <c r="DM27" s="28"/>
      <c r="DN27" s="26"/>
      <c r="DO27" s="27"/>
      <c r="DP27" s="27"/>
      <c r="DQ27" s="27"/>
      <c r="DR27" s="27"/>
      <c r="DS27" s="27"/>
      <c r="DT27" s="27"/>
      <c r="DU27" s="27"/>
      <c r="DV27" s="27"/>
      <c r="DW27" s="27"/>
      <c r="DX27" s="27"/>
      <c r="DY27" s="27"/>
      <c r="DZ27" s="27"/>
      <c r="EA27" s="27"/>
      <c r="EB27" s="27"/>
      <c r="EC27" s="27"/>
      <c r="ED27" s="27"/>
      <c r="EE27" s="27"/>
      <c r="EF27" s="27"/>
      <c r="EG27" s="27"/>
      <c r="EH27" s="27"/>
      <c r="EI27" s="27"/>
      <c r="EJ27" s="27"/>
      <c r="EK27" s="27"/>
      <c r="EL27" s="27"/>
      <c r="EM27" s="27"/>
      <c r="EN27" s="27"/>
      <c r="EO27" s="27"/>
      <c r="EP27" s="27"/>
      <c r="EQ27" s="27"/>
      <c r="ER27" s="27"/>
      <c r="ES27" s="27"/>
      <c r="ET27" s="27"/>
      <c r="EU27" s="27"/>
      <c r="EV27" s="27"/>
      <c r="EW27" s="27"/>
      <c r="EX27" s="27"/>
      <c r="EY27" s="27"/>
      <c r="EZ27" s="27"/>
      <c r="FA27" s="27"/>
      <c r="FB27" s="27"/>
      <c r="FC27" s="27"/>
      <c r="FD27" s="27"/>
      <c r="FE27" s="27"/>
      <c r="FF27" s="27"/>
      <c r="FG27" s="27"/>
      <c r="FH27" s="27"/>
      <c r="FI27" s="27"/>
      <c r="FJ27" s="27"/>
      <c r="FK27" s="27"/>
      <c r="FL27" s="27"/>
      <c r="FM27" s="27"/>
      <c r="FN27" s="28"/>
    </row>
    <row r="28" spans="2:170" s="13" customFormat="1" ht="15" customHeight="1">
      <c r="B28" s="3"/>
      <c r="C28" s="18"/>
      <c r="E28" s="18"/>
      <c r="F28" s="18"/>
      <c r="G28" s="43"/>
      <c r="H28" s="18"/>
      <c r="I28" s="18"/>
      <c r="J28" s="117"/>
      <c r="K28" s="201"/>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13"/>
      <c r="AV28" s="113"/>
      <c r="AW28" s="113"/>
      <c r="AX28" s="113"/>
      <c r="AY28" s="113"/>
      <c r="AZ28" s="113"/>
      <c r="BA28" s="113"/>
      <c r="BB28" s="113"/>
      <c r="BC28" s="113"/>
      <c r="BD28" s="113"/>
      <c r="BE28" s="113"/>
      <c r="BF28" s="113"/>
      <c r="BG28" s="113"/>
      <c r="BH28" s="113"/>
      <c r="BI28" s="113"/>
      <c r="BJ28" s="113"/>
      <c r="BK28" s="113"/>
      <c r="BL28" s="113"/>
      <c r="BM28" s="113"/>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c r="DB28" s="27"/>
      <c r="DC28" s="27"/>
      <c r="DD28" s="27"/>
      <c r="DE28" s="27"/>
      <c r="DF28" s="27"/>
      <c r="DG28" s="27"/>
      <c r="DH28" s="27"/>
      <c r="DI28" s="27"/>
      <c r="DJ28" s="27"/>
      <c r="DK28" s="27"/>
      <c r="DL28" s="27"/>
      <c r="DM28" s="28"/>
      <c r="DN28" s="26"/>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7"/>
      <c r="EP28" s="27"/>
      <c r="EQ28" s="27"/>
      <c r="ER28" s="27"/>
      <c r="ES28" s="27"/>
      <c r="ET28" s="27"/>
      <c r="EU28" s="27"/>
      <c r="EV28" s="27"/>
      <c r="EW28" s="27"/>
      <c r="EX28" s="27"/>
      <c r="EY28" s="27"/>
      <c r="EZ28" s="27"/>
      <c r="FA28" s="27"/>
      <c r="FB28" s="27"/>
      <c r="FC28" s="27"/>
      <c r="FD28" s="27"/>
      <c r="FE28" s="27"/>
      <c r="FF28" s="27"/>
      <c r="FG28" s="27"/>
      <c r="FH28" s="27"/>
      <c r="FI28" s="27"/>
      <c r="FJ28" s="27"/>
      <c r="FK28" s="27"/>
      <c r="FL28" s="27"/>
      <c r="FM28" s="27"/>
      <c r="FN28" s="28"/>
    </row>
    <row r="29" spans="2:170" s="13" customFormat="1" ht="15" customHeight="1">
      <c r="B29" s="3">
        <v>18</v>
      </c>
      <c r="C29" s="18" t="str">
        <f>IF('inschrijving (ON)'!C29="","",'inschrijving (ON)'!C29)</f>
        <v/>
      </c>
      <c r="D29" s="18" t="str">
        <f>IF('inschrijving (ON)'!D29="","",'inschrijving (ON)'!D29)</f>
        <v/>
      </c>
      <c r="E29" s="18" t="str">
        <f>IF('inschrijving (ON)'!E29="","",'inschrijving (ON)'!E29)</f>
        <v/>
      </c>
      <c r="F29" s="18" t="str">
        <f>IF('inschrijving (ON)'!F29="","",'inschrijving (ON)'!F29)</f>
        <v/>
      </c>
      <c r="G29" s="43" t="str">
        <f>IF('inschrijving (ON)'!G29="","",'inschrijving (ON)'!G29)</f>
        <v/>
      </c>
      <c r="H29" s="18" t="str">
        <f>IF('inschrijving (ON)'!H29="","",'inschrijving (ON)'!H29)</f>
        <v/>
      </c>
      <c r="I29" s="18"/>
      <c r="J29" s="117"/>
      <c r="K29" s="201"/>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13"/>
      <c r="AV29" s="113"/>
      <c r="AW29" s="113"/>
      <c r="AX29" s="113"/>
      <c r="AY29" s="113"/>
      <c r="AZ29" s="113"/>
      <c r="BA29" s="113"/>
      <c r="BB29" s="113"/>
      <c r="BC29" s="113"/>
      <c r="BD29" s="113"/>
      <c r="BE29" s="113"/>
      <c r="BF29" s="113"/>
      <c r="BG29" s="113"/>
      <c r="BH29" s="113"/>
      <c r="BI29" s="113"/>
      <c r="BJ29" s="113"/>
      <c r="BK29" s="113"/>
      <c r="BL29" s="113"/>
      <c r="BM29" s="113"/>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c r="DA29" s="27"/>
      <c r="DB29" s="27"/>
      <c r="DC29" s="27"/>
      <c r="DD29" s="27"/>
      <c r="DE29" s="27"/>
      <c r="DF29" s="27"/>
      <c r="DG29" s="27"/>
      <c r="DH29" s="27"/>
      <c r="DI29" s="27"/>
      <c r="DJ29" s="27"/>
      <c r="DK29" s="27"/>
      <c r="DL29" s="27"/>
      <c r="DM29" s="28"/>
      <c r="DN29" s="26"/>
      <c r="DO29" s="27"/>
      <c r="DP29" s="27"/>
      <c r="DQ29" s="27"/>
      <c r="DR29" s="27"/>
      <c r="DS29" s="27"/>
      <c r="DT29" s="27"/>
      <c r="DU29" s="27"/>
      <c r="DV29" s="27"/>
      <c r="DW29" s="27"/>
      <c r="DX29" s="27"/>
      <c r="DY29" s="27"/>
      <c r="DZ29" s="27"/>
      <c r="EA29" s="27"/>
      <c r="EB29" s="27"/>
      <c r="EC29" s="27"/>
      <c r="ED29" s="27"/>
      <c r="EE29" s="27"/>
      <c r="EF29" s="27"/>
      <c r="EG29" s="27"/>
      <c r="EH29" s="27"/>
      <c r="EI29" s="27"/>
      <c r="EJ29" s="27"/>
      <c r="EK29" s="27"/>
      <c r="EL29" s="27"/>
      <c r="EM29" s="27"/>
      <c r="EN29" s="27"/>
      <c r="EO29" s="27"/>
      <c r="EP29" s="27"/>
      <c r="EQ29" s="27"/>
      <c r="ER29" s="27"/>
      <c r="ES29" s="27"/>
      <c r="ET29" s="27"/>
      <c r="EU29" s="27"/>
      <c r="EV29" s="27"/>
      <c r="EW29" s="27"/>
      <c r="EX29" s="27"/>
      <c r="EY29" s="27"/>
      <c r="EZ29" s="27"/>
      <c r="FA29" s="27"/>
      <c r="FB29" s="27"/>
      <c r="FC29" s="27"/>
      <c r="FD29" s="27"/>
      <c r="FE29" s="27"/>
      <c r="FF29" s="27"/>
      <c r="FG29" s="27"/>
      <c r="FH29" s="27"/>
      <c r="FI29" s="27"/>
      <c r="FJ29" s="27"/>
      <c r="FK29" s="27"/>
      <c r="FL29" s="27"/>
      <c r="FM29" s="27"/>
      <c r="FN29" s="28"/>
    </row>
    <row r="30" spans="2:170" s="13" customFormat="1" ht="15" customHeight="1">
      <c r="B30" s="3">
        <v>19</v>
      </c>
      <c r="C30" s="18" t="str">
        <f>IF('inschrijving (ON)'!C30="","",'inschrijving (ON)'!C30)</f>
        <v/>
      </c>
      <c r="D30" s="18" t="str">
        <f>IF('inschrijving (ON)'!D30="","",'inschrijving (ON)'!D30)</f>
        <v/>
      </c>
      <c r="E30" s="18" t="str">
        <f>IF('inschrijving (ON)'!E30="","",'inschrijving (ON)'!E30)</f>
        <v/>
      </c>
      <c r="F30" s="18" t="str">
        <f>IF('inschrijving (ON)'!F30="","",'inschrijving (ON)'!F30)</f>
        <v/>
      </c>
      <c r="G30" s="43" t="str">
        <f>IF('inschrijving (ON)'!G30="","",'inschrijving (ON)'!G30)</f>
        <v/>
      </c>
      <c r="H30" s="18" t="str">
        <f>IF('inschrijving (ON)'!H30="","",'inschrijving (ON)'!H30)</f>
        <v/>
      </c>
      <c r="I30" s="18"/>
      <c r="J30" s="117"/>
      <c r="K30" s="202"/>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4"/>
      <c r="AL30" s="114"/>
      <c r="AM30" s="114"/>
      <c r="AN30" s="114"/>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c r="BK30" s="114"/>
      <c r="BL30" s="114"/>
      <c r="BM30" s="114"/>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1"/>
      <c r="DN30" s="29"/>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30"/>
      <c r="ES30" s="30"/>
      <c r="ET30" s="30"/>
      <c r="EU30" s="30"/>
      <c r="EV30" s="30"/>
      <c r="EW30" s="30"/>
      <c r="EX30" s="30"/>
      <c r="EY30" s="30"/>
      <c r="EZ30" s="30"/>
      <c r="FA30" s="30"/>
      <c r="FB30" s="30"/>
      <c r="FC30" s="30"/>
      <c r="FD30" s="30"/>
      <c r="FE30" s="30"/>
      <c r="FF30" s="30"/>
      <c r="FG30" s="30"/>
      <c r="FH30" s="30"/>
      <c r="FI30" s="30"/>
      <c r="FJ30" s="30"/>
      <c r="FK30" s="30"/>
      <c r="FL30" s="30"/>
      <c r="FM30" s="30"/>
      <c r="FN30" s="31"/>
    </row>
    <row r="31" spans="2:170" s="3" customFormat="1" ht="16.5" thickBot="1">
      <c r="B31" s="3">
        <v>20</v>
      </c>
      <c r="C31" s="18" t="str">
        <f>IF('inschrijving (ON)'!C30="","",'inschrijving (ON)'!C30)</f>
        <v/>
      </c>
      <c r="D31" s="18" t="str">
        <f>IF('inschrijving (ON)'!K30="","",'inschrijving (ON)'!K30)</f>
        <v/>
      </c>
      <c r="E31" s="18" t="str">
        <f>IF('inschrijving (ON)'!L30="","",'inschrijving (ON)'!L30)</f>
        <v/>
      </c>
      <c r="F31" s="18" t="str">
        <f>IF('inschrijving (ON)'!H30="","",'inschrijving (ON)'!H30)</f>
        <v/>
      </c>
      <c r="G31" s="43" t="str">
        <f>IF('inschrijving (ON)'!F30="","",'inschrijving (ON)'!F30)</f>
        <v/>
      </c>
      <c r="H31" s="18" t="str">
        <f>IF('inschrijving (ON)'!M30="","",'inschrijving (ON)'!M30)</f>
        <v/>
      </c>
      <c r="I31" s="18"/>
      <c r="J31" s="117"/>
      <c r="K31" s="202"/>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115"/>
      <c r="AJ31" s="115"/>
      <c r="AK31" s="115"/>
      <c r="AL31" s="115"/>
      <c r="AM31" s="115"/>
      <c r="AN31" s="115"/>
      <c r="AO31" s="115"/>
      <c r="AP31" s="115"/>
      <c r="AQ31" s="115"/>
      <c r="AR31" s="115"/>
      <c r="AS31" s="115"/>
      <c r="AT31" s="115"/>
      <c r="AU31" s="115"/>
      <c r="AV31" s="115"/>
      <c r="AW31" s="115"/>
      <c r="AX31" s="115"/>
      <c r="AY31" s="115"/>
      <c r="AZ31" s="115"/>
      <c r="BA31" s="115"/>
      <c r="BB31" s="115"/>
      <c r="BC31" s="115"/>
      <c r="BD31" s="115"/>
      <c r="BE31" s="115"/>
      <c r="BF31" s="115"/>
      <c r="BG31" s="115"/>
      <c r="BH31" s="115"/>
      <c r="BI31" s="115"/>
      <c r="BJ31" s="115"/>
      <c r="BK31" s="115"/>
      <c r="BL31" s="115"/>
      <c r="BM31" s="115"/>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4"/>
      <c r="DN31" s="32"/>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4"/>
    </row>
    <row r="32" spans="2:170" s="3" customFormat="1">
      <c r="J32" s="4"/>
      <c r="K32" s="4"/>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4"/>
    </row>
    <row r="33" spans="2:170" s="3" customFormat="1" ht="15.75" thickBot="1">
      <c r="G33" s="11"/>
      <c r="H33" s="11"/>
      <c r="I33" s="11"/>
      <c r="J33" s="4"/>
      <c r="K33" s="4"/>
      <c r="BN33" s="4"/>
    </row>
    <row r="34" spans="2:170" s="6" customFormat="1" ht="42.75" customHeight="1" thickBot="1">
      <c r="C34" s="14" t="s">
        <v>104</v>
      </c>
      <c r="D34" s="15"/>
      <c r="E34" s="15"/>
      <c r="F34" s="15"/>
      <c r="G34" s="15"/>
      <c r="H34" s="42"/>
      <c r="I34" s="42" t="s">
        <v>276</v>
      </c>
      <c r="J34" s="35" t="s">
        <v>277</v>
      </c>
      <c r="K34" s="197"/>
      <c r="L34" s="266" t="s">
        <v>337</v>
      </c>
      <c r="M34" s="267"/>
      <c r="N34" s="267"/>
      <c r="O34" s="267"/>
      <c r="P34" s="267"/>
      <c r="Q34" s="267"/>
      <c r="R34" s="267"/>
      <c r="S34" s="267"/>
      <c r="T34" s="267"/>
      <c r="U34" s="267"/>
      <c r="V34" s="267"/>
      <c r="W34" s="267"/>
      <c r="X34" s="267"/>
      <c r="Y34" s="267"/>
      <c r="Z34" s="267"/>
      <c r="AA34" s="267"/>
      <c r="AB34" s="267"/>
      <c r="AC34" s="267"/>
      <c r="AD34" s="267"/>
      <c r="AE34" s="267"/>
      <c r="AF34" s="267"/>
      <c r="AG34" s="267"/>
      <c r="AH34" s="267"/>
      <c r="AI34" s="267"/>
      <c r="AJ34" s="267"/>
      <c r="AK34" s="267"/>
      <c r="AL34" s="267"/>
      <c r="AM34" s="267"/>
      <c r="AN34" s="267"/>
      <c r="AO34" s="267"/>
      <c r="AP34" s="267"/>
      <c r="AQ34" s="267"/>
      <c r="AR34" s="267"/>
      <c r="AS34" s="267"/>
      <c r="AT34" s="267"/>
      <c r="AU34" s="267"/>
      <c r="AV34" s="267"/>
      <c r="AW34" s="267"/>
      <c r="AX34" s="267"/>
      <c r="AY34" s="267"/>
      <c r="AZ34" s="267"/>
      <c r="BA34" s="267"/>
      <c r="BB34" s="267"/>
      <c r="BC34" s="267"/>
      <c r="BD34" s="267"/>
      <c r="BE34" s="267"/>
      <c r="BF34" s="267"/>
      <c r="BG34" s="267"/>
      <c r="BH34" s="267"/>
      <c r="BI34" s="267"/>
      <c r="BJ34" s="267"/>
      <c r="BK34" s="267"/>
      <c r="BL34" s="267"/>
      <c r="BM34" s="267"/>
      <c r="BN34" s="267"/>
      <c r="BO34" s="267"/>
      <c r="BP34" s="267"/>
      <c r="BQ34" s="267"/>
      <c r="BR34" s="267"/>
      <c r="BS34" s="267"/>
      <c r="BT34" s="267"/>
      <c r="BU34" s="267"/>
      <c r="BV34" s="267"/>
      <c r="BW34" s="267"/>
      <c r="BX34" s="267"/>
      <c r="BY34" s="267"/>
      <c r="BZ34" s="267"/>
      <c r="CA34" s="267"/>
      <c r="CB34" s="267"/>
      <c r="CC34" s="267"/>
      <c r="CD34" s="267"/>
      <c r="CE34" s="267"/>
      <c r="CF34" s="267"/>
      <c r="CG34" s="267"/>
      <c r="CH34" s="267"/>
      <c r="CI34" s="267"/>
      <c r="CJ34" s="267"/>
      <c r="CK34" s="267"/>
      <c r="CL34" s="267"/>
      <c r="CM34" s="267"/>
      <c r="CN34" s="267"/>
      <c r="CO34" s="267"/>
      <c r="CP34" s="267"/>
      <c r="CQ34" s="267"/>
      <c r="CR34" s="267"/>
      <c r="CS34" s="267"/>
      <c r="CT34" s="267"/>
      <c r="CU34" s="267"/>
      <c r="CV34" s="267"/>
      <c r="CW34" s="267"/>
      <c r="CX34" s="267"/>
      <c r="CY34" s="267"/>
      <c r="CZ34" s="267"/>
      <c r="DA34" s="267"/>
      <c r="DB34" s="267"/>
      <c r="DC34" s="267"/>
      <c r="DD34" s="267"/>
      <c r="DE34" s="267"/>
      <c r="DF34" s="267"/>
      <c r="DG34" s="267"/>
      <c r="DH34" s="267"/>
      <c r="DI34" s="267"/>
      <c r="DJ34" s="267"/>
      <c r="DK34" s="267"/>
      <c r="DL34" s="267"/>
      <c r="DM34" s="268"/>
      <c r="DN34" s="266" t="s">
        <v>280</v>
      </c>
      <c r="DO34" s="267"/>
      <c r="DP34" s="267"/>
      <c r="DQ34" s="267"/>
      <c r="DR34" s="267"/>
      <c r="DS34" s="267"/>
      <c r="DT34" s="267"/>
      <c r="DU34" s="267"/>
      <c r="DV34" s="267"/>
      <c r="DW34" s="267"/>
      <c r="DX34" s="267"/>
      <c r="DY34" s="267"/>
      <c r="DZ34" s="267"/>
      <c r="EA34" s="267"/>
      <c r="EB34" s="267"/>
      <c r="EC34" s="267"/>
      <c r="ED34" s="267"/>
      <c r="EE34" s="267"/>
      <c r="EF34" s="267"/>
      <c r="EG34" s="267"/>
      <c r="EH34" s="267"/>
      <c r="EI34" s="267"/>
      <c r="EJ34" s="267"/>
      <c r="EK34" s="267"/>
      <c r="EL34" s="267"/>
      <c r="EM34" s="267"/>
      <c r="EN34" s="267"/>
      <c r="EO34" s="267"/>
      <c r="EP34" s="267"/>
      <c r="EQ34" s="267"/>
      <c r="ER34" s="267"/>
      <c r="ES34" s="267"/>
      <c r="ET34" s="267"/>
      <c r="EU34" s="267"/>
      <c r="EV34" s="267"/>
      <c r="EW34" s="267"/>
      <c r="EX34" s="267"/>
      <c r="EY34" s="267"/>
      <c r="EZ34" s="267"/>
      <c r="FA34" s="267"/>
      <c r="FB34" s="267"/>
      <c r="FC34" s="267"/>
      <c r="FD34" s="267"/>
      <c r="FE34" s="267"/>
      <c r="FF34" s="267"/>
      <c r="FG34" s="267"/>
      <c r="FH34" s="267"/>
      <c r="FI34" s="267"/>
      <c r="FJ34" s="267"/>
      <c r="FK34" s="267"/>
      <c r="FL34" s="267"/>
      <c r="FM34" s="267"/>
      <c r="FN34" s="268"/>
    </row>
    <row r="35" spans="2:170" s="3" customFormat="1" ht="38.450000000000003" customHeight="1" thickBot="1">
      <c r="C35" s="17" t="str">
        <f>'inschrijving (ON)'!C34</f>
        <v>Omschrijving voertuig</v>
      </c>
      <c r="D35" s="17" t="str">
        <f>'inschrijving (ON)'!D34</f>
        <v>Voertuig categorie*</v>
      </c>
      <c r="E35" s="17" t="str">
        <f>'inschrijving (ON)'!E34</f>
        <v>Euronorm / emissieklasse*</v>
      </c>
      <c r="F35" s="17" t="str">
        <f>'inschrijving (ON)'!F34</f>
        <v>Brandstof**</v>
      </c>
      <c r="G35" s="17" t="str">
        <f>'inschrijving (ON)'!G34</f>
        <v>Totaal aantal kilometers***</v>
      </c>
      <c r="H35" s="17" t="str">
        <f>'inschrijving (ON)'!H34</f>
        <v>Totaal aantal inzetdagen</v>
      </c>
      <c r="I35" s="17" t="str">
        <f>G35</f>
        <v>Totaal aantal kilometers***</v>
      </c>
      <c r="J35" s="17" t="s">
        <v>338</v>
      </c>
      <c r="K35" s="17"/>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t="s">
        <v>334</v>
      </c>
      <c r="BN35" s="20" t="s">
        <v>283</v>
      </c>
      <c r="BO35" s="20" t="s">
        <v>284</v>
      </c>
      <c r="BP35" s="20" t="s">
        <v>285</v>
      </c>
      <c r="BQ35" s="20" t="s">
        <v>286</v>
      </c>
      <c r="BR35" s="20" t="s">
        <v>287</v>
      </c>
      <c r="BS35" s="20" t="s">
        <v>288</v>
      </c>
      <c r="BT35" s="20" t="s">
        <v>289</v>
      </c>
      <c r="BU35" s="20" t="s">
        <v>290</v>
      </c>
      <c r="BV35" s="20" t="s">
        <v>291</v>
      </c>
      <c r="BW35" s="20" t="s">
        <v>292</v>
      </c>
      <c r="BX35" s="20" t="s">
        <v>293</v>
      </c>
      <c r="BY35" s="20" t="s">
        <v>294</v>
      </c>
      <c r="BZ35" s="20" t="s">
        <v>295</v>
      </c>
      <c r="CA35" s="20" t="s">
        <v>296</v>
      </c>
      <c r="CB35" s="20" t="s">
        <v>297</v>
      </c>
      <c r="CC35" s="20" t="s">
        <v>298</v>
      </c>
      <c r="CD35" s="20" t="s">
        <v>299</v>
      </c>
      <c r="CE35" s="20" t="s">
        <v>300</v>
      </c>
      <c r="CF35" s="20" t="s">
        <v>301</v>
      </c>
      <c r="CG35" s="20" t="s">
        <v>302</v>
      </c>
      <c r="CH35" s="20" t="s">
        <v>303</v>
      </c>
      <c r="CI35" s="20" t="s">
        <v>304</v>
      </c>
      <c r="CJ35" s="20" t="s">
        <v>305</v>
      </c>
      <c r="CK35" s="20" t="s">
        <v>306</v>
      </c>
      <c r="CL35" s="20" t="s">
        <v>307</v>
      </c>
      <c r="CM35" s="20" t="s">
        <v>308</v>
      </c>
      <c r="CN35" s="20" t="s">
        <v>309</v>
      </c>
      <c r="CO35" s="20" t="s">
        <v>310</v>
      </c>
      <c r="CP35" s="20" t="s">
        <v>311</v>
      </c>
      <c r="CQ35" s="20" t="s">
        <v>312</v>
      </c>
      <c r="CR35" s="20" t="s">
        <v>313</v>
      </c>
      <c r="CS35" s="20" t="s">
        <v>314</v>
      </c>
      <c r="CT35" s="20" t="s">
        <v>315</v>
      </c>
      <c r="CU35" s="20" t="s">
        <v>316</v>
      </c>
      <c r="CV35" s="20" t="s">
        <v>317</v>
      </c>
      <c r="CW35" s="20" t="s">
        <v>318</v>
      </c>
      <c r="CX35" s="20" t="s">
        <v>319</v>
      </c>
      <c r="CY35" s="20" t="s">
        <v>320</v>
      </c>
      <c r="CZ35" s="20" t="s">
        <v>321</v>
      </c>
      <c r="DA35" s="20" t="s">
        <v>322</v>
      </c>
      <c r="DB35" s="20" t="s">
        <v>323</v>
      </c>
      <c r="DC35" s="20" t="s">
        <v>324</v>
      </c>
      <c r="DD35" s="20" t="s">
        <v>325</v>
      </c>
      <c r="DE35" s="20" t="s">
        <v>326</v>
      </c>
      <c r="DF35" s="20" t="s">
        <v>327</v>
      </c>
      <c r="DG35" s="20" t="s">
        <v>328</v>
      </c>
      <c r="DH35" s="20" t="s">
        <v>329</v>
      </c>
      <c r="DI35" s="20" t="s">
        <v>330</v>
      </c>
      <c r="DJ35" s="20" t="s">
        <v>331</v>
      </c>
      <c r="DK35" s="20" t="s">
        <v>332</v>
      </c>
      <c r="DL35" s="20" t="s">
        <v>333</v>
      </c>
      <c r="DM35" s="21" t="s">
        <v>335</v>
      </c>
      <c r="DN35" s="19" t="s">
        <v>334</v>
      </c>
      <c r="DO35" s="20" t="s">
        <v>283</v>
      </c>
      <c r="DP35" s="20" t="s">
        <v>284</v>
      </c>
      <c r="DQ35" s="20" t="s">
        <v>285</v>
      </c>
      <c r="DR35" s="20" t="s">
        <v>286</v>
      </c>
      <c r="DS35" s="20" t="s">
        <v>287</v>
      </c>
      <c r="DT35" s="20" t="s">
        <v>288</v>
      </c>
      <c r="DU35" s="20" t="s">
        <v>289</v>
      </c>
      <c r="DV35" s="20" t="s">
        <v>290</v>
      </c>
      <c r="DW35" s="20" t="s">
        <v>291</v>
      </c>
      <c r="DX35" s="20" t="s">
        <v>292</v>
      </c>
      <c r="DY35" s="20" t="s">
        <v>293</v>
      </c>
      <c r="DZ35" s="20" t="s">
        <v>294</v>
      </c>
      <c r="EA35" s="20" t="s">
        <v>295</v>
      </c>
      <c r="EB35" s="20" t="s">
        <v>296</v>
      </c>
      <c r="EC35" s="20" t="s">
        <v>297</v>
      </c>
      <c r="ED35" s="20" t="s">
        <v>298</v>
      </c>
      <c r="EE35" s="20" t="s">
        <v>299</v>
      </c>
      <c r="EF35" s="20" t="s">
        <v>300</v>
      </c>
      <c r="EG35" s="20" t="s">
        <v>301</v>
      </c>
      <c r="EH35" s="20" t="s">
        <v>302</v>
      </c>
      <c r="EI35" s="20" t="s">
        <v>303</v>
      </c>
      <c r="EJ35" s="20" t="s">
        <v>304</v>
      </c>
      <c r="EK35" s="20" t="s">
        <v>305</v>
      </c>
      <c r="EL35" s="20" t="s">
        <v>306</v>
      </c>
      <c r="EM35" s="20" t="s">
        <v>307</v>
      </c>
      <c r="EN35" s="20" t="s">
        <v>308</v>
      </c>
      <c r="EO35" s="20" t="s">
        <v>309</v>
      </c>
      <c r="EP35" s="20" t="s">
        <v>310</v>
      </c>
      <c r="EQ35" s="20" t="s">
        <v>311</v>
      </c>
      <c r="ER35" s="20" t="s">
        <v>312</v>
      </c>
      <c r="ES35" s="20" t="s">
        <v>313</v>
      </c>
      <c r="ET35" s="20" t="s">
        <v>314</v>
      </c>
      <c r="EU35" s="20" t="s">
        <v>315</v>
      </c>
      <c r="EV35" s="20" t="s">
        <v>316</v>
      </c>
      <c r="EW35" s="20" t="s">
        <v>317</v>
      </c>
      <c r="EX35" s="20" t="s">
        <v>318</v>
      </c>
      <c r="EY35" s="20" t="s">
        <v>319</v>
      </c>
      <c r="EZ35" s="20" t="s">
        <v>320</v>
      </c>
      <c r="FA35" s="20" t="s">
        <v>321</v>
      </c>
      <c r="FB35" s="20" t="s">
        <v>322</v>
      </c>
      <c r="FC35" s="20" t="s">
        <v>323</v>
      </c>
      <c r="FD35" s="20" t="s">
        <v>324</v>
      </c>
      <c r="FE35" s="20" t="s">
        <v>325</v>
      </c>
      <c r="FF35" s="20" t="s">
        <v>326</v>
      </c>
      <c r="FG35" s="20" t="s">
        <v>327</v>
      </c>
      <c r="FH35" s="20" t="s">
        <v>328</v>
      </c>
      <c r="FI35" s="20" t="s">
        <v>329</v>
      </c>
      <c r="FJ35" s="20" t="s">
        <v>330</v>
      </c>
      <c r="FK35" s="20" t="s">
        <v>331</v>
      </c>
      <c r="FL35" s="20" t="s">
        <v>332</v>
      </c>
      <c r="FM35" s="20" t="s">
        <v>333</v>
      </c>
      <c r="FN35" s="21" t="s">
        <v>335</v>
      </c>
    </row>
    <row r="36" spans="2:170" s="3" customFormat="1" ht="15" customHeight="1" thickBot="1">
      <c r="B36" s="3">
        <v>1</v>
      </c>
      <c r="C36" s="18" t="str">
        <f>'inschrijving (ON)'!C35</f>
        <v>Scania P360 PHEV</v>
      </c>
      <c r="D36" s="18">
        <f>'inschrijving (ON)'!D35</f>
        <v>0</v>
      </c>
      <c r="E36" s="18" t="str">
        <f>'inschrijving (ON)'!E35</f>
        <v>Emissieloos</v>
      </c>
      <c r="F36" s="18" t="str">
        <f>'inschrijving (ON)'!F35</f>
        <v>stroom</v>
      </c>
      <c r="G36" s="18">
        <f>'inschrijving (ON)'!G35</f>
        <v>0</v>
      </c>
      <c r="H36" s="18" t="str">
        <f>'inschrijving (ON)'!H35</f>
        <v>n.v.t.</v>
      </c>
      <c r="I36" s="18">
        <f>G36</f>
        <v>0</v>
      </c>
      <c r="J36" s="40">
        <f t="shared" ref="J36:J55" si="2">SUM(BM36:FN36)</f>
        <v>520</v>
      </c>
      <c r="K36" s="203"/>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v>40</v>
      </c>
      <c r="BN36" s="23">
        <v>40</v>
      </c>
      <c r="BO36" s="23">
        <v>40</v>
      </c>
      <c r="BP36" s="23">
        <v>40</v>
      </c>
      <c r="BQ36" s="23">
        <v>40</v>
      </c>
      <c r="BR36" s="23">
        <v>40</v>
      </c>
      <c r="BS36" s="23">
        <v>40</v>
      </c>
      <c r="BT36" s="23">
        <v>40</v>
      </c>
      <c r="BU36" s="23">
        <v>40</v>
      </c>
      <c r="BV36" s="23">
        <v>40</v>
      </c>
      <c r="BW36" s="23">
        <v>40</v>
      </c>
      <c r="BX36" s="23">
        <v>40</v>
      </c>
      <c r="BY36" s="23">
        <v>40</v>
      </c>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36"/>
      <c r="DN36" s="22"/>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36"/>
    </row>
    <row r="37" spans="2:170" s="3" customFormat="1" ht="15" customHeight="1" thickBot="1">
      <c r="B37" s="3">
        <v>2</v>
      </c>
      <c r="C37" s="18" t="str">
        <f>'inschrijving (ON)'!C36</f>
        <v>Asfalttrailer Volvo Vhe</v>
      </c>
      <c r="D37" s="18">
        <f>'inschrijving (ON)'!D36</f>
        <v>0</v>
      </c>
      <c r="E37" s="18" t="str">
        <f>'inschrijving (ON)'!E36</f>
        <v>Emissieloos</v>
      </c>
      <c r="F37" s="18" t="str">
        <f>'inschrijving (ON)'!F36</f>
        <v>stroom</v>
      </c>
      <c r="G37" s="18">
        <f>'inschrijving (ON)'!G36</f>
        <v>5400</v>
      </c>
      <c r="H37" s="18">
        <f>'inschrijving (ON)'!H36</f>
        <v>0</v>
      </c>
      <c r="I37" s="18">
        <f t="shared" ref="I37:I55" si="3">G37</f>
        <v>5400</v>
      </c>
      <c r="J37" s="40">
        <f t="shared" si="2"/>
        <v>1950</v>
      </c>
      <c r="K37" s="20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v>150</v>
      </c>
      <c r="BN37" s="24">
        <v>150</v>
      </c>
      <c r="BO37" s="24">
        <v>150</v>
      </c>
      <c r="BP37" s="24">
        <v>150</v>
      </c>
      <c r="BQ37" s="24">
        <v>150</v>
      </c>
      <c r="BR37" s="24">
        <v>150</v>
      </c>
      <c r="BS37" s="24">
        <v>150</v>
      </c>
      <c r="BT37" s="24">
        <v>150</v>
      </c>
      <c r="BU37" s="24">
        <v>150</v>
      </c>
      <c r="BV37" s="24">
        <v>150</v>
      </c>
      <c r="BW37" s="24">
        <v>150</v>
      </c>
      <c r="BX37" s="24">
        <v>150</v>
      </c>
      <c r="BY37" s="24">
        <v>150</v>
      </c>
      <c r="BZ37" s="25"/>
      <c r="CA37" s="25"/>
      <c r="CB37" s="25"/>
      <c r="CC37" s="25"/>
      <c r="CD37" s="25"/>
      <c r="CE37" s="25"/>
      <c r="CF37" s="25"/>
      <c r="CG37" s="25"/>
      <c r="CH37" s="25"/>
      <c r="CI37" s="25"/>
      <c r="CJ37" s="25"/>
      <c r="CK37" s="25"/>
      <c r="CL37" s="25"/>
      <c r="CM37" s="25"/>
      <c r="CN37" s="25"/>
      <c r="CO37" s="25"/>
      <c r="CP37" s="25"/>
      <c r="CQ37" s="25"/>
      <c r="CR37" s="25"/>
      <c r="CS37" s="25"/>
      <c r="CT37" s="25"/>
      <c r="CU37" s="25"/>
      <c r="CV37" s="25"/>
      <c r="CW37" s="25"/>
      <c r="CX37" s="25"/>
      <c r="CY37" s="25"/>
      <c r="CZ37" s="25"/>
      <c r="DA37" s="25"/>
      <c r="DB37" s="25"/>
      <c r="DC37" s="25"/>
      <c r="DD37" s="25"/>
      <c r="DE37" s="25"/>
      <c r="DF37" s="25"/>
      <c r="DG37" s="25"/>
      <c r="DH37" s="25"/>
      <c r="DI37" s="25"/>
      <c r="DJ37" s="25"/>
      <c r="DK37" s="25"/>
      <c r="DL37" s="25"/>
      <c r="DM37" s="37"/>
      <c r="DN37" s="24"/>
      <c r="DO37" s="25"/>
      <c r="DP37" s="25"/>
      <c r="DQ37" s="25"/>
      <c r="DR37" s="25"/>
      <c r="DS37" s="25"/>
      <c r="DT37" s="25"/>
      <c r="DU37" s="25"/>
      <c r="DV37" s="25"/>
      <c r="DW37" s="25"/>
      <c r="DX37" s="25"/>
      <c r="DY37" s="25"/>
      <c r="DZ37" s="25"/>
      <c r="EA37" s="25"/>
      <c r="EB37" s="25"/>
      <c r="EC37" s="25"/>
      <c r="ED37" s="25"/>
      <c r="EE37" s="25"/>
      <c r="EF37" s="25"/>
      <c r="EG37" s="25"/>
      <c r="EH37" s="25"/>
      <c r="EI37" s="25"/>
      <c r="EJ37" s="25"/>
      <c r="EK37" s="25"/>
      <c r="EL37" s="25"/>
      <c r="EM37" s="25"/>
      <c r="EN37" s="25"/>
      <c r="EO37" s="25"/>
      <c r="EP37" s="25"/>
      <c r="EQ37" s="25"/>
      <c r="ER37" s="25"/>
      <c r="ES37" s="25"/>
      <c r="ET37" s="25"/>
      <c r="EU37" s="25"/>
      <c r="EV37" s="25"/>
      <c r="EW37" s="25"/>
      <c r="EX37" s="25"/>
      <c r="EY37" s="25"/>
      <c r="EZ37" s="25"/>
      <c r="FA37" s="25"/>
      <c r="FB37" s="25"/>
      <c r="FC37" s="25"/>
      <c r="FD37" s="25"/>
      <c r="FE37" s="25"/>
      <c r="FF37" s="25"/>
      <c r="FG37" s="25"/>
      <c r="FH37" s="25"/>
      <c r="FI37" s="25"/>
      <c r="FJ37" s="25"/>
      <c r="FK37" s="25"/>
      <c r="FL37" s="25"/>
      <c r="FM37" s="25"/>
      <c r="FN37" s="37"/>
    </row>
    <row r="38" spans="2:170" s="3" customFormat="1" ht="15" customHeight="1" thickBot="1">
      <c r="B38" s="3">
        <v>3</v>
      </c>
      <c r="C38" s="18" t="str">
        <f>'inschrijving (ON)'!C37</f>
        <v>Asfalttrailer Volvo Vhe</v>
      </c>
      <c r="D38" s="18">
        <f>'inschrijving (ON)'!D37</f>
        <v>0</v>
      </c>
      <c r="E38" s="18" t="str">
        <f>'inschrijving (ON)'!E37</f>
        <v>Emissieloos</v>
      </c>
      <c r="F38" s="18" t="str">
        <f>'inschrijving (ON)'!F37</f>
        <v>stroom</v>
      </c>
      <c r="G38" s="18">
        <f>'inschrijving (ON)'!G37</f>
        <v>5400</v>
      </c>
      <c r="H38" s="18">
        <f>'inschrijving (ON)'!H37</f>
        <v>0</v>
      </c>
      <c r="I38" s="18">
        <f t="shared" si="3"/>
        <v>5400</v>
      </c>
      <c r="J38" s="40">
        <f t="shared" si="2"/>
        <v>1560</v>
      </c>
      <c r="K38" s="20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v>120</v>
      </c>
      <c r="BN38" s="25">
        <v>120</v>
      </c>
      <c r="BO38" s="25">
        <v>120</v>
      </c>
      <c r="BP38" s="25">
        <v>120</v>
      </c>
      <c r="BQ38" s="25">
        <v>120</v>
      </c>
      <c r="BR38" s="25">
        <v>120</v>
      </c>
      <c r="BS38" s="25">
        <v>120</v>
      </c>
      <c r="BT38" s="25">
        <v>120</v>
      </c>
      <c r="BU38" s="25">
        <v>120</v>
      </c>
      <c r="BV38" s="25">
        <v>120</v>
      </c>
      <c r="BW38" s="25">
        <v>120</v>
      </c>
      <c r="BX38" s="25">
        <v>120</v>
      </c>
      <c r="BY38" s="25">
        <v>120</v>
      </c>
      <c r="BZ38" s="25"/>
      <c r="CA38" s="25"/>
      <c r="CB38" s="25"/>
      <c r="CC38" s="25"/>
      <c r="CD38" s="25"/>
      <c r="CE38" s="25"/>
      <c r="CF38" s="25"/>
      <c r="CG38" s="25"/>
      <c r="CH38" s="25"/>
      <c r="CI38" s="25"/>
      <c r="CJ38" s="25"/>
      <c r="CK38" s="25"/>
      <c r="CL38" s="25"/>
      <c r="CM38" s="25"/>
      <c r="CN38" s="25"/>
      <c r="CO38" s="25"/>
      <c r="CP38" s="25"/>
      <c r="CQ38" s="25"/>
      <c r="CR38" s="25"/>
      <c r="CS38" s="25"/>
      <c r="CT38" s="25"/>
      <c r="CU38" s="25"/>
      <c r="CV38" s="25"/>
      <c r="CW38" s="25"/>
      <c r="CX38" s="25"/>
      <c r="CY38" s="25"/>
      <c r="CZ38" s="25"/>
      <c r="DA38" s="25"/>
      <c r="DB38" s="25"/>
      <c r="DC38" s="25"/>
      <c r="DD38" s="25"/>
      <c r="DE38" s="25"/>
      <c r="DF38" s="25"/>
      <c r="DG38" s="25"/>
      <c r="DH38" s="25"/>
      <c r="DI38" s="25"/>
      <c r="DJ38" s="25"/>
      <c r="DK38" s="25"/>
      <c r="DL38" s="25"/>
      <c r="DM38" s="37"/>
      <c r="DN38" s="24"/>
      <c r="DO38" s="25"/>
      <c r="DP38" s="25"/>
      <c r="DQ38" s="25"/>
      <c r="DR38" s="25"/>
      <c r="DS38" s="25"/>
      <c r="DT38" s="25"/>
      <c r="DU38" s="25"/>
      <c r="DV38" s="25"/>
      <c r="DW38" s="25"/>
      <c r="DX38" s="25"/>
      <c r="DY38" s="25"/>
      <c r="DZ38" s="25"/>
      <c r="EA38" s="25"/>
      <c r="EB38" s="25"/>
      <c r="EC38" s="25"/>
      <c r="ED38" s="25"/>
      <c r="EE38" s="25"/>
      <c r="EF38" s="25"/>
      <c r="EG38" s="25"/>
      <c r="EH38" s="25"/>
      <c r="EI38" s="25"/>
      <c r="EJ38" s="25"/>
      <c r="EK38" s="25"/>
      <c r="EL38" s="25"/>
      <c r="EM38" s="25"/>
      <c r="EN38" s="25"/>
      <c r="EO38" s="25"/>
      <c r="EP38" s="25"/>
      <c r="EQ38" s="25"/>
      <c r="ER38" s="25"/>
      <c r="ES38" s="25"/>
      <c r="ET38" s="25"/>
      <c r="EU38" s="25"/>
      <c r="EV38" s="25"/>
      <c r="EW38" s="25"/>
      <c r="EX38" s="25"/>
      <c r="EY38" s="25"/>
      <c r="EZ38" s="25"/>
      <c r="FA38" s="25"/>
      <c r="FB38" s="25"/>
      <c r="FC38" s="25"/>
      <c r="FD38" s="25"/>
      <c r="FE38" s="25"/>
      <c r="FF38" s="25"/>
      <c r="FG38" s="25"/>
      <c r="FH38" s="25"/>
      <c r="FI38" s="25"/>
      <c r="FJ38" s="25"/>
      <c r="FK38" s="25"/>
      <c r="FL38" s="25"/>
      <c r="FM38" s="25"/>
      <c r="FN38" s="37"/>
    </row>
    <row r="39" spans="2:170" s="3" customFormat="1" ht="15" customHeight="1" thickBot="1">
      <c r="B39" s="3">
        <v>4</v>
      </c>
      <c r="C39" s="18" t="str">
        <f>'inschrijving (ON)'!C38</f>
        <v>Asfalttrailer Volvo Vhe</v>
      </c>
      <c r="D39" s="18">
        <f>'inschrijving (ON)'!D38</f>
        <v>0</v>
      </c>
      <c r="E39" s="18" t="str">
        <f>'inschrijving (ON)'!E38</f>
        <v>Emissieloos</v>
      </c>
      <c r="F39" s="18" t="str">
        <f>'inschrijving (ON)'!F38</f>
        <v>stroom</v>
      </c>
      <c r="G39" s="18">
        <f>'inschrijving (ON)'!G38</f>
        <v>5400</v>
      </c>
      <c r="H39" s="18">
        <f>'inschrijving (ON)'!H38</f>
        <v>0</v>
      </c>
      <c r="I39" s="18">
        <f t="shared" si="3"/>
        <v>5400</v>
      </c>
      <c r="J39" s="40">
        <f t="shared" si="2"/>
        <v>0</v>
      </c>
      <c r="K39" s="20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c r="CU39" s="25"/>
      <c r="CV39" s="25"/>
      <c r="CW39" s="25"/>
      <c r="CX39" s="25"/>
      <c r="CY39" s="25"/>
      <c r="CZ39" s="25"/>
      <c r="DA39" s="25"/>
      <c r="DB39" s="25"/>
      <c r="DC39" s="25"/>
      <c r="DD39" s="25"/>
      <c r="DE39" s="25"/>
      <c r="DF39" s="25"/>
      <c r="DG39" s="25"/>
      <c r="DH39" s="25"/>
      <c r="DI39" s="25"/>
      <c r="DJ39" s="25"/>
      <c r="DK39" s="25"/>
      <c r="DL39" s="25"/>
      <c r="DM39" s="37"/>
      <c r="DN39" s="24"/>
      <c r="DO39" s="25"/>
      <c r="DP39" s="25"/>
      <c r="DQ39" s="25"/>
      <c r="DR39" s="25"/>
      <c r="DS39" s="25"/>
      <c r="DT39" s="25"/>
      <c r="DU39" s="25"/>
      <c r="DV39" s="25"/>
      <c r="DW39" s="25"/>
      <c r="DX39" s="25"/>
      <c r="DY39" s="25"/>
      <c r="DZ39" s="25"/>
      <c r="EA39" s="25"/>
      <c r="EB39" s="25"/>
      <c r="EC39" s="25"/>
      <c r="ED39" s="25"/>
      <c r="EE39" s="25"/>
      <c r="EF39" s="25"/>
      <c r="EG39" s="25"/>
      <c r="EH39" s="25"/>
      <c r="EI39" s="25"/>
      <c r="EJ39" s="25"/>
      <c r="EK39" s="25"/>
      <c r="EL39" s="25"/>
      <c r="EM39" s="25"/>
      <c r="EN39" s="25"/>
      <c r="EO39" s="25"/>
      <c r="EP39" s="25"/>
      <c r="EQ39" s="25"/>
      <c r="ER39" s="25"/>
      <c r="ES39" s="25"/>
      <c r="ET39" s="25"/>
      <c r="EU39" s="25"/>
      <c r="EV39" s="25"/>
      <c r="EW39" s="25"/>
      <c r="EX39" s="25"/>
      <c r="EY39" s="25"/>
      <c r="EZ39" s="25"/>
      <c r="FA39" s="25"/>
      <c r="FB39" s="25"/>
      <c r="FC39" s="25"/>
      <c r="FD39" s="25"/>
      <c r="FE39" s="25"/>
      <c r="FF39" s="25"/>
      <c r="FG39" s="25"/>
      <c r="FH39" s="25"/>
      <c r="FI39" s="25"/>
      <c r="FJ39" s="25"/>
      <c r="FK39" s="25"/>
      <c r="FL39" s="25"/>
      <c r="FM39" s="25"/>
      <c r="FN39" s="37"/>
    </row>
    <row r="40" spans="2:170" s="3" customFormat="1" ht="15" customHeight="1" thickBot="1">
      <c r="B40" s="3">
        <v>5</v>
      </c>
      <c r="C40" s="18">
        <f>'inschrijving (ON)'!C39</f>
        <v>0</v>
      </c>
      <c r="D40" s="18">
        <f>'inschrijving (ON)'!D39</f>
        <v>0</v>
      </c>
      <c r="E40" s="18">
        <f>'inschrijving (ON)'!E39</f>
        <v>0</v>
      </c>
      <c r="F40" s="18">
        <f>'inschrijving (ON)'!F39</f>
        <v>0</v>
      </c>
      <c r="G40" s="18">
        <f>'inschrijving (ON)'!G39</f>
        <v>0</v>
      </c>
      <c r="H40" s="18">
        <f>'inschrijving (ON)'!H39</f>
        <v>0</v>
      </c>
      <c r="I40" s="18">
        <f t="shared" si="3"/>
        <v>0</v>
      </c>
      <c r="J40" s="40">
        <f t="shared" si="2"/>
        <v>0</v>
      </c>
      <c r="K40" s="20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5"/>
      <c r="BO40" s="25"/>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c r="CS40" s="25"/>
      <c r="CT40" s="25"/>
      <c r="CU40" s="25"/>
      <c r="CV40" s="25"/>
      <c r="CW40" s="25"/>
      <c r="CX40" s="25"/>
      <c r="CY40" s="25"/>
      <c r="CZ40" s="25"/>
      <c r="DA40" s="25"/>
      <c r="DB40" s="25"/>
      <c r="DC40" s="25"/>
      <c r="DD40" s="25"/>
      <c r="DE40" s="25"/>
      <c r="DF40" s="25"/>
      <c r="DG40" s="25"/>
      <c r="DH40" s="25"/>
      <c r="DI40" s="25"/>
      <c r="DJ40" s="25"/>
      <c r="DK40" s="25"/>
      <c r="DL40" s="25"/>
      <c r="DM40" s="37"/>
      <c r="DN40" s="24"/>
      <c r="DO40" s="25"/>
      <c r="DP40" s="25"/>
      <c r="DQ40" s="25"/>
      <c r="DR40" s="25"/>
      <c r="DS40" s="25"/>
      <c r="DT40" s="25"/>
      <c r="DU40" s="25"/>
      <c r="DV40" s="25"/>
      <c r="DW40" s="25"/>
      <c r="DX40" s="25"/>
      <c r="DY40" s="25"/>
      <c r="DZ40" s="25"/>
      <c r="EA40" s="25"/>
      <c r="EB40" s="25"/>
      <c r="EC40" s="25"/>
      <c r="ED40" s="25"/>
      <c r="EE40" s="25"/>
      <c r="EF40" s="25"/>
      <c r="EG40" s="25"/>
      <c r="EH40" s="25"/>
      <c r="EI40" s="25"/>
      <c r="EJ40" s="25"/>
      <c r="EK40" s="25"/>
      <c r="EL40" s="25"/>
      <c r="EM40" s="25"/>
      <c r="EN40" s="25"/>
      <c r="EO40" s="25"/>
      <c r="EP40" s="25"/>
      <c r="EQ40" s="25"/>
      <c r="ER40" s="25"/>
      <c r="ES40" s="25"/>
      <c r="ET40" s="25"/>
      <c r="EU40" s="25"/>
      <c r="EV40" s="25"/>
      <c r="EW40" s="25"/>
      <c r="EX40" s="25"/>
      <c r="EY40" s="25"/>
      <c r="EZ40" s="25"/>
      <c r="FA40" s="25"/>
      <c r="FB40" s="25"/>
      <c r="FC40" s="25"/>
      <c r="FD40" s="25"/>
      <c r="FE40" s="25"/>
      <c r="FF40" s="25"/>
      <c r="FG40" s="25"/>
      <c r="FH40" s="25"/>
      <c r="FI40" s="25"/>
      <c r="FJ40" s="25"/>
      <c r="FK40" s="25"/>
      <c r="FL40" s="25"/>
      <c r="FM40" s="25"/>
      <c r="FN40" s="37"/>
    </row>
    <row r="41" spans="2:170" s="3" customFormat="1" ht="15" customHeight="1" thickBot="1">
      <c r="B41" s="3">
        <v>6</v>
      </c>
      <c r="C41" s="18">
        <f>'inschrijving (ON)'!C40</f>
        <v>0</v>
      </c>
      <c r="D41" s="18">
        <f>'inschrijving (ON)'!D40</f>
        <v>0</v>
      </c>
      <c r="E41" s="18">
        <f>'inschrijving (ON)'!E40</f>
        <v>0</v>
      </c>
      <c r="F41" s="18">
        <f>'inschrijving (ON)'!F40</f>
        <v>0</v>
      </c>
      <c r="G41" s="18">
        <f>'inschrijving (ON)'!G40</f>
        <v>0</v>
      </c>
      <c r="H41" s="18">
        <f>'inschrijving (ON)'!H40</f>
        <v>0</v>
      </c>
      <c r="I41" s="18">
        <f t="shared" si="3"/>
        <v>0</v>
      </c>
      <c r="J41" s="40">
        <f t="shared" si="2"/>
        <v>0</v>
      </c>
      <c r="K41" s="20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5"/>
      <c r="BO41" s="25"/>
      <c r="BP41" s="25"/>
      <c r="BQ41" s="2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c r="CS41" s="25"/>
      <c r="CT41" s="25"/>
      <c r="CU41" s="25"/>
      <c r="CV41" s="25"/>
      <c r="CW41" s="25"/>
      <c r="CX41" s="25"/>
      <c r="CY41" s="25"/>
      <c r="CZ41" s="25"/>
      <c r="DA41" s="25"/>
      <c r="DB41" s="25"/>
      <c r="DC41" s="25"/>
      <c r="DD41" s="25"/>
      <c r="DE41" s="25"/>
      <c r="DF41" s="25"/>
      <c r="DG41" s="25"/>
      <c r="DH41" s="25"/>
      <c r="DI41" s="25"/>
      <c r="DJ41" s="25"/>
      <c r="DK41" s="25"/>
      <c r="DL41" s="25"/>
      <c r="DM41" s="37"/>
      <c r="DN41" s="24"/>
      <c r="DO41" s="25"/>
      <c r="DP41" s="25"/>
      <c r="DQ41" s="25"/>
      <c r="DR41" s="25"/>
      <c r="DS41" s="25"/>
      <c r="DT41" s="25"/>
      <c r="DU41" s="25"/>
      <c r="DV41" s="25"/>
      <c r="DW41" s="25"/>
      <c r="DX41" s="25"/>
      <c r="DY41" s="25"/>
      <c r="DZ41" s="25"/>
      <c r="EA41" s="25"/>
      <c r="EB41" s="25"/>
      <c r="EC41" s="25"/>
      <c r="ED41" s="25"/>
      <c r="EE41" s="25"/>
      <c r="EF41" s="25"/>
      <c r="EG41" s="25"/>
      <c r="EH41" s="25"/>
      <c r="EI41" s="25"/>
      <c r="EJ41" s="25"/>
      <c r="EK41" s="25"/>
      <c r="EL41" s="25"/>
      <c r="EM41" s="25"/>
      <c r="EN41" s="25"/>
      <c r="EO41" s="25"/>
      <c r="EP41" s="25"/>
      <c r="EQ41" s="25"/>
      <c r="ER41" s="25"/>
      <c r="ES41" s="25"/>
      <c r="ET41" s="25"/>
      <c r="EU41" s="25"/>
      <c r="EV41" s="25"/>
      <c r="EW41" s="25"/>
      <c r="EX41" s="25"/>
      <c r="EY41" s="25"/>
      <c r="EZ41" s="25"/>
      <c r="FA41" s="25"/>
      <c r="FB41" s="25"/>
      <c r="FC41" s="25"/>
      <c r="FD41" s="25"/>
      <c r="FE41" s="25"/>
      <c r="FF41" s="25"/>
      <c r="FG41" s="25"/>
      <c r="FH41" s="25"/>
      <c r="FI41" s="25"/>
      <c r="FJ41" s="25"/>
      <c r="FK41" s="25"/>
      <c r="FL41" s="25"/>
      <c r="FM41" s="25"/>
      <c r="FN41" s="37"/>
    </row>
    <row r="42" spans="2:170" s="3" customFormat="1" ht="15" customHeight="1" thickBot="1">
      <c r="B42" s="3">
        <v>7</v>
      </c>
      <c r="C42" s="18">
        <f>'inschrijving (ON)'!C41</f>
        <v>0</v>
      </c>
      <c r="D42" s="18">
        <f>'inschrijving (ON)'!D41</f>
        <v>0</v>
      </c>
      <c r="E42" s="18">
        <f>'inschrijving (ON)'!E41</f>
        <v>0</v>
      </c>
      <c r="F42" s="18">
        <f>'inschrijving (ON)'!F41</f>
        <v>0</v>
      </c>
      <c r="G42" s="18">
        <f>'inschrijving (ON)'!G41</f>
        <v>0</v>
      </c>
      <c r="H42" s="18">
        <f>'inschrijving (ON)'!H41</f>
        <v>0</v>
      </c>
      <c r="I42" s="18">
        <f t="shared" si="3"/>
        <v>0</v>
      </c>
      <c r="J42" s="40">
        <f t="shared" si="2"/>
        <v>0</v>
      </c>
      <c r="K42" s="20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c r="CT42" s="25"/>
      <c r="CU42" s="25"/>
      <c r="CV42" s="25"/>
      <c r="CW42" s="25"/>
      <c r="CX42" s="25"/>
      <c r="CY42" s="25"/>
      <c r="CZ42" s="25"/>
      <c r="DA42" s="25"/>
      <c r="DB42" s="25"/>
      <c r="DC42" s="25"/>
      <c r="DD42" s="25"/>
      <c r="DE42" s="25"/>
      <c r="DF42" s="25"/>
      <c r="DG42" s="25"/>
      <c r="DH42" s="25"/>
      <c r="DI42" s="25"/>
      <c r="DJ42" s="25"/>
      <c r="DK42" s="25"/>
      <c r="DL42" s="25"/>
      <c r="DM42" s="37"/>
      <c r="DN42" s="24"/>
      <c r="DO42" s="25"/>
      <c r="DP42" s="25"/>
      <c r="DQ42" s="25"/>
      <c r="DR42" s="25"/>
      <c r="DS42" s="25"/>
      <c r="DT42" s="25"/>
      <c r="DU42" s="25"/>
      <c r="DV42" s="25"/>
      <c r="DW42" s="25"/>
      <c r="DX42" s="25"/>
      <c r="DY42" s="25"/>
      <c r="DZ42" s="25"/>
      <c r="EA42" s="25"/>
      <c r="EB42" s="25"/>
      <c r="EC42" s="25"/>
      <c r="ED42" s="25"/>
      <c r="EE42" s="25"/>
      <c r="EF42" s="25"/>
      <c r="EG42" s="25"/>
      <c r="EH42" s="25"/>
      <c r="EI42" s="25"/>
      <c r="EJ42" s="25"/>
      <c r="EK42" s="25"/>
      <c r="EL42" s="25"/>
      <c r="EM42" s="25"/>
      <c r="EN42" s="25"/>
      <c r="EO42" s="25"/>
      <c r="EP42" s="25"/>
      <c r="EQ42" s="25"/>
      <c r="ER42" s="25"/>
      <c r="ES42" s="25"/>
      <c r="ET42" s="25"/>
      <c r="EU42" s="25"/>
      <c r="EV42" s="25"/>
      <c r="EW42" s="25"/>
      <c r="EX42" s="25"/>
      <c r="EY42" s="25"/>
      <c r="EZ42" s="25"/>
      <c r="FA42" s="25"/>
      <c r="FB42" s="25"/>
      <c r="FC42" s="25"/>
      <c r="FD42" s="25"/>
      <c r="FE42" s="25"/>
      <c r="FF42" s="25"/>
      <c r="FG42" s="25"/>
      <c r="FH42" s="25"/>
      <c r="FI42" s="25"/>
      <c r="FJ42" s="25"/>
      <c r="FK42" s="25"/>
      <c r="FL42" s="25"/>
      <c r="FM42" s="25"/>
      <c r="FN42" s="37"/>
    </row>
    <row r="43" spans="2:170" s="3" customFormat="1" ht="15" customHeight="1" thickBot="1">
      <c r="B43" s="3">
        <v>8</v>
      </c>
      <c r="C43" s="18">
        <f>'inschrijving (ON)'!C42</f>
        <v>0</v>
      </c>
      <c r="D43" s="18">
        <f>'inschrijving (ON)'!D42</f>
        <v>0</v>
      </c>
      <c r="E43" s="18">
        <f>'inschrijving (ON)'!E42</f>
        <v>0</v>
      </c>
      <c r="F43" s="18">
        <f>'inschrijving (ON)'!F42</f>
        <v>0</v>
      </c>
      <c r="G43" s="18">
        <f>'inschrijving (ON)'!G42</f>
        <v>0</v>
      </c>
      <c r="H43" s="18">
        <f>'inschrijving (ON)'!H42</f>
        <v>0</v>
      </c>
      <c r="I43" s="18">
        <f t="shared" si="3"/>
        <v>0</v>
      </c>
      <c r="J43" s="40">
        <f t="shared" si="2"/>
        <v>0</v>
      </c>
      <c r="K43" s="20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5"/>
      <c r="BO43" s="25"/>
      <c r="BP43" s="25"/>
      <c r="BQ43" s="25"/>
      <c r="BR43" s="25"/>
      <c r="BS43" s="25"/>
      <c r="BT43" s="25"/>
      <c r="BU43" s="25"/>
      <c r="BV43" s="25"/>
      <c r="BW43" s="25"/>
      <c r="BX43" s="25"/>
      <c r="BY43" s="25"/>
      <c r="BZ43" s="25"/>
      <c r="CA43" s="25"/>
      <c r="CB43" s="25"/>
      <c r="CC43" s="25"/>
      <c r="CD43" s="25"/>
      <c r="CE43" s="25"/>
      <c r="CF43" s="25"/>
      <c r="CG43" s="25"/>
      <c r="CH43" s="25"/>
      <c r="CI43" s="25"/>
      <c r="CJ43" s="25"/>
      <c r="CK43" s="25"/>
      <c r="CL43" s="25"/>
      <c r="CM43" s="25"/>
      <c r="CN43" s="25"/>
      <c r="CO43" s="25"/>
      <c r="CP43" s="25"/>
      <c r="CQ43" s="25"/>
      <c r="CR43" s="25"/>
      <c r="CS43" s="25"/>
      <c r="CT43" s="25"/>
      <c r="CU43" s="25"/>
      <c r="CV43" s="25"/>
      <c r="CW43" s="25"/>
      <c r="CX43" s="25"/>
      <c r="CY43" s="25"/>
      <c r="CZ43" s="25"/>
      <c r="DA43" s="25"/>
      <c r="DB43" s="25"/>
      <c r="DC43" s="25"/>
      <c r="DD43" s="25"/>
      <c r="DE43" s="25"/>
      <c r="DF43" s="25"/>
      <c r="DG43" s="25"/>
      <c r="DH43" s="25"/>
      <c r="DI43" s="25"/>
      <c r="DJ43" s="25"/>
      <c r="DK43" s="25"/>
      <c r="DL43" s="25"/>
      <c r="DM43" s="37"/>
      <c r="DN43" s="24"/>
      <c r="DO43" s="25"/>
      <c r="DP43" s="25"/>
      <c r="DQ43" s="25"/>
      <c r="DR43" s="25"/>
      <c r="DS43" s="25"/>
      <c r="DT43" s="25"/>
      <c r="DU43" s="25"/>
      <c r="DV43" s="25"/>
      <c r="DW43" s="25"/>
      <c r="DX43" s="25"/>
      <c r="DY43" s="25"/>
      <c r="DZ43" s="25"/>
      <c r="EA43" s="25"/>
      <c r="EB43" s="25"/>
      <c r="EC43" s="25"/>
      <c r="ED43" s="25"/>
      <c r="EE43" s="25"/>
      <c r="EF43" s="25"/>
      <c r="EG43" s="25"/>
      <c r="EH43" s="25"/>
      <c r="EI43" s="25"/>
      <c r="EJ43" s="25"/>
      <c r="EK43" s="25"/>
      <c r="EL43" s="25"/>
      <c r="EM43" s="25"/>
      <c r="EN43" s="25"/>
      <c r="EO43" s="25"/>
      <c r="EP43" s="25"/>
      <c r="EQ43" s="25"/>
      <c r="ER43" s="25"/>
      <c r="ES43" s="25"/>
      <c r="ET43" s="25"/>
      <c r="EU43" s="25"/>
      <c r="EV43" s="25"/>
      <c r="EW43" s="25"/>
      <c r="EX43" s="25"/>
      <c r="EY43" s="25"/>
      <c r="EZ43" s="25"/>
      <c r="FA43" s="25"/>
      <c r="FB43" s="25"/>
      <c r="FC43" s="25"/>
      <c r="FD43" s="25"/>
      <c r="FE43" s="25"/>
      <c r="FF43" s="25"/>
      <c r="FG43" s="25"/>
      <c r="FH43" s="25"/>
      <c r="FI43" s="25"/>
      <c r="FJ43" s="25"/>
      <c r="FK43" s="25"/>
      <c r="FL43" s="25"/>
      <c r="FM43" s="25"/>
      <c r="FN43" s="37"/>
    </row>
    <row r="44" spans="2:170" s="3" customFormat="1" ht="15" customHeight="1" thickBot="1">
      <c r="B44" s="3">
        <v>9</v>
      </c>
      <c r="C44" s="18">
        <f>'inschrijving (ON)'!C43</f>
        <v>0</v>
      </c>
      <c r="D44" s="18">
        <f>'inschrijving (ON)'!D43</f>
        <v>0</v>
      </c>
      <c r="E44" s="18">
        <f>'inschrijving (ON)'!E43</f>
        <v>0</v>
      </c>
      <c r="F44" s="18">
        <f>'inschrijving (ON)'!F43</f>
        <v>0</v>
      </c>
      <c r="G44" s="18">
        <f>'inschrijving (ON)'!G43</f>
        <v>0</v>
      </c>
      <c r="H44" s="18">
        <f>'inschrijving (ON)'!H43</f>
        <v>0</v>
      </c>
      <c r="I44" s="18">
        <f t="shared" si="3"/>
        <v>0</v>
      </c>
      <c r="J44" s="40">
        <f t="shared" si="2"/>
        <v>0</v>
      </c>
      <c r="K44" s="204"/>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c r="CX44" s="27"/>
      <c r="CY44" s="27"/>
      <c r="CZ44" s="27"/>
      <c r="DA44" s="27"/>
      <c r="DB44" s="27"/>
      <c r="DC44" s="27"/>
      <c r="DD44" s="27"/>
      <c r="DE44" s="27"/>
      <c r="DF44" s="27"/>
      <c r="DG44" s="27"/>
      <c r="DH44" s="27"/>
      <c r="DI44" s="27"/>
      <c r="DJ44" s="27"/>
      <c r="DK44" s="27"/>
      <c r="DL44" s="27"/>
      <c r="DM44" s="28"/>
      <c r="DN44" s="26"/>
      <c r="DO44" s="27"/>
      <c r="DP44" s="27"/>
      <c r="DQ44" s="27"/>
      <c r="DR44" s="27"/>
      <c r="DS44" s="27"/>
      <c r="DT44" s="27"/>
      <c r="DU44" s="27"/>
      <c r="DV44" s="27"/>
      <c r="DW44" s="27"/>
      <c r="DX44" s="27"/>
      <c r="DY44" s="27"/>
      <c r="DZ44" s="27"/>
      <c r="EA44" s="27"/>
      <c r="EB44" s="27"/>
      <c r="EC44" s="27"/>
      <c r="ED44" s="27"/>
      <c r="EE44" s="27"/>
      <c r="EF44" s="27"/>
      <c r="EG44" s="27"/>
      <c r="EH44" s="27"/>
      <c r="EI44" s="27"/>
      <c r="EJ44" s="27"/>
      <c r="EK44" s="27"/>
      <c r="EL44" s="27"/>
      <c r="EM44" s="27"/>
      <c r="EN44" s="27"/>
      <c r="EO44" s="27"/>
      <c r="EP44" s="27"/>
      <c r="EQ44" s="27"/>
      <c r="ER44" s="27"/>
      <c r="ES44" s="27"/>
      <c r="ET44" s="27"/>
      <c r="EU44" s="27"/>
      <c r="EV44" s="27"/>
      <c r="EW44" s="27"/>
      <c r="EX44" s="27"/>
      <c r="EY44" s="27"/>
      <c r="EZ44" s="27"/>
      <c r="FA44" s="27"/>
      <c r="FB44" s="27"/>
      <c r="FC44" s="27"/>
      <c r="FD44" s="27"/>
      <c r="FE44" s="27"/>
      <c r="FF44" s="27"/>
      <c r="FG44" s="27"/>
      <c r="FH44" s="27"/>
      <c r="FI44" s="27"/>
      <c r="FJ44" s="27"/>
      <c r="FK44" s="27"/>
      <c r="FL44" s="27"/>
      <c r="FM44" s="27"/>
      <c r="FN44" s="28"/>
    </row>
    <row r="45" spans="2:170" s="3" customFormat="1" ht="15" customHeight="1" thickBot="1">
      <c r="B45" s="3">
        <v>10</v>
      </c>
      <c r="C45" s="18">
        <f>'inschrijving (ON)'!C44</f>
        <v>0</v>
      </c>
      <c r="D45" s="18">
        <f>'inschrijving (ON)'!D44</f>
        <v>0</v>
      </c>
      <c r="E45" s="18">
        <f>'inschrijving (ON)'!E44</f>
        <v>0</v>
      </c>
      <c r="F45" s="18">
        <f>'inschrijving (ON)'!F44</f>
        <v>0</v>
      </c>
      <c r="G45" s="18">
        <f>'inschrijving (ON)'!G44</f>
        <v>0</v>
      </c>
      <c r="H45" s="18">
        <f>'inschrijving (ON)'!H44</f>
        <v>0</v>
      </c>
      <c r="I45" s="18">
        <f t="shared" si="3"/>
        <v>0</v>
      </c>
      <c r="J45" s="40">
        <f t="shared" si="2"/>
        <v>0</v>
      </c>
      <c r="K45" s="204"/>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c r="CW45" s="27"/>
      <c r="CX45" s="27"/>
      <c r="CY45" s="27"/>
      <c r="CZ45" s="27"/>
      <c r="DA45" s="27"/>
      <c r="DB45" s="27"/>
      <c r="DC45" s="27"/>
      <c r="DD45" s="27"/>
      <c r="DE45" s="27"/>
      <c r="DF45" s="27"/>
      <c r="DG45" s="27"/>
      <c r="DH45" s="27"/>
      <c r="DI45" s="27"/>
      <c r="DJ45" s="27"/>
      <c r="DK45" s="27"/>
      <c r="DL45" s="27"/>
      <c r="DM45" s="28"/>
      <c r="DN45" s="26"/>
      <c r="DO45" s="27"/>
      <c r="DP45" s="27"/>
      <c r="DQ45" s="27"/>
      <c r="DR45" s="27"/>
      <c r="DS45" s="27"/>
      <c r="DT45" s="27"/>
      <c r="DU45" s="27"/>
      <c r="DV45" s="27"/>
      <c r="DW45" s="27"/>
      <c r="DX45" s="27"/>
      <c r="DY45" s="27"/>
      <c r="DZ45" s="27"/>
      <c r="EA45" s="27"/>
      <c r="EB45" s="27"/>
      <c r="EC45" s="27"/>
      <c r="ED45" s="27"/>
      <c r="EE45" s="27"/>
      <c r="EF45" s="27"/>
      <c r="EG45" s="27"/>
      <c r="EH45" s="27"/>
      <c r="EI45" s="27"/>
      <c r="EJ45" s="27"/>
      <c r="EK45" s="27"/>
      <c r="EL45" s="27"/>
      <c r="EM45" s="27"/>
      <c r="EN45" s="27"/>
      <c r="EO45" s="27"/>
      <c r="EP45" s="27"/>
      <c r="EQ45" s="27"/>
      <c r="ER45" s="27"/>
      <c r="ES45" s="27"/>
      <c r="ET45" s="27"/>
      <c r="EU45" s="27"/>
      <c r="EV45" s="27"/>
      <c r="EW45" s="27"/>
      <c r="EX45" s="27"/>
      <c r="EY45" s="27"/>
      <c r="EZ45" s="27"/>
      <c r="FA45" s="27"/>
      <c r="FB45" s="27"/>
      <c r="FC45" s="27"/>
      <c r="FD45" s="27"/>
      <c r="FE45" s="27"/>
      <c r="FF45" s="27"/>
      <c r="FG45" s="27"/>
      <c r="FH45" s="27"/>
      <c r="FI45" s="27"/>
      <c r="FJ45" s="27"/>
      <c r="FK45" s="27"/>
      <c r="FL45" s="27"/>
      <c r="FM45" s="27"/>
      <c r="FN45" s="28"/>
    </row>
    <row r="46" spans="2:170" s="3" customFormat="1" ht="15" customHeight="1" thickBot="1">
      <c r="B46" s="3">
        <v>11</v>
      </c>
      <c r="C46" s="18">
        <f>'inschrijving (ON)'!C45</f>
        <v>0</v>
      </c>
      <c r="D46" s="18">
        <f>'inschrijving (ON)'!D45</f>
        <v>0</v>
      </c>
      <c r="E46" s="18">
        <f>'inschrijving (ON)'!E45</f>
        <v>0</v>
      </c>
      <c r="F46" s="18">
        <f>'inschrijving (ON)'!F45</f>
        <v>0</v>
      </c>
      <c r="G46" s="18">
        <f>'inschrijving (ON)'!G45</f>
        <v>0</v>
      </c>
      <c r="H46" s="18">
        <f>'inschrijving (ON)'!H45</f>
        <v>0</v>
      </c>
      <c r="I46" s="18">
        <f t="shared" si="3"/>
        <v>0</v>
      </c>
      <c r="J46" s="40">
        <f t="shared" si="2"/>
        <v>0</v>
      </c>
      <c r="K46" s="204"/>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c r="CW46" s="27"/>
      <c r="CX46" s="27"/>
      <c r="CY46" s="27"/>
      <c r="CZ46" s="27"/>
      <c r="DA46" s="27"/>
      <c r="DB46" s="27"/>
      <c r="DC46" s="27"/>
      <c r="DD46" s="27"/>
      <c r="DE46" s="27"/>
      <c r="DF46" s="27"/>
      <c r="DG46" s="27"/>
      <c r="DH46" s="27"/>
      <c r="DI46" s="27"/>
      <c r="DJ46" s="27"/>
      <c r="DK46" s="27"/>
      <c r="DL46" s="27"/>
      <c r="DM46" s="28"/>
      <c r="DN46" s="26"/>
      <c r="DO46" s="27"/>
      <c r="DP46" s="27"/>
      <c r="DQ46" s="27"/>
      <c r="DR46" s="27"/>
      <c r="DS46" s="27"/>
      <c r="DT46" s="27"/>
      <c r="DU46" s="27"/>
      <c r="DV46" s="27"/>
      <c r="DW46" s="27"/>
      <c r="DX46" s="27"/>
      <c r="DY46" s="27"/>
      <c r="DZ46" s="27"/>
      <c r="EA46" s="27"/>
      <c r="EB46" s="27"/>
      <c r="EC46" s="27"/>
      <c r="ED46" s="27"/>
      <c r="EE46" s="27"/>
      <c r="EF46" s="27"/>
      <c r="EG46" s="27"/>
      <c r="EH46" s="27"/>
      <c r="EI46" s="27"/>
      <c r="EJ46" s="27"/>
      <c r="EK46" s="27"/>
      <c r="EL46" s="27"/>
      <c r="EM46" s="27"/>
      <c r="EN46" s="27"/>
      <c r="EO46" s="27"/>
      <c r="EP46" s="27"/>
      <c r="EQ46" s="27"/>
      <c r="ER46" s="27"/>
      <c r="ES46" s="27"/>
      <c r="ET46" s="27"/>
      <c r="EU46" s="27"/>
      <c r="EV46" s="27"/>
      <c r="EW46" s="27"/>
      <c r="EX46" s="27"/>
      <c r="EY46" s="27"/>
      <c r="EZ46" s="27"/>
      <c r="FA46" s="27"/>
      <c r="FB46" s="27"/>
      <c r="FC46" s="27"/>
      <c r="FD46" s="27"/>
      <c r="FE46" s="27"/>
      <c r="FF46" s="27"/>
      <c r="FG46" s="27"/>
      <c r="FH46" s="27"/>
      <c r="FI46" s="27"/>
      <c r="FJ46" s="27"/>
      <c r="FK46" s="27"/>
      <c r="FL46" s="27"/>
      <c r="FM46" s="27"/>
      <c r="FN46" s="28"/>
    </row>
    <row r="47" spans="2:170" s="3" customFormat="1" ht="15" customHeight="1" thickBot="1">
      <c r="B47" s="3">
        <v>12</v>
      </c>
      <c r="C47" s="18">
        <f>'inschrijving (ON)'!C46</f>
        <v>0</v>
      </c>
      <c r="D47" s="18">
        <f>'inschrijving (ON)'!D46</f>
        <v>0</v>
      </c>
      <c r="E47" s="18">
        <f>'inschrijving (ON)'!E46</f>
        <v>0</v>
      </c>
      <c r="F47" s="18">
        <f>'inschrijving (ON)'!F46</f>
        <v>0</v>
      </c>
      <c r="G47" s="18">
        <f>'inschrijving (ON)'!G46</f>
        <v>0</v>
      </c>
      <c r="H47" s="18">
        <f>'inschrijving (ON)'!H46</f>
        <v>0</v>
      </c>
      <c r="I47" s="18">
        <f t="shared" si="3"/>
        <v>0</v>
      </c>
      <c r="J47" s="40">
        <f t="shared" si="2"/>
        <v>0</v>
      </c>
      <c r="K47" s="204"/>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7"/>
      <c r="BO47" s="27"/>
      <c r="BP47" s="27"/>
      <c r="BQ47" s="27"/>
      <c r="BR47" s="27"/>
      <c r="BS47" s="27"/>
      <c r="BT47" s="27"/>
      <c r="BU47" s="27"/>
      <c r="BV47" s="27"/>
      <c r="BW47" s="27"/>
      <c r="BX47" s="27"/>
      <c r="BY47" s="27"/>
      <c r="BZ47" s="27"/>
      <c r="CA47" s="27"/>
      <c r="CB47" s="27"/>
      <c r="CC47" s="27"/>
      <c r="CD47" s="27"/>
      <c r="CE47" s="27"/>
      <c r="CF47" s="27"/>
      <c r="CG47" s="27"/>
      <c r="CH47" s="27"/>
      <c r="CI47" s="27"/>
      <c r="CJ47" s="27"/>
      <c r="CK47" s="27"/>
      <c r="CL47" s="27"/>
      <c r="CM47" s="27"/>
      <c r="CN47" s="27"/>
      <c r="CO47" s="27"/>
      <c r="CP47" s="27"/>
      <c r="CQ47" s="27"/>
      <c r="CR47" s="27"/>
      <c r="CS47" s="27"/>
      <c r="CT47" s="27"/>
      <c r="CU47" s="27"/>
      <c r="CV47" s="27"/>
      <c r="CW47" s="27"/>
      <c r="CX47" s="27"/>
      <c r="CY47" s="27"/>
      <c r="CZ47" s="27"/>
      <c r="DA47" s="27"/>
      <c r="DB47" s="27"/>
      <c r="DC47" s="27"/>
      <c r="DD47" s="27"/>
      <c r="DE47" s="27"/>
      <c r="DF47" s="27"/>
      <c r="DG47" s="27"/>
      <c r="DH47" s="27"/>
      <c r="DI47" s="27"/>
      <c r="DJ47" s="27"/>
      <c r="DK47" s="27"/>
      <c r="DL47" s="27"/>
      <c r="DM47" s="28"/>
      <c r="DN47" s="26"/>
      <c r="DO47" s="27"/>
      <c r="DP47" s="27"/>
      <c r="DQ47" s="27"/>
      <c r="DR47" s="27"/>
      <c r="DS47" s="27"/>
      <c r="DT47" s="27"/>
      <c r="DU47" s="27"/>
      <c r="DV47" s="27"/>
      <c r="DW47" s="27"/>
      <c r="DX47" s="27"/>
      <c r="DY47" s="27"/>
      <c r="DZ47" s="27"/>
      <c r="EA47" s="27"/>
      <c r="EB47" s="27"/>
      <c r="EC47" s="27"/>
      <c r="ED47" s="27"/>
      <c r="EE47" s="27"/>
      <c r="EF47" s="27"/>
      <c r="EG47" s="27"/>
      <c r="EH47" s="27"/>
      <c r="EI47" s="27"/>
      <c r="EJ47" s="27"/>
      <c r="EK47" s="27"/>
      <c r="EL47" s="27"/>
      <c r="EM47" s="27"/>
      <c r="EN47" s="27"/>
      <c r="EO47" s="27"/>
      <c r="EP47" s="27"/>
      <c r="EQ47" s="27"/>
      <c r="ER47" s="27"/>
      <c r="ES47" s="27"/>
      <c r="ET47" s="27"/>
      <c r="EU47" s="27"/>
      <c r="EV47" s="27"/>
      <c r="EW47" s="27"/>
      <c r="EX47" s="27"/>
      <c r="EY47" s="27"/>
      <c r="EZ47" s="27"/>
      <c r="FA47" s="27"/>
      <c r="FB47" s="27"/>
      <c r="FC47" s="27"/>
      <c r="FD47" s="27"/>
      <c r="FE47" s="27"/>
      <c r="FF47" s="27"/>
      <c r="FG47" s="27"/>
      <c r="FH47" s="27"/>
      <c r="FI47" s="27"/>
      <c r="FJ47" s="27"/>
      <c r="FK47" s="27"/>
      <c r="FL47" s="27"/>
      <c r="FM47" s="27"/>
      <c r="FN47" s="28"/>
    </row>
    <row r="48" spans="2:170" s="3" customFormat="1" ht="15" customHeight="1" thickBot="1">
      <c r="B48" s="3">
        <v>13</v>
      </c>
      <c r="C48" s="18">
        <f>'inschrijving (ON)'!C47</f>
        <v>0</v>
      </c>
      <c r="D48" s="18">
        <f>'inschrijving (ON)'!D47</f>
        <v>0</v>
      </c>
      <c r="E48" s="18">
        <f>'inschrijving (ON)'!E47</f>
        <v>0</v>
      </c>
      <c r="F48" s="18">
        <f>'inschrijving (ON)'!F47</f>
        <v>0</v>
      </c>
      <c r="G48" s="18">
        <f>'inschrijving (ON)'!G47</f>
        <v>0</v>
      </c>
      <c r="H48" s="18">
        <f>'inschrijving (ON)'!H47</f>
        <v>0</v>
      </c>
      <c r="I48" s="18">
        <f t="shared" si="3"/>
        <v>0</v>
      </c>
      <c r="J48" s="40">
        <f t="shared" si="2"/>
        <v>0</v>
      </c>
      <c r="K48" s="204"/>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c r="DA48" s="27"/>
      <c r="DB48" s="27"/>
      <c r="DC48" s="27"/>
      <c r="DD48" s="27"/>
      <c r="DE48" s="27"/>
      <c r="DF48" s="27"/>
      <c r="DG48" s="27"/>
      <c r="DH48" s="27"/>
      <c r="DI48" s="27"/>
      <c r="DJ48" s="27"/>
      <c r="DK48" s="27"/>
      <c r="DL48" s="27"/>
      <c r="DM48" s="28"/>
      <c r="DN48" s="26"/>
      <c r="DO48" s="27"/>
      <c r="DP48" s="27"/>
      <c r="DQ48" s="27"/>
      <c r="DR48" s="27"/>
      <c r="DS48" s="27"/>
      <c r="DT48" s="27"/>
      <c r="DU48" s="27"/>
      <c r="DV48" s="27"/>
      <c r="DW48" s="27"/>
      <c r="DX48" s="27"/>
      <c r="DY48" s="27"/>
      <c r="DZ48" s="27"/>
      <c r="EA48" s="27"/>
      <c r="EB48" s="27"/>
      <c r="EC48" s="27"/>
      <c r="ED48" s="27"/>
      <c r="EE48" s="27"/>
      <c r="EF48" s="27"/>
      <c r="EG48" s="27"/>
      <c r="EH48" s="27"/>
      <c r="EI48" s="27"/>
      <c r="EJ48" s="27"/>
      <c r="EK48" s="27"/>
      <c r="EL48" s="27"/>
      <c r="EM48" s="27"/>
      <c r="EN48" s="27"/>
      <c r="EO48" s="27"/>
      <c r="EP48" s="27"/>
      <c r="EQ48" s="27"/>
      <c r="ER48" s="27"/>
      <c r="ES48" s="27"/>
      <c r="ET48" s="27"/>
      <c r="EU48" s="27"/>
      <c r="EV48" s="27"/>
      <c r="EW48" s="27"/>
      <c r="EX48" s="27"/>
      <c r="EY48" s="27"/>
      <c r="EZ48" s="27"/>
      <c r="FA48" s="27"/>
      <c r="FB48" s="27"/>
      <c r="FC48" s="27"/>
      <c r="FD48" s="27"/>
      <c r="FE48" s="27"/>
      <c r="FF48" s="27"/>
      <c r="FG48" s="27"/>
      <c r="FH48" s="27"/>
      <c r="FI48" s="27"/>
      <c r="FJ48" s="27"/>
      <c r="FK48" s="27"/>
      <c r="FL48" s="27"/>
      <c r="FM48" s="27"/>
      <c r="FN48" s="28"/>
    </row>
    <row r="49" spans="2:170" s="3" customFormat="1" ht="15" customHeight="1" thickBot="1">
      <c r="B49" s="3">
        <v>14</v>
      </c>
      <c r="C49" s="18">
        <f>'inschrijving (ON)'!C48</f>
        <v>0</v>
      </c>
      <c r="D49" s="18">
        <f>'inschrijving (ON)'!D48</f>
        <v>0</v>
      </c>
      <c r="E49" s="18">
        <f>'inschrijving (ON)'!E48</f>
        <v>0</v>
      </c>
      <c r="F49" s="18">
        <f>'inschrijving (ON)'!F48</f>
        <v>0</v>
      </c>
      <c r="G49" s="18">
        <f>'inschrijving (ON)'!G48</f>
        <v>0</v>
      </c>
      <c r="H49" s="18">
        <f>'inschrijving (ON)'!H48</f>
        <v>0</v>
      </c>
      <c r="I49" s="18">
        <f t="shared" si="3"/>
        <v>0</v>
      </c>
      <c r="J49" s="40">
        <f t="shared" si="2"/>
        <v>0</v>
      </c>
      <c r="K49" s="204"/>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c r="CW49" s="27"/>
      <c r="CX49" s="27"/>
      <c r="CY49" s="27"/>
      <c r="CZ49" s="27"/>
      <c r="DA49" s="27"/>
      <c r="DB49" s="27"/>
      <c r="DC49" s="27"/>
      <c r="DD49" s="27"/>
      <c r="DE49" s="27"/>
      <c r="DF49" s="27"/>
      <c r="DG49" s="27"/>
      <c r="DH49" s="27"/>
      <c r="DI49" s="27"/>
      <c r="DJ49" s="27"/>
      <c r="DK49" s="27"/>
      <c r="DL49" s="27"/>
      <c r="DM49" s="28"/>
      <c r="DN49" s="26"/>
      <c r="DO49" s="27"/>
      <c r="DP49" s="27"/>
      <c r="DQ49" s="27"/>
      <c r="DR49" s="27"/>
      <c r="DS49" s="27"/>
      <c r="DT49" s="27"/>
      <c r="DU49" s="27"/>
      <c r="DV49" s="27"/>
      <c r="DW49" s="27"/>
      <c r="DX49" s="27"/>
      <c r="DY49" s="27"/>
      <c r="DZ49" s="27"/>
      <c r="EA49" s="27"/>
      <c r="EB49" s="27"/>
      <c r="EC49" s="27"/>
      <c r="ED49" s="27"/>
      <c r="EE49" s="27"/>
      <c r="EF49" s="27"/>
      <c r="EG49" s="27"/>
      <c r="EH49" s="27"/>
      <c r="EI49" s="27"/>
      <c r="EJ49" s="27"/>
      <c r="EK49" s="27"/>
      <c r="EL49" s="27"/>
      <c r="EM49" s="27"/>
      <c r="EN49" s="27"/>
      <c r="EO49" s="27"/>
      <c r="EP49" s="27"/>
      <c r="EQ49" s="27"/>
      <c r="ER49" s="27"/>
      <c r="ES49" s="27"/>
      <c r="ET49" s="27"/>
      <c r="EU49" s="27"/>
      <c r="EV49" s="27"/>
      <c r="EW49" s="27"/>
      <c r="EX49" s="27"/>
      <c r="EY49" s="27"/>
      <c r="EZ49" s="27"/>
      <c r="FA49" s="27"/>
      <c r="FB49" s="27"/>
      <c r="FC49" s="27"/>
      <c r="FD49" s="27"/>
      <c r="FE49" s="27"/>
      <c r="FF49" s="27"/>
      <c r="FG49" s="27"/>
      <c r="FH49" s="27"/>
      <c r="FI49" s="27"/>
      <c r="FJ49" s="27"/>
      <c r="FK49" s="27"/>
      <c r="FL49" s="27"/>
      <c r="FM49" s="27"/>
      <c r="FN49" s="28"/>
    </row>
    <row r="50" spans="2:170" s="3" customFormat="1" ht="15" customHeight="1" thickBot="1">
      <c r="B50" s="3">
        <v>15</v>
      </c>
      <c r="C50" s="18">
        <f>'inschrijving (ON)'!C49</f>
        <v>0</v>
      </c>
      <c r="D50" s="18">
        <f>'inschrijving (ON)'!D49</f>
        <v>0</v>
      </c>
      <c r="E50" s="18">
        <f>'inschrijving (ON)'!E49</f>
        <v>0</v>
      </c>
      <c r="F50" s="18">
        <f>'inschrijving (ON)'!F49</f>
        <v>0</v>
      </c>
      <c r="G50" s="18">
        <f>'inschrijving (ON)'!G49</f>
        <v>0</v>
      </c>
      <c r="H50" s="18">
        <f>'inschrijving (ON)'!H49</f>
        <v>0</v>
      </c>
      <c r="I50" s="18">
        <f t="shared" si="3"/>
        <v>0</v>
      </c>
      <c r="J50" s="40">
        <f t="shared" si="2"/>
        <v>0</v>
      </c>
      <c r="K50" s="204"/>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7"/>
      <c r="BO50" s="27"/>
      <c r="BP50" s="27"/>
      <c r="BQ50" s="27"/>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c r="CW50" s="27"/>
      <c r="CX50" s="27"/>
      <c r="CY50" s="27"/>
      <c r="CZ50" s="27"/>
      <c r="DA50" s="27"/>
      <c r="DB50" s="27"/>
      <c r="DC50" s="27"/>
      <c r="DD50" s="27"/>
      <c r="DE50" s="27"/>
      <c r="DF50" s="27"/>
      <c r="DG50" s="27"/>
      <c r="DH50" s="27"/>
      <c r="DI50" s="27"/>
      <c r="DJ50" s="27"/>
      <c r="DK50" s="27"/>
      <c r="DL50" s="27"/>
      <c r="DM50" s="28"/>
      <c r="DN50" s="26"/>
      <c r="DO50" s="27"/>
      <c r="DP50" s="27"/>
      <c r="DQ50" s="27"/>
      <c r="DR50" s="27"/>
      <c r="DS50" s="27"/>
      <c r="DT50" s="27"/>
      <c r="DU50" s="27"/>
      <c r="DV50" s="27"/>
      <c r="DW50" s="27"/>
      <c r="DX50" s="27"/>
      <c r="DY50" s="27"/>
      <c r="DZ50" s="27"/>
      <c r="EA50" s="27"/>
      <c r="EB50" s="27"/>
      <c r="EC50" s="27"/>
      <c r="ED50" s="27"/>
      <c r="EE50" s="27"/>
      <c r="EF50" s="27"/>
      <c r="EG50" s="27"/>
      <c r="EH50" s="27"/>
      <c r="EI50" s="27"/>
      <c r="EJ50" s="27"/>
      <c r="EK50" s="27"/>
      <c r="EL50" s="27"/>
      <c r="EM50" s="27"/>
      <c r="EN50" s="27"/>
      <c r="EO50" s="27"/>
      <c r="EP50" s="27"/>
      <c r="EQ50" s="27"/>
      <c r="ER50" s="27"/>
      <c r="ES50" s="27"/>
      <c r="ET50" s="27"/>
      <c r="EU50" s="27"/>
      <c r="EV50" s="27"/>
      <c r="EW50" s="27"/>
      <c r="EX50" s="27"/>
      <c r="EY50" s="27"/>
      <c r="EZ50" s="27"/>
      <c r="FA50" s="27"/>
      <c r="FB50" s="27"/>
      <c r="FC50" s="27"/>
      <c r="FD50" s="27"/>
      <c r="FE50" s="27"/>
      <c r="FF50" s="27"/>
      <c r="FG50" s="27"/>
      <c r="FH50" s="27"/>
      <c r="FI50" s="27"/>
      <c r="FJ50" s="27"/>
      <c r="FK50" s="27"/>
      <c r="FL50" s="27"/>
      <c r="FM50" s="27"/>
      <c r="FN50" s="28"/>
    </row>
    <row r="51" spans="2:170" s="3" customFormat="1" ht="15" customHeight="1" thickBot="1">
      <c r="B51" s="3">
        <v>16</v>
      </c>
      <c r="C51" s="18">
        <f>'inschrijving (ON)'!C50</f>
        <v>0</v>
      </c>
      <c r="D51" s="18">
        <f>'inschrijving (ON)'!D50</f>
        <v>0</v>
      </c>
      <c r="E51" s="18">
        <f>'inschrijving (ON)'!E50</f>
        <v>0</v>
      </c>
      <c r="F51" s="18">
        <f>'inschrijving (ON)'!F50</f>
        <v>0</v>
      </c>
      <c r="G51" s="18">
        <f>'inschrijving (ON)'!G50</f>
        <v>0</v>
      </c>
      <c r="H51" s="18">
        <f>'inschrijving (ON)'!H50</f>
        <v>0</v>
      </c>
      <c r="I51" s="18">
        <f t="shared" si="3"/>
        <v>0</v>
      </c>
      <c r="J51" s="40">
        <f t="shared" si="2"/>
        <v>0</v>
      </c>
      <c r="K51" s="204"/>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c r="CW51" s="27"/>
      <c r="CX51" s="27"/>
      <c r="CY51" s="27"/>
      <c r="CZ51" s="27"/>
      <c r="DA51" s="27"/>
      <c r="DB51" s="27"/>
      <c r="DC51" s="27"/>
      <c r="DD51" s="27"/>
      <c r="DE51" s="27"/>
      <c r="DF51" s="27"/>
      <c r="DG51" s="27"/>
      <c r="DH51" s="27"/>
      <c r="DI51" s="27"/>
      <c r="DJ51" s="27"/>
      <c r="DK51" s="27"/>
      <c r="DL51" s="27"/>
      <c r="DM51" s="28"/>
      <c r="DN51" s="26"/>
      <c r="DO51" s="27"/>
      <c r="DP51" s="27"/>
      <c r="DQ51" s="27"/>
      <c r="DR51" s="27"/>
      <c r="DS51" s="27"/>
      <c r="DT51" s="27"/>
      <c r="DU51" s="27"/>
      <c r="DV51" s="27"/>
      <c r="DW51" s="27"/>
      <c r="DX51" s="27"/>
      <c r="DY51" s="27"/>
      <c r="DZ51" s="27"/>
      <c r="EA51" s="27"/>
      <c r="EB51" s="27"/>
      <c r="EC51" s="27"/>
      <c r="ED51" s="27"/>
      <c r="EE51" s="27"/>
      <c r="EF51" s="27"/>
      <c r="EG51" s="27"/>
      <c r="EH51" s="27"/>
      <c r="EI51" s="27"/>
      <c r="EJ51" s="27"/>
      <c r="EK51" s="27"/>
      <c r="EL51" s="27"/>
      <c r="EM51" s="27"/>
      <c r="EN51" s="27"/>
      <c r="EO51" s="27"/>
      <c r="EP51" s="27"/>
      <c r="EQ51" s="27"/>
      <c r="ER51" s="27"/>
      <c r="ES51" s="27"/>
      <c r="ET51" s="27"/>
      <c r="EU51" s="27"/>
      <c r="EV51" s="27"/>
      <c r="EW51" s="27"/>
      <c r="EX51" s="27"/>
      <c r="EY51" s="27"/>
      <c r="EZ51" s="27"/>
      <c r="FA51" s="27"/>
      <c r="FB51" s="27"/>
      <c r="FC51" s="27"/>
      <c r="FD51" s="27"/>
      <c r="FE51" s="27"/>
      <c r="FF51" s="27"/>
      <c r="FG51" s="27"/>
      <c r="FH51" s="27"/>
      <c r="FI51" s="27"/>
      <c r="FJ51" s="27"/>
      <c r="FK51" s="27"/>
      <c r="FL51" s="27"/>
      <c r="FM51" s="27"/>
      <c r="FN51" s="28"/>
    </row>
    <row r="52" spans="2:170" s="3" customFormat="1" ht="15" customHeight="1" thickBot="1">
      <c r="B52" s="3">
        <v>17</v>
      </c>
      <c r="C52" s="18">
        <f>'inschrijving (ON)'!C51</f>
        <v>0</v>
      </c>
      <c r="D52" s="18">
        <f>'inschrijving (ON)'!D51</f>
        <v>0</v>
      </c>
      <c r="E52" s="18">
        <f>'inschrijving (ON)'!E51</f>
        <v>0</v>
      </c>
      <c r="F52" s="18">
        <f>'inschrijving (ON)'!F51</f>
        <v>0</v>
      </c>
      <c r="G52" s="18">
        <f>'inschrijving (ON)'!G51</f>
        <v>0</v>
      </c>
      <c r="H52" s="18">
        <f>'inschrijving (ON)'!H51</f>
        <v>0</v>
      </c>
      <c r="I52" s="18">
        <f t="shared" si="3"/>
        <v>0</v>
      </c>
      <c r="J52" s="40">
        <f t="shared" si="2"/>
        <v>0</v>
      </c>
      <c r="K52" s="204"/>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c r="CU52" s="27"/>
      <c r="CV52" s="27"/>
      <c r="CW52" s="27"/>
      <c r="CX52" s="27"/>
      <c r="CY52" s="27"/>
      <c r="CZ52" s="27"/>
      <c r="DA52" s="27"/>
      <c r="DB52" s="27"/>
      <c r="DC52" s="27"/>
      <c r="DD52" s="27"/>
      <c r="DE52" s="27"/>
      <c r="DF52" s="27"/>
      <c r="DG52" s="27"/>
      <c r="DH52" s="27"/>
      <c r="DI52" s="27"/>
      <c r="DJ52" s="27"/>
      <c r="DK52" s="27"/>
      <c r="DL52" s="27"/>
      <c r="DM52" s="28"/>
      <c r="DN52" s="26"/>
      <c r="DO52" s="27"/>
      <c r="DP52" s="27"/>
      <c r="DQ52" s="27"/>
      <c r="DR52" s="27"/>
      <c r="DS52" s="27"/>
      <c r="DT52" s="27"/>
      <c r="DU52" s="27"/>
      <c r="DV52" s="27"/>
      <c r="DW52" s="27"/>
      <c r="DX52" s="27"/>
      <c r="DY52" s="27"/>
      <c r="DZ52" s="27"/>
      <c r="EA52" s="27"/>
      <c r="EB52" s="27"/>
      <c r="EC52" s="27"/>
      <c r="ED52" s="27"/>
      <c r="EE52" s="27"/>
      <c r="EF52" s="27"/>
      <c r="EG52" s="27"/>
      <c r="EH52" s="27"/>
      <c r="EI52" s="27"/>
      <c r="EJ52" s="27"/>
      <c r="EK52" s="27"/>
      <c r="EL52" s="27"/>
      <c r="EM52" s="27"/>
      <c r="EN52" s="27"/>
      <c r="EO52" s="27"/>
      <c r="EP52" s="27"/>
      <c r="EQ52" s="27"/>
      <c r="ER52" s="27"/>
      <c r="ES52" s="27"/>
      <c r="ET52" s="27"/>
      <c r="EU52" s="27"/>
      <c r="EV52" s="27"/>
      <c r="EW52" s="27"/>
      <c r="EX52" s="27"/>
      <c r="EY52" s="27"/>
      <c r="EZ52" s="27"/>
      <c r="FA52" s="27"/>
      <c r="FB52" s="27"/>
      <c r="FC52" s="27"/>
      <c r="FD52" s="27"/>
      <c r="FE52" s="27"/>
      <c r="FF52" s="27"/>
      <c r="FG52" s="27"/>
      <c r="FH52" s="27"/>
      <c r="FI52" s="27"/>
      <c r="FJ52" s="27"/>
      <c r="FK52" s="27"/>
      <c r="FL52" s="27"/>
      <c r="FM52" s="27"/>
      <c r="FN52" s="28"/>
    </row>
    <row r="53" spans="2:170" s="3" customFormat="1" ht="15" customHeight="1" thickBot="1">
      <c r="B53" s="3">
        <v>18</v>
      </c>
      <c r="C53" s="18">
        <f>'inschrijving (ON)'!C52</f>
        <v>0</v>
      </c>
      <c r="D53" s="18">
        <f>'inschrijving (ON)'!D52</f>
        <v>0</v>
      </c>
      <c r="E53" s="18">
        <f>'inschrijving (ON)'!E52</f>
        <v>0</v>
      </c>
      <c r="F53" s="18">
        <f>'inschrijving (ON)'!F52</f>
        <v>0</v>
      </c>
      <c r="G53" s="18">
        <f>'inschrijving (ON)'!G52</f>
        <v>0</v>
      </c>
      <c r="H53" s="18">
        <f>'inschrijving (ON)'!H52</f>
        <v>0</v>
      </c>
      <c r="I53" s="18">
        <f t="shared" si="3"/>
        <v>0</v>
      </c>
      <c r="J53" s="40">
        <f t="shared" si="2"/>
        <v>0</v>
      </c>
      <c r="K53" s="204"/>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c r="CW53" s="27"/>
      <c r="CX53" s="27"/>
      <c r="CY53" s="27"/>
      <c r="CZ53" s="27"/>
      <c r="DA53" s="27"/>
      <c r="DB53" s="27"/>
      <c r="DC53" s="27"/>
      <c r="DD53" s="27"/>
      <c r="DE53" s="27"/>
      <c r="DF53" s="27"/>
      <c r="DG53" s="27"/>
      <c r="DH53" s="27"/>
      <c r="DI53" s="27"/>
      <c r="DJ53" s="27"/>
      <c r="DK53" s="27"/>
      <c r="DL53" s="27"/>
      <c r="DM53" s="28"/>
      <c r="DN53" s="26"/>
      <c r="DO53" s="27"/>
      <c r="DP53" s="27"/>
      <c r="DQ53" s="27"/>
      <c r="DR53" s="27"/>
      <c r="DS53" s="27"/>
      <c r="DT53" s="27"/>
      <c r="DU53" s="27"/>
      <c r="DV53" s="27"/>
      <c r="DW53" s="27"/>
      <c r="DX53" s="27"/>
      <c r="DY53" s="27"/>
      <c r="DZ53" s="27"/>
      <c r="EA53" s="27"/>
      <c r="EB53" s="27"/>
      <c r="EC53" s="27"/>
      <c r="ED53" s="27"/>
      <c r="EE53" s="27"/>
      <c r="EF53" s="27"/>
      <c r="EG53" s="27"/>
      <c r="EH53" s="27"/>
      <c r="EI53" s="27"/>
      <c r="EJ53" s="27"/>
      <c r="EK53" s="27"/>
      <c r="EL53" s="27"/>
      <c r="EM53" s="27"/>
      <c r="EN53" s="27"/>
      <c r="EO53" s="27"/>
      <c r="EP53" s="27"/>
      <c r="EQ53" s="27"/>
      <c r="ER53" s="27"/>
      <c r="ES53" s="27"/>
      <c r="ET53" s="27"/>
      <c r="EU53" s="27"/>
      <c r="EV53" s="27"/>
      <c r="EW53" s="27"/>
      <c r="EX53" s="27"/>
      <c r="EY53" s="27"/>
      <c r="EZ53" s="27"/>
      <c r="FA53" s="27"/>
      <c r="FB53" s="27"/>
      <c r="FC53" s="27"/>
      <c r="FD53" s="27"/>
      <c r="FE53" s="27"/>
      <c r="FF53" s="27"/>
      <c r="FG53" s="27"/>
      <c r="FH53" s="27"/>
      <c r="FI53" s="27"/>
      <c r="FJ53" s="27"/>
      <c r="FK53" s="27"/>
      <c r="FL53" s="27"/>
      <c r="FM53" s="27"/>
      <c r="FN53" s="28"/>
    </row>
    <row r="54" spans="2:170" s="3" customFormat="1" ht="15" customHeight="1" thickBot="1">
      <c r="B54" s="3">
        <v>19</v>
      </c>
      <c r="C54" s="18">
        <f>'inschrijving (ON)'!C53</f>
        <v>0</v>
      </c>
      <c r="D54" s="18">
        <f>'inschrijving (ON)'!D53</f>
        <v>0</v>
      </c>
      <c r="E54" s="18">
        <f>'inschrijving (ON)'!E53</f>
        <v>0</v>
      </c>
      <c r="F54" s="18"/>
      <c r="G54" s="18"/>
      <c r="H54" s="18"/>
      <c r="I54" s="18">
        <f t="shared" si="3"/>
        <v>0</v>
      </c>
      <c r="J54" s="40">
        <f t="shared" si="2"/>
        <v>0</v>
      </c>
      <c r="K54" s="205"/>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30"/>
      <c r="BO54" s="30"/>
      <c r="BP54" s="30"/>
      <c r="BQ54" s="30"/>
      <c r="BR54" s="30"/>
      <c r="BS54" s="30"/>
      <c r="BT54" s="30"/>
      <c r="BU54" s="30"/>
      <c r="BV54" s="30"/>
      <c r="BW54" s="30"/>
      <c r="BX54" s="30"/>
      <c r="BY54" s="30"/>
      <c r="BZ54" s="30"/>
      <c r="CA54" s="30"/>
      <c r="CB54" s="30"/>
      <c r="CC54" s="30"/>
      <c r="CD54" s="30"/>
      <c r="CE54" s="30"/>
      <c r="CF54" s="30"/>
      <c r="CG54" s="30"/>
      <c r="CH54" s="30"/>
      <c r="CI54" s="30"/>
      <c r="CJ54" s="30"/>
      <c r="CK54" s="30"/>
      <c r="CL54" s="30"/>
      <c r="CM54" s="30"/>
      <c r="CN54" s="30"/>
      <c r="CO54" s="30"/>
      <c r="CP54" s="30"/>
      <c r="CQ54" s="30"/>
      <c r="CR54" s="30"/>
      <c r="CS54" s="30"/>
      <c r="CT54" s="30"/>
      <c r="CU54" s="30"/>
      <c r="CV54" s="30"/>
      <c r="CW54" s="30"/>
      <c r="CX54" s="30"/>
      <c r="CY54" s="30"/>
      <c r="CZ54" s="30"/>
      <c r="DA54" s="30"/>
      <c r="DB54" s="30"/>
      <c r="DC54" s="30"/>
      <c r="DD54" s="30"/>
      <c r="DE54" s="30"/>
      <c r="DF54" s="30"/>
      <c r="DG54" s="30"/>
      <c r="DH54" s="30"/>
      <c r="DI54" s="30"/>
      <c r="DJ54" s="30"/>
      <c r="DK54" s="30"/>
      <c r="DL54" s="30"/>
      <c r="DM54" s="31"/>
      <c r="DN54" s="29"/>
      <c r="DO54" s="30"/>
      <c r="DP54" s="30"/>
      <c r="DQ54" s="30"/>
      <c r="DR54" s="30"/>
      <c r="DS54" s="30"/>
      <c r="DT54" s="30"/>
      <c r="DU54" s="30"/>
      <c r="DV54" s="30"/>
      <c r="DW54" s="30"/>
      <c r="DX54" s="30"/>
      <c r="DY54" s="30"/>
      <c r="DZ54" s="30"/>
      <c r="EA54" s="30"/>
      <c r="EB54" s="30"/>
      <c r="EC54" s="30"/>
      <c r="ED54" s="30"/>
      <c r="EE54" s="30"/>
      <c r="EF54" s="30"/>
      <c r="EG54" s="30"/>
      <c r="EH54" s="30"/>
      <c r="EI54" s="30"/>
      <c r="EJ54" s="30"/>
      <c r="EK54" s="30"/>
      <c r="EL54" s="30"/>
      <c r="EM54" s="30"/>
      <c r="EN54" s="30"/>
      <c r="EO54" s="30"/>
      <c r="EP54" s="30"/>
      <c r="EQ54" s="30"/>
      <c r="ER54" s="30"/>
      <c r="ES54" s="30"/>
      <c r="ET54" s="30"/>
      <c r="EU54" s="30"/>
      <c r="EV54" s="30"/>
      <c r="EW54" s="30"/>
      <c r="EX54" s="30"/>
      <c r="EY54" s="30"/>
      <c r="EZ54" s="30"/>
      <c r="FA54" s="30"/>
      <c r="FB54" s="30"/>
      <c r="FC54" s="30"/>
      <c r="FD54" s="30"/>
      <c r="FE54" s="30"/>
      <c r="FF54" s="30"/>
      <c r="FG54" s="30"/>
      <c r="FH54" s="30"/>
      <c r="FI54" s="30"/>
      <c r="FJ54" s="30"/>
      <c r="FK54" s="30"/>
      <c r="FL54" s="30"/>
      <c r="FM54" s="30"/>
      <c r="FN54" s="31"/>
    </row>
    <row r="55" spans="2:170" s="3" customFormat="1" ht="15" customHeight="1" thickBot="1">
      <c r="B55" s="3">
        <v>20</v>
      </c>
      <c r="C55" s="18" t="str">
        <f>IF('inschrijving (ON)'!C56="","",'inschrijving (ON)'!C56)</f>
        <v/>
      </c>
      <c r="D55" s="18" t="str">
        <f>IF('inschrijving (ON)'!H56="","",'inschrijving (ON)'!H56)</f>
        <v/>
      </c>
      <c r="E55" s="18" t="str">
        <f>IF('inschrijving (ON)'!I56="","",'inschrijving (ON)'!I56)</f>
        <v/>
      </c>
      <c r="F55" s="18"/>
      <c r="G55" s="18"/>
      <c r="H55" s="18"/>
      <c r="I55" s="18">
        <f t="shared" si="3"/>
        <v>0</v>
      </c>
      <c r="J55" s="40">
        <f t="shared" si="2"/>
        <v>0</v>
      </c>
      <c r="K55" s="205"/>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c r="BL55" s="32"/>
      <c r="BM55" s="32"/>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3"/>
      <c r="DM55" s="34"/>
      <c r="DN55" s="32"/>
      <c r="DO55" s="33"/>
      <c r="DP55" s="33"/>
      <c r="DQ55" s="33"/>
      <c r="DR55" s="33"/>
      <c r="DS55" s="33"/>
      <c r="DT55" s="33"/>
      <c r="DU55" s="33"/>
      <c r="DV55" s="33"/>
      <c r="DW55" s="33"/>
      <c r="DX55" s="33"/>
      <c r="DY55" s="33"/>
      <c r="DZ55" s="33"/>
      <c r="EA55" s="33"/>
      <c r="EB55" s="33"/>
      <c r="EC55" s="33"/>
      <c r="ED55" s="33"/>
      <c r="EE55" s="33"/>
      <c r="EF55" s="33"/>
      <c r="EG55" s="33"/>
      <c r="EH55" s="33"/>
      <c r="EI55" s="33"/>
      <c r="EJ55" s="33"/>
      <c r="EK55" s="33"/>
      <c r="EL55" s="33"/>
      <c r="EM55" s="33"/>
      <c r="EN55" s="33"/>
      <c r="EO55" s="33"/>
      <c r="EP55" s="33"/>
      <c r="EQ55" s="33"/>
      <c r="ER55" s="33"/>
      <c r="ES55" s="33"/>
      <c r="ET55" s="33"/>
      <c r="EU55" s="33"/>
      <c r="EV55" s="33"/>
      <c r="EW55" s="33"/>
      <c r="EX55" s="33"/>
      <c r="EY55" s="33"/>
      <c r="EZ55" s="33"/>
      <c r="FA55" s="33"/>
      <c r="FB55" s="33"/>
      <c r="FC55" s="33"/>
      <c r="FD55" s="33"/>
      <c r="FE55" s="33"/>
      <c r="FF55" s="33"/>
      <c r="FG55" s="33"/>
      <c r="FH55" s="33"/>
      <c r="FI55" s="33"/>
      <c r="FJ55" s="33"/>
      <c r="FK55" s="33"/>
      <c r="FL55" s="33"/>
      <c r="FM55" s="33"/>
      <c r="FN55" s="34"/>
    </row>
    <row r="56" spans="2:170" s="13" customFormat="1">
      <c r="C56" s="3"/>
      <c r="D56" s="3"/>
      <c r="E56" s="3"/>
      <c r="F56" s="3"/>
      <c r="G56" s="3"/>
      <c r="H56" s="3"/>
      <c r="I56" s="3"/>
      <c r="J56" s="4"/>
      <c r="K56" s="4"/>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4"/>
      <c r="BO56" s="3"/>
      <c r="BP56" s="3"/>
      <c r="BQ56" s="3"/>
      <c r="BR56" s="3"/>
      <c r="BS56" s="3"/>
    </row>
  </sheetData>
  <sheetProtection selectLockedCells="1"/>
  <mergeCells count="8">
    <mergeCell ref="C5:D5"/>
    <mergeCell ref="L10:DM10"/>
    <mergeCell ref="C8:D8"/>
    <mergeCell ref="L34:DM34"/>
    <mergeCell ref="DN10:FN10"/>
    <mergeCell ref="DN34:FN34"/>
    <mergeCell ref="L9:BK9"/>
    <mergeCell ref="BM9:DM9"/>
  </mergeCells>
  <phoneticPr fontId="15" type="noConversion"/>
  <conditionalFormatting sqref="J12:K31">
    <cfRule type="cellIs" dxfId="6" priority="9" operator="greaterThan">
      <formula>0</formula>
    </cfRule>
  </conditionalFormatting>
  <conditionalFormatting sqref="J36:K55">
    <cfRule type="cellIs" dxfId="5" priority="1" operator="greaterThan">
      <formula>0</formula>
    </cfRule>
  </conditionalFormatting>
  <pageMargins left="0.7" right="0.7" top="0.75" bottom="0.75" header="0.3" footer="0.3"/>
  <pageSetup paperSize="9" scale="6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AB178-9C15-458C-9BA9-889091891487}">
  <sheetPr filterMode="1">
    <tabColor theme="7"/>
    <pageSetUpPr fitToPage="1"/>
  </sheetPr>
  <dimension ref="A1:DR85"/>
  <sheetViews>
    <sheetView showGridLines="0" topLeftCell="I1" zoomScale="85" zoomScaleNormal="85" workbookViewId="0">
      <selection activeCell="L14" sqref="L14"/>
    </sheetView>
  </sheetViews>
  <sheetFormatPr defaultColWidth="9.140625" defaultRowHeight="15"/>
  <cols>
    <col min="1" max="1" width="1.140625" customWidth="1"/>
    <col min="2" max="2" width="3.140625" bestFit="1" customWidth="1"/>
    <col min="3" max="3" width="30.5703125" customWidth="1"/>
    <col min="4" max="5" width="17.5703125" style="8" customWidth="1"/>
    <col min="6" max="6" width="18.42578125" style="8" customWidth="1"/>
    <col min="7" max="7" width="17.5703125" style="8" customWidth="1"/>
    <col min="8" max="9" width="17.5703125" customWidth="1"/>
    <col min="10" max="10" width="18.85546875" bestFit="1" customWidth="1"/>
    <col min="11" max="11" width="17.5703125" customWidth="1"/>
    <col min="12" max="12" width="17.140625" bestFit="1" customWidth="1"/>
    <col min="13" max="14" width="17.5703125" customWidth="1"/>
    <col min="15" max="16" width="17.5703125" style="9" customWidth="1"/>
    <col min="17" max="17" width="4.140625" style="9" customWidth="1"/>
    <col min="18" max="19" width="4.140625" style="9" bestFit="1" customWidth="1"/>
    <col min="20" max="70" width="4.140625" bestFit="1" customWidth="1"/>
    <col min="71" max="123" width="4.140625" customWidth="1"/>
  </cols>
  <sheetData>
    <row r="1" spans="2:122" s="1" customFormat="1" ht="15.95" customHeight="1" thickBot="1">
      <c r="C1" s="2" t="str">
        <f>[1]invulformulier!B1</f>
        <v>[ in te vullen - naam opdracht ]</v>
      </c>
    </row>
    <row r="2" spans="2:122" s="3" customFormat="1" ht="15.95" customHeight="1" thickBot="1">
      <c r="C2" s="2" t="s">
        <v>271</v>
      </c>
      <c r="E2" s="13" t="s">
        <v>339</v>
      </c>
      <c r="I2" s="1"/>
      <c r="J2" s="126" t="s">
        <v>340</v>
      </c>
      <c r="K2" s="127" t="s">
        <v>341</v>
      </c>
      <c r="L2" s="128" t="s">
        <v>342</v>
      </c>
      <c r="M2" s="129" t="s">
        <v>343</v>
      </c>
      <c r="N2" s="4"/>
      <c r="O2" s="4"/>
      <c r="P2" s="4"/>
      <c r="R2" s="4"/>
      <c r="S2" s="4"/>
      <c r="W2" s="4"/>
      <c r="X2" s="4"/>
    </row>
    <row r="3" spans="2:122" s="3" customFormat="1" ht="15.95" customHeight="1">
      <c r="C3" s="2"/>
      <c r="J3" s="130" t="s">
        <v>344</v>
      </c>
      <c r="K3" s="131">
        <v>8</v>
      </c>
      <c r="L3" s="132">
        <v>18</v>
      </c>
      <c r="M3" s="133">
        <v>30</v>
      </c>
      <c r="N3" s="4"/>
      <c r="O3" s="4"/>
      <c r="P3" s="4"/>
      <c r="R3" s="4"/>
      <c r="S3" s="4"/>
      <c r="W3" s="4"/>
      <c r="X3" s="4"/>
    </row>
    <row r="4" spans="2:122" s="3" customFormat="1" ht="15.95" customHeight="1">
      <c r="C4" s="16" t="s">
        <v>52</v>
      </c>
      <c r="D4"/>
      <c r="E4" t="s">
        <v>345</v>
      </c>
      <c r="F4" t="s">
        <v>346</v>
      </c>
      <c r="G4" t="s">
        <v>347</v>
      </c>
      <c r="J4" s="134" t="s">
        <v>348</v>
      </c>
      <c r="K4" s="135">
        <v>19</v>
      </c>
      <c r="L4" s="64">
        <v>55</v>
      </c>
      <c r="M4" s="136">
        <v>54</v>
      </c>
      <c r="N4" s="4"/>
      <c r="O4" s="4"/>
      <c r="P4" s="4"/>
      <c r="R4" s="4"/>
      <c r="S4" s="4"/>
      <c r="W4" s="4"/>
      <c r="X4" s="4"/>
    </row>
    <row r="5" spans="2:122" s="3" customFormat="1" ht="15.95" customHeight="1">
      <c r="C5" s="137" t="s">
        <v>349</v>
      </c>
      <c r="D5"/>
      <c r="E5" s="138">
        <f>'Informatie bouwplaats (OG)'!D21</f>
        <v>1255005055</v>
      </c>
      <c r="F5" s="139">
        <f>'Informatie bouwplaats (OG)'!D14</f>
        <v>45422</v>
      </c>
      <c r="G5" s="139">
        <f>'Informatie bouwplaats (OG)'!D16</f>
        <v>45423</v>
      </c>
      <c r="J5" s="134" t="s">
        <v>350</v>
      </c>
      <c r="K5" s="135">
        <v>56</v>
      </c>
      <c r="L5" s="64">
        <v>130</v>
      </c>
      <c r="M5" s="136">
        <v>240</v>
      </c>
      <c r="N5" s="4"/>
      <c r="O5" s="4"/>
      <c r="P5" s="4"/>
      <c r="R5" s="4"/>
      <c r="S5" s="4"/>
      <c r="W5" s="4"/>
      <c r="X5" s="4"/>
    </row>
    <row r="6" spans="2:122" s="3" customFormat="1" ht="15.95" customHeight="1" thickBot="1">
      <c r="D6" s="7"/>
      <c r="F6"/>
      <c r="G6"/>
      <c r="J6" s="140" t="s">
        <v>351</v>
      </c>
      <c r="K6" s="141">
        <v>130</v>
      </c>
      <c r="L6" s="142">
        <v>100000</v>
      </c>
      <c r="M6" s="143">
        <v>450</v>
      </c>
      <c r="S6" s="5"/>
      <c r="W6" s="4"/>
      <c r="X6" s="4"/>
    </row>
    <row r="7" spans="2:122" s="3" customFormat="1" ht="15.95" customHeight="1">
      <c r="C7" s="16" t="s">
        <v>352</v>
      </c>
      <c r="E7" s="3" t="s">
        <v>353</v>
      </c>
      <c r="F7" t="s">
        <v>354</v>
      </c>
      <c r="G7" s="3" t="s">
        <v>355</v>
      </c>
      <c r="H7" s="3" t="s">
        <v>356</v>
      </c>
      <c r="T7" s="5"/>
      <c r="X7" s="4"/>
      <c r="Y7" s="4"/>
    </row>
    <row r="8" spans="2:122" s="3" customFormat="1" ht="15.95" customHeight="1">
      <c r="C8" s="269" t="s">
        <v>274</v>
      </c>
      <c r="D8" s="269"/>
      <c r="E8" s="138">
        <f>'Informatie bouwplaats (OG)'!D26</f>
        <v>0</v>
      </c>
      <c r="F8" s="72">
        <f>'Informatie bouwplaats (OG)'!D29</f>
        <v>0</v>
      </c>
      <c r="G8" s="144" t="e">
        <f ca="1">SUM(L12:L37)+SUM(L42:L61)+SUM(L66:L85)</f>
        <v>#NAME?</v>
      </c>
      <c r="H8" s="144" t="e">
        <f>SUM(O12:O37)+SUM(O42:O61)+SUM(O66:O85)</f>
        <v>#VALUE!</v>
      </c>
      <c r="K8" s="145"/>
      <c r="L8" s="146"/>
      <c r="O8" s="146"/>
      <c r="T8" s="5"/>
      <c r="X8" s="4"/>
      <c r="Y8" s="4"/>
    </row>
    <row r="9" spans="2:122" s="3" customFormat="1" ht="15.95" customHeight="1" thickBot="1">
      <c r="C9"/>
      <c r="D9" s="10"/>
      <c r="E9" s="10"/>
      <c r="F9" s="10"/>
      <c r="G9" s="10"/>
      <c r="H9" s="10"/>
      <c r="I9" s="10"/>
      <c r="J9" s="10"/>
      <c r="K9" s="147"/>
      <c r="L9" s="147"/>
      <c r="M9" s="10"/>
      <c r="N9" s="10"/>
      <c r="O9" s="10"/>
      <c r="P9" s="10"/>
      <c r="Q9" s="10"/>
      <c r="R9" s="10"/>
      <c r="S9" s="10"/>
      <c r="T9" s="5"/>
      <c r="X9" s="4"/>
      <c r="Y9" s="4"/>
    </row>
    <row r="10" spans="2:122" s="3" customFormat="1" ht="42.75" customHeight="1" thickBot="1">
      <c r="C10" s="14" t="s">
        <v>275</v>
      </c>
      <c r="D10" s="15"/>
      <c r="E10" s="15"/>
      <c r="F10" s="15"/>
      <c r="G10" s="15"/>
      <c r="H10" s="15"/>
      <c r="I10" s="42"/>
      <c r="J10" s="42"/>
      <c r="K10" s="42"/>
      <c r="L10" s="42"/>
      <c r="M10" s="42"/>
      <c r="N10" s="148"/>
      <c r="O10" s="273" t="s">
        <v>357</v>
      </c>
      <c r="P10" s="274"/>
      <c r="Q10" s="266" t="s">
        <v>358</v>
      </c>
      <c r="R10" s="267"/>
      <c r="S10" s="267"/>
      <c r="T10" s="267"/>
      <c r="U10" s="267"/>
      <c r="V10" s="267"/>
      <c r="W10" s="267"/>
      <c r="X10" s="267"/>
      <c r="Y10" s="267"/>
      <c r="Z10" s="267"/>
      <c r="AA10" s="267"/>
      <c r="AB10" s="267"/>
      <c r="AC10" s="267"/>
      <c r="AD10" s="267"/>
      <c r="AE10" s="267"/>
      <c r="AF10" s="267"/>
      <c r="AG10" s="267"/>
      <c r="AH10" s="267"/>
      <c r="AI10" s="267"/>
      <c r="AJ10" s="267"/>
      <c r="AK10" s="267"/>
      <c r="AL10" s="267"/>
      <c r="AM10" s="267"/>
      <c r="AN10" s="267"/>
      <c r="AO10" s="267"/>
      <c r="AP10" s="267"/>
      <c r="AQ10" s="267"/>
      <c r="AR10" s="267"/>
      <c r="AS10" s="267"/>
      <c r="AT10" s="267"/>
      <c r="AU10" s="267"/>
      <c r="AV10" s="267"/>
      <c r="AW10" s="267"/>
      <c r="AX10" s="267"/>
      <c r="AY10" s="267"/>
      <c r="AZ10" s="267"/>
      <c r="BA10" s="267"/>
      <c r="BB10" s="267"/>
      <c r="BC10" s="267"/>
      <c r="BD10" s="267"/>
      <c r="BE10" s="267"/>
      <c r="BF10" s="267"/>
      <c r="BG10" s="267"/>
      <c r="BH10" s="267"/>
      <c r="BI10" s="267"/>
      <c r="BJ10" s="267"/>
      <c r="BK10" s="267"/>
      <c r="BL10" s="267"/>
      <c r="BM10" s="267"/>
      <c r="BN10" s="267"/>
      <c r="BO10" s="267"/>
      <c r="BP10" s="267"/>
      <c r="BQ10" s="268"/>
      <c r="BR10" s="266" t="s">
        <v>280</v>
      </c>
      <c r="BS10" s="267"/>
      <c r="BT10" s="267"/>
      <c r="BU10" s="267"/>
      <c r="BV10" s="267"/>
      <c r="BW10" s="267"/>
      <c r="BX10" s="267"/>
      <c r="BY10" s="267"/>
      <c r="BZ10" s="267"/>
      <c r="CA10" s="267"/>
      <c r="CB10" s="267"/>
      <c r="CC10" s="267"/>
      <c r="CD10" s="267"/>
      <c r="CE10" s="267"/>
      <c r="CF10" s="267"/>
      <c r="CG10" s="267"/>
      <c r="CH10" s="267"/>
      <c r="CI10" s="267"/>
      <c r="CJ10" s="267"/>
      <c r="CK10" s="267"/>
      <c r="CL10" s="267"/>
      <c r="CM10" s="267"/>
      <c r="CN10" s="267"/>
      <c r="CO10" s="267"/>
      <c r="CP10" s="267"/>
      <c r="CQ10" s="267"/>
      <c r="CR10" s="267"/>
      <c r="CS10" s="267"/>
      <c r="CT10" s="267"/>
      <c r="CU10" s="267"/>
      <c r="CV10" s="267"/>
      <c r="CW10" s="267"/>
      <c r="CX10" s="267"/>
      <c r="CY10" s="267"/>
      <c r="CZ10" s="267"/>
      <c r="DA10" s="267"/>
      <c r="DB10" s="267"/>
      <c r="DC10" s="267"/>
      <c r="DD10" s="267"/>
      <c r="DE10" s="267"/>
      <c r="DF10" s="267"/>
      <c r="DG10" s="267"/>
      <c r="DH10" s="267"/>
      <c r="DI10" s="267"/>
      <c r="DJ10" s="267"/>
      <c r="DK10" s="267"/>
      <c r="DL10" s="267"/>
      <c r="DM10" s="267"/>
      <c r="DN10" s="267"/>
      <c r="DO10" s="267"/>
      <c r="DP10" s="267"/>
      <c r="DQ10" s="267"/>
      <c r="DR10" s="268"/>
    </row>
    <row r="11" spans="2:122" s="6" customFormat="1" ht="57" thickBot="1">
      <c r="C11" s="17" t="s">
        <v>359</v>
      </c>
      <c r="D11" s="149" t="s">
        <v>360</v>
      </c>
      <c r="E11" s="149" t="s">
        <v>361</v>
      </c>
      <c r="F11" s="149" t="s">
        <v>362</v>
      </c>
      <c r="G11" s="149" t="s">
        <v>363</v>
      </c>
      <c r="H11" s="149" t="s">
        <v>364</v>
      </c>
      <c r="I11" s="150" t="s">
        <v>365</v>
      </c>
      <c r="J11" s="150" t="s">
        <v>366</v>
      </c>
      <c r="K11" s="150" t="s">
        <v>367</v>
      </c>
      <c r="L11" s="151" t="s">
        <v>368</v>
      </c>
      <c r="M11" s="150" t="s">
        <v>369</v>
      </c>
      <c r="N11" s="152" t="s">
        <v>338</v>
      </c>
      <c r="O11" s="151" t="s">
        <v>370</v>
      </c>
      <c r="P11" s="153" t="s">
        <v>371</v>
      </c>
      <c r="Q11" s="19" t="s">
        <v>334</v>
      </c>
      <c r="R11" s="20" t="s">
        <v>283</v>
      </c>
      <c r="S11" s="20" t="s">
        <v>284</v>
      </c>
      <c r="T11" s="20" t="s">
        <v>285</v>
      </c>
      <c r="U11" s="20" t="s">
        <v>286</v>
      </c>
      <c r="V11" s="20" t="s">
        <v>287</v>
      </c>
      <c r="W11" s="20" t="s">
        <v>288</v>
      </c>
      <c r="X11" s="20" t="s">
        <v>289</v>
      </c>
      <c r="Y11" s="20" t="s">
        <v>290</v>
      </c>
      <c r="Z11" s="20" t="s">
        <v>291</v>
      </c>
      <c r="AA11" s="20" t="s">
        <v>292</v>
      </c>
      <c r="AB11" s="20" t="s">
        <v>293</v>
      </c>
      <c r="AC11" s="20" t="s">
        <v>294</v>
      </c>
      <c r="AD11" s="20" t="s">
        <v>295</v>
      </c>
      <c r="AE11" s="20" t="s">
        <v>296</v>
      </c>
      <c r="AF11" s="20" t="s">
        <v>297</v>
      </c>
      <c r="AG11" s="20" t="s">
        <v>298</v>
      </c>
      <c r="AH11" s="20" t="s">
        <v>299</v>
      </c>
      <c r="AI11" s="20" t="s">
        <v>300</v>
      </c>
      <c r="AJ11" s="20" t="s">
        <v>301</v>
      </c>
      <c r="AK11" s="20" t="s">
        <v>302</v>
      </c>
      <c r="AL11" s="20" t="s">
        <v>303</v>
      </c>
      <c r="AM11" s="20" t="s">
        <v>304</v>
      </c>
      <c r="AN11" s="20" t="s">
        <v>305</v>
      </c>
      <c r="AO11" s="20" t="s">
        <v>306</v>
      </c>
      <c r="AP11" s="20" t="s">
        <v>307</v>
      </c>
      <c r="AQ11" s="20" t="s">
        <v>308</v>
      </c>
      <c r="AR11" s="20" t="s">
        <v>309</v>
      </c>
      <c r="AS11" s="20" t="s">
        <v>310</v>
      </c>
      <c r="AT11" s="20" t="s">
        <v>311</v>
      </c>
      <c r="AU11" s="20" t="s">
        <v>312</v>
      </c>
      <c r="AV11" s="20" t="s">
        <v>313</v>
      </c>
      <c r="AW11" s="20" t="s">
        <v>314</v>
      </c>
      <c r="AX11" s="20" t="s">
        <v>315</v>
      </c>
      <c r="AY11" s="20" t="s">
        <v>316</v>
      </c>
      <c r="AZ11" s="20" t="s">
        <v>317</v>
      </c>
      <c r="BA11" s="20" t="s">
        <v>318</v>
      </c>
      <c r="BB11" s="20" t="s">
        <v>319</v>
      </c>
      <c r="BC11" s="20" t="s">
        <v>320</v>
      </c>
      <c r="BD11" s="20" t="s">
        <v>321</v>
      </c>
      <c r="BE11" s="20" t="s">
        <v>322</v>
      </c>
      <c r="BF11" s="20" t="s">
        <v>323</v>
      </c>
      <c r="BG11" s="20" t="s">
        <v>324</v>
      </c>
      <c r="BH11" s="20" t="s">
        <v>325</v>
      </c>
      <c r="BI11" s="20" t="s">
        <v>326</v>
      </c>
      <c r="BJ11" s="20" t="s">
        <v>327</v>
      </c>
      <c r="BK11" s="20" t="s">
        <v>328</v>
      </c>
      <c r="BL11" s="20" t="s">
        <v>329</v>
      </c>
      <c r="BM11" s="20" t="s">
        <v>330</v>
      </c>
      <c r="BN11" s="20" t="s">
        <v>331</v>
      </c>
      <c r="BO11" s="20" t="s">
        <v>332</v>
      </c>
      <c r="BP11" s="20" t="s">
        <v>333</v>
      </c>
      <c r="BQ11" s="21" t="s">
        <v>335</v>
      </c>
      <c r="BR11" s="19" t="s">
        <v>334</v>
      </c>
      <c r="BS11" s="20" t="s">
        <v>283</v>
      </c>
      <c r="BT11" s="20" t="s">
        <v>284</v>
      </c>
      <c r="BU11" s="20" t="s">
        <v>285</v>
      </c>
      <c r="BV11" s="20" t="s">
        <v>286</v>
      </c>
      <c r="BW11" s="20" t="s">
        <v>287</v>
      </c>
      <c r="BX11" s="20" t="s">
        <v>288</v>
      </c>
      <c r="BY11" s="20" t="s">
        <v>289</v>
      </c>
      <c r="BZ11" s="20" t="s">
        <v>290</v>
      </c>
      <c r="CA11" s="20" t="s">
        <v>291</v>
      </c>
      <c r="CB11" s="20" t="s">
        <v>292</v>
      </c>
      <c r="CC11" s="20" t="s">
        <v>293</v>
      </c>
      <c r="CD11" s="20" t="s">
        <v>294</v>
      </c>
      <c r="CE11" s="20" t="s">
        <v>295</v>
      </c>
      <c r="CF11" s="20" t="s">
        <v>296</v>
      </c>
      <c r="CG11" s="20" t="s">
        <v>297</v>
      </c>
      <c r="CH11" s="20" t="s">
        <v>298</v>
      </c>
      <c r="CI11" s="20" t="s">
        <v>299</v>
      </c>
      <c r="CJ11" s="20" t="s">
        <v>300</v>
      </c>
      <c r="CK11" s="20" t="s">
        <v>301</v>
      </c>
      <c r="CL11" s="20" t="s">
        <v>302</v>
      </c>
      <c r="CM11" s="20" t="s">
        <v>303</v>
      </c>
      <c r="CN11" s="20" t="s">
        <v>304</v>
      </c>
      <c r="CO11" s="20" t="s">
        <v>305</v>
      </c>
      <c r="CP11" s="20" t="s">
        <v>306</v>
      </c>
      <c r="CQ11" s="20" t="s">
        <v>307</v>
      </c>
      <c r="CR11" s="20" t="s">
        <v>308</v>
      </c>
      <c r="CS11" s="20" t="s">
        <v>309</v>
      </c>
      <c r="CT11" s="20" t="s">
        <v>310</v>
      </c>
      <c r="CU11" s="20" t="s">
        <v>311</v>
      </c>
      <c r="CV11" s="20" t="s">
        <v>312</v>
      </c>
      <c r="CW11" s="20" t="s">
        <v>313</v>
      </c>
      <c r="CX11" s="20" t="s">
        <v>314</v>
      </c>
      <c r="CY11" s="20" t="s">
        <v>315</v>
      </c>
      <c r="CZ11" s="20" t="s">
        <v>316</v>
      </c>
      <c r="DA11" s="20" t="s">
        <v>317</v>
      </c>
      <c r="DB11" s="20" t="s">
        <v>318</v>
      </c>
      <c r="DC11" s="20" t="s">
        <v>319</v>
      </c>
      <c r="DD11" s="20" t="s">
        <v>320</v>
      </c>
      <c r="DE11" s="20" t="s">
        <v>321</v>
      </c>
      <c r="DF11" s="20" t="s">
        <v>322</v>
      </c>
      <c r="DG11" s="20" t="s">
        <v>323</v>
      </c>
      <c r="DH11" s="20" t="s">
        <v>324</v>
      </c>
      <c r="DI11" s="20" t="s">
        <v>325</v>
      </c>
      <c r="DJ11" s="20" t="s">
        <v>326</v>
      </c>
      <c r="DK11" s="20" t="s">
        <v>327</v>
      </c>
      <c r="DL11" s="20" t="s">
        <v>328</v>
      </c>
      <c r="DM11" s="20" t="s">
        <v>329</v>
      </c>
      <c r="DN11" s="20" t="s">
        <v>330</v>
      </c>
      <c r="DO11" s="20" t="s">
        <v>331</v>
      </c>
      <c r="DP11" s="20" t="s">
        <v>332</v>
      </c>
      <c r="DQ11" s="20" t="s">
        <v>333</v>
      </c>
      <c r="DR11" s="21" t="s">
        <v>335</v>
      </c>
    </row>
    <row r="12" spans="2:122" s="3" customFormat="1" ht="15" hidden="1" customHeight="1" thickBot="1">
      <c r="B12" s="3">
        <v>1</v>
      </c>
      <c r="C12" s="154" t="str">
        <f>IF([1]inschrijving!C12="","",[1]inschrijving!C12)</f>
        <v/>
      </c>
      <c r="D12" s="155" t="str">
        <f>IF([1]inschrijving!D12="","",[1]inschrijving!D12)</f>
        <v/>
      </c>
      <c r="E12" s="155" t="str">
        <f>IF([1]inschrijving!E12="","",[1]inschrijving!E12)</f>
        <v/>
      </c>
      <c r="F12" s="155" t="str">
        <f>IF([1]inschrijving!F12="","",[1]inschrijving!F12)</f>
        <v/>
      </c>
      <c r="G12" s="155" t="str">
        <f>IF([1]inschrijving!G12="","",[1]inschrijving!G12)</f>
        <v/>
      </c>
      <c r="H12" s="156" t="str">
        <f>IF([1]inschrijving!H12="","",[1]inschrijving!H12)</f>
        <v/>
      </c>
      <c r="I12" s="157" t="str">
        <f>IF([1]inschrijving!I12="","",[1]inschrijving!I12)</f>
        <v/>
      </c>
      <c r="J12" s="158" t="str">
        <f>IF([1]inschrijving!J12="","",[1]inschrijving!J12)</f>
        <v/>
      </c>
      <c r="K12" s="155" t="str">
        <f t="shared" ref="K12:K37" si="0">IFERROR(IF(AND(COUNTIF(MaterieelLijst,C12),H12&gt;8,F12="emissieloos"),"Ja","Nee"),"")</f>
        <v>Nee</v>
      </c>
      <c r="L12" s="159">
        <f t="shared" ref="L12:L37" si="1">IF(AND(COUNTIF(MaterieelLijst,C12),H12&gt;8,F12="emissieloos"), LOOKUP(H12,$K$3:$K$6,$M$3:$M$6)*M12,)</f>
        <v>0</v>
      </c>
      <c r="M12" s="160" t="str">
        <f>IF([1]inschrijving!K12="","",[1]inschrijving!K12)</f>
        <v/>
      </c>
      <c r="N12" s="40">
        <f>SUM(Q12:DR12)</f>
        <v>0</v>
      </c>
      <c r="O12" s="161">
        <f t="shared" ref="O12:O37" si="2">IF(AND(COUNTIF(MaterieelLijst,C12),H12&gt;8,F12="emissieloos"), LOOKUP(H12,$K$3:$K$6,$M$3:$M$6)*N12,)</f>
        <v>0</v>
      </c>
      <c r="P12" s="162">
        <f t="shared" ref="P12:P37" si="3">IFERROR((N12-M12)/M12,0)</f>
        <v>0</v>
      </c>
      <c r="Q12" s="163" t="str">
        <f>IF([1]logboek!L12="","",[1]logboek!L12)</f>
        <v/>
      </c>
      <c r="R12" s="164" t="str">
        <f>IF([1]logboek!M12="","",[1]logboek!M12)</f>
        <v/>
      </c>
      <c r="S12" s="164" t="str">
        <f>IF([1]logboek!N12="","",[1]logboek!N12)</f>
        <v/>
      </c>
      <c r="T12" s="164" t="str">
        <f>IF([1]logboek!O12="","",[1]logboek!O12)</f>
        <v/>
      </c>
      <c r="U12" s="164" t="str">
        <f>IF([1]logboek!P12="","",[1]logboek!P12)</f>
        <v/>
      </c>
      <c r="V12" s="164" t="str">
        <f>IF([1]logboek!Q12="","",[1]logboek!Q12)</f>
        <v/>
      </c>
      <c r="W12" s="164" t="str">
        <f>IF([1]logboek!R12="","",[1]logboek!R12)</f>
        <v/>
      </c>
      <c r="X12" s="164" t="str">
        <f>IF([1]logboek!S12="","",[1]logboek!S12)</f>
        <v/>
      </c>
      <c r="Y12" s="164" t="str">
        <f>IF([1]logboek!T12="","",[1]logboek!T12)</f>
        <v/>
      </c>
      <c r="Z12" s="164" t="str">
        <f>IF([1]logboek!U12="","",[1]logboek!U12)</f>
        <v/>
      </c>
      <c r="AA12" s="164" t="str">
        <f>IF([1]logboek!V12="","",[1]logboek!V12)</f>
        <v/>
      </c>
      <c r="AB12" s="164" t="str">
        <f>IF([1]logboek!W12="","",[1]logboek!W12)</f>
        <v/>
      </c>
      <c r="AC12" s="164" t="str">
        <f>IF([1]logboek!X12="","",[1]logboek!X12)</f>
        <v/>
      </c>
      <c r="AD12" s="164" t="str">
        <f>IF([1]logboek!Y12="","",[1]logboek!Y12)</f>
        <v/>
      </c>
      <c r="AE12" s="164" t="str">
        <f>IF([1]logboek!Z12="","",[1]logboek!Z12)</f>
        <v/>
      </c>
      <c r="AF12" s="164" t="str">
        <f>IF([1]logboek!AA12="","",[1]logboek!AA12)</f>
        <v/>
      </c>
      <c r="AG12" s="164" t="str">
        <f>IF([1]logboek!AB12="","",[1]logboek!AB12)</f>
        <v/>
      </c>
      <c r="AH12" s="164" t="str">
        <f>IF([1]logboek!AC12="","",[1]logboek!AC12)</f>
        <v/>
      </c>
      <c r="AI12" s="164" t="str">
        <f>IF([1]logboek!AD12="","",[1]logboek!AD12)</f>
        <v/>
      </c>
      <c r="AJ12" s="164" t="str">
        <f>IF([1]logboek!AE12="","",[1]logboek!AE12)</f>
        <v/>
      </c>
      <c r="AK12" s="164" t="str">
        <f>IF([1]logboek!AF12="","",[1]logboek!AF12)</f>
        <v/>
      </c>
      <c r="AL12" s="164" t="str">
        <f>IF([1]logboek!AG12="","",[1]logboek!AG12)</f>
        <v/>
      </c>
      <c r="AM12" s="164" t="str">
        <f>IF([1]logboek!AH12="","",[1]logboek!AH12)</f>
        <v/>
      </c>
      <c r="AN12" s="164" t="str">
        <f>IF([1]logboek!AI12="","",[1]logboek!AI12)</f>
        <v/>
      </c>
      <c r="AO12" s="164" t="str">
        <f>IF([1]logboek!AJ12="","",[1]logboek!AJ12)</f>
        <v/>
      </c>
      <c r="AP12" s="164" t="str">
        <f>IF([1]logboek!AK12="","",[1]logboek!AK12)</f>
        <v/>
      </c>
      <c r="AQ12" s="164" t="str">
        <f>IF([1]logboek!AL12="","",[1]logboek!AL12)</f>
        <v/>
      </c>
      <c r="AR12" s="164" t="str">
        <f>IF([1]logboek!AM12="","",[1]logboek!AM12)</f>
        <v/>
      </c>
      <c r="AS12" s="164" t="str">
        <f>IF([1]logboek!AN12="","",[1]logboek!AN12)</f>
        <v/>
      </c>
      <c r="AT12" s="164" t="str">
        <f>IF([1]logboek!AO12="","",[1]logboek!AO12)</f>
        <v/>
      </c>
      <c r="AU12" s="164" t="str">
        <f>IF([1]logboek!AP12="","",[1]logboek!AP12)</f>
        <v/>
      </c>
      <c r="AV12" s="164" t="str">
        <f>IF([1]logboek!AQ12="","",[1]logboek!AQ12)</f>
        <v/>
      </c>
      <c r="AW12" s="164" t="str">
        <f>IF([1]logboek!AR12="","",[1]logboek!AR12)</f>
        <v/>
      </c>
      <c r="AX12" s="164" t="str">
        <f>IF([1]logboek!AS12="","",[1]logboek!AS12)</f>
        <v/>
      </c>
      <c r="AY12" s="164" t="str">
        <f>IF([1]logboek!AT12="","",[1]logboek!AT12)</f>
        <v/>
      </c>
      <c r="AZ12" s="164" t="str">
        <f>IF([1]logboek!AU12="","",[1]logboek!AU12)</f>
        <v/>
      </c>
      <c r="BA12" s="164" t="str">
        <f>IF([1]logboek!AV12="","",[1]logboek!AV12)</f>
        <v/>
      </c>
      <c r="BB12" s="164" t="str">
        <f>IF([1]logboek!AW12="","",[1]logboek!AW12)</f>
        <v/>
      </c>
      <c r="BC12" s="164" t="str">
        <f>IF([1]logboek!AX12="","",[1]logboek!AX12)</f>
        <v/>
      </c>
      <c r="BD12" s="164" t="str">
        <f>IF([1]logboek!AY12="","",[1]logboek!AY12)</f>
        <v/>
      </c>
      <c r="BE12" s="164" t="str">
        <f>IF([1]logboek!AZ12="","",[1]logboek!AZ12)</f>
        <v/>
      </c>
      <c r="BF12" s="164" t="str">
        <f>IF([1]logboek!BA12="","",[1]logboek!BA12)</f>
        <v/>
      </c>
      <c r="BG12" s="164" t="str">
        <f>IF([1]logboek!BB12="","",[1]logboek!BB12)</f>
        <v/>
      </c>
      <c r="BH12" s="164" t="str">
        <f>IF([1]logboek!BC12="","",[1]logboek!BC12)</f>
        <v/>
      </c>
      <c r="BI12" s="164" t="str">
        <f>IF([1]logboek!BD12="","",[1]logboek!BD12)</f>
        <v/>
      </c>
      <c r="BJ12" s="164" t="str">
        <f>IF([1]logboek!BE12="","",[1]logboek!BE12)</f>
        <v/>
      </c>
      <c r="BK12" s="164" t="str">
        <f>IF([1]logboek!BF12="","",[1]logboek!BF12)</f>
        <v/>
      </c>
      <c r="BL12" s="164" t="str">
        <f>IF([1]logboek!BG12="","",[1]logboek!BG12)</f>
        <v/>
      </c>
      <c r="BM12" s="164" t="str">
        <f>IF([1]logboek!BH12="","",[1]logboek!BH12)</f>
        <v/>
      </c>
      <c r="BN12" s="164" t="str">
        <f>IF([1]logboek!BI12="","",[1]logboek!BI12)</f>
        <v/>
      </c>
      <c r="BO12" s="164" t="str">
        <f>IF([1]logboek!BJ12="","",[1]logboek!BJ12)</f>
        <v/>
      </c>
      <c r="BP12" s="164" t="str">
        <f>IF([1]logboek!BK12="","",[1]logboek!BK12)</f>
        <v/>
      </c>
      <c r="BQ12" s="165" t="str">
        <f>IF([1]logboek!BL12="","",[1]logboek!BL12)</f>
        <v/>
      </c>
      <c r="BR12" s="163" t="str">
        <f>IF([1]logboek!BM12="","",[1]logboek!BM12)</f>
        <v/>
      </c>
      <c r="BS12" s="164" t="str">
        <f>IF([1]logboek!BN12="","",[1]logboek!BN12)</f>
        <v/>
      </c>
      <c r="BT12" s="164" t="str">
        <f>IF([1]logboek!BO12="","",[1]logboek!BO12)</f>
        <v/>
      </c>
      <c r="BU12" s="164" t="str">
        <f>IF([1]logboek!BP12="","",[1]logboek!BP12)</f>
        <v/>
      </c>
      <c r="BV12" s="164" t="str">
        <f>IF([1]logboek!BQ12="","",[1]logboek!BQ12)</f>
        <v/>
      </c>
      <c r="BW12" s="164" t="str">
        <f>IF([1]logboek!BR12="","",[1]logboek!BR12)</f>
        <v/>
      </c>
      <c r="BX12" s="164" t="str">
        <f>IF([1]logboek!BS12="","",[1]logboek!BS12)</f>
        <v/>
      </c>
      <c r="BY12" s="164" t="str">
        <f>IF([1]logboek!BT12="","",[1]logboek!BT12)</f>
        <v/>
      </c>
      <c r="BZ12" s="164" t="str">
        <f>IF([1]logboek!BU12="","",[1]logboek!BU12)</f>
        <v/>
      </c>
      <c r="CA12" s="164" t="str">
        <f>IF([1]logboek!BV12="","",[1]logboek!BV12)</f>
        <v/>
      </c>
      <c r="CB12" s="164" t="str">
        <f>IF([1]logboek!BW12="","",[1]logboek!BW12)</f>
        <v/>
      </c>
      <c r="CC12" s="164" t="str">
        <f>IF([1]logboek!BX12="","",[1]logboek!BX12)</f>
        <v/>
      </c>
      <c r="CD12" s="164" t="str">
        <f>IF([1]logboek!BY12="","",[1]logboek!BY12)</f>
        <v/>
      </c>
      <c r="CE12" s="164" t="str">
        <f>IF([1]logboek!BZ12="","",[1]logboek!BZ12)</f>
        <v/>
      </c>
      <c r="CF12" s="164" t="str">
        <f>IF([1]logboek!CA12="","",[1]logboek!CA12)</f>
        <v/>
      </c>
      <c r="CG12" s="164" t="str">
        <f>IF([1]logboek!CB12="","",[1]logboek!CB12)</f>
        <v/>
      </c>
      <c r="CH12" s="164" t="str">
        <f>IF([1]logboek!CC12="","",[1]logboek!CC12)</f>
        <v/>
      </c>
      <c r="CI12" s="164" t="str">
        <f>IF([1]logboek!CD12="","",[1]logboek!CD12)</f>
        <v/>
      </c>
      <c r="CJ12" s="164" t="str">
        <f>IF([1]logboek!CE12="","",[1]logboek!CE12)</f>
        <v/>
      </c>
      <c r="CK12" s="164" t="str">
        <f>IF([1]logboek!CF12="","",[1]logboek!CF12)</f>
        <v/>
      </c>
      <c r="CL12" s="164" t="str">
        <f>IF([1]logboek!CG12="","",[1]logboek!CG12)</f>
        <v/>
      </c>
      <c r="CM12" s="164" t="str">
        <f>IF([1]logboek!CH12="","",[1]logboek!CH12)</f>
        <v/>
      </c>
      <c r="CN12" s="164" t="str">
        <f>IF([1]logboek!CI12="","",[1]logboek!CI12)</f>
        <v/>
      </c>
      <c r="CO12" s="164" t="str">
        <f>IF([1]logboek!CJ12="","",[1]logboek!CJ12)</f>
        <v/>
      </c>
      <c r="CP12" s="164" t="str">
        <f>IF([1]logboek!CK12="","",[1]logboek!CK12)</f>
        <v/>
      </c>
      <c r="CQ12" s="164" t="str">
        <f>IF([1]logboek!CL12="","",[1]logboek!CL12)</f>
        <v/>
      </c>
      <c r="CR12" s="164" t="str">
        <f>IF([1]logboek!CM12="","",[1]logboek!CM12)</f>
        <v/>
      </c>
      <c r="CS12" s="164" t="str">
        <f>IF([1]logboek!CN12="","",[1]logboek!CN12)</f>
        <v/>
      </c>
      <c r="CT12" s="164" t="str">
        <f>IF([1]logboek!CO12="","",[1]logboek!CO12)</f>
        <v/>
      </c>
      <c r="CU12" s="164" t="str">
        <f>IF([1]logboek!CP12="","",[1]logboek!CP12)</f>
        <v/>
      </c>
      <c r="CV12" s="164" t="str">
        <f>IF([1]logboek!CQ12="","",[1]logboek!CQ12)</f>
        <v/>
      </c>
      <c r="CW12" s="164" t="str">
        <f>IF([1]logboek!CR12="","",[1]logboek!CR12)</f>
        <v/>
      </c>
      <c r="CX12" s="164" t="str">
        <f>IF([1]logboek!CS12="","",[1]logboek!CS12)</f>
        <v/>
      </c>
      <c r="CY12" s="164" t="str">
        <f>IF([1]logboek!CT12="","",[1]logboek!CT12)</f>
        <v/>
      </c>
      <c r="CZ12" s="164" t="str">
        <f>IF([1]logboek!CU12="","",[1]logboek!CU12)</f>
        <v/>
      </c>
      <c r="DA12" s="164" t="str">
        <f>IF([1]logboek!CV12="","",[1]logboek!CV12)</f>
        <v/>
      </c>
      <c r="DB12" s="164" t="str">
        <f>IF([1]logboek!CW12="","",[1]logboek!CW12)</f>
        <v/>
      </c>
      <c r="DC12" s="164" t="str">
        <f>IF([1]logboek!CX12="","",[1]logboek!CX12)</f>
        <v/>
      </c>
      <c r="DD12" s="164" t="str">
        <f>IF([1]logboek!CY12="","",[1]logboek!CY12)</f>
        <v/>
      </c>
      <c r="DE12" s="164" t="str">
        <f>IF([1]logboek!CZ12="","",[1]logboek!CZ12)</f>
        <v/>
      </c>
      <c r="DF12" s="164" t="str">
        <f>IF([1]logboek!DA12="","",[1]logboek!DA12)</f>
        <v/>
      </c>
      <c r="DG12" s="164" t="str">
        <f>IF([1]logboek!DB12="","",[1]logboek!DB12)</f>
        <v/>
      </c>
      <c r="DH12" s="164" t="str">
        <f>IF([1]logboek!DC12="","",[1]logboek!DC12)</f>
        <v/>
      </c>
      <c r="DI12" s="164" t="str">
        <f>IF([1]logboek!DD12="","",[1]logboek!DD12)</f>
        <v/>
      </c>
      <c r="DJ12" s="164" t="str">
        <f>IF([1]logboek!DE12="","",[1]logboek!DE12)</f>
        <v/>
      </c>
      <c r="DK12" s="164" t="str">
        <f>IF([1]logboek!DF12="","",[1]logboek!DF12)</f>
        <v/>
      </c>
      <c r="DL12" s="164" t="str">
        <f>IF([1]logboek!DG12="","",[1]logboek!DG12)</f>
        <v/>
      </c>
      <c r="DM12" s="164" t="str">
        <f>IF([1]logboek!DH12="","",[1]logboek!DH12)</f>
        <v/>
      </c>
      <c r="DN12" s="164" t="str">
        <f>IF([1]logboek!DI12="","",[1]logboek!DI12)</f>
        <v/>
      </c>
      <c r="DO12" s="164" t="str">
        <f>IF([1]logboek!DJ12="","",[1]logboek!DJ12)</f>
        <v/>
      </c>
      <c r="DP12" s="164" t="str">
        <f>IF([1]logboek!DK12="","",[1]logboek!DK12)</f>
        <v/>
      </c>
      <c r="DQ12" s="164" t="str">
        <f>IF([1]logboek!DL12="","",[1]logboek!DL12)</f>
        <v/>
      </c>
      <c r="DR12" s="166" t="str">
        <f>IF([1]logboek!DM12="","",[1]logboek!DM12)</f>
        <v/>
      </c>
    </row>
    <row r="13" spans="2:122" s="3" customFormat="1" ht="15" customHeight="1" thickBot="1">
      <c r="B13" s="3">
        <v>2</v>
      </c>
      <c r="C13" s="167" t="str">
        <f>IF('inschrijving (ON)'!C12="","",'inschrijving (ON)'!C12)</f>
        <v>A1.33 shovel, laadschop, wiellader op banden of rups</v>
      </c>
      <c r="D13" s="167" t="str">
        <f>IF('inschrijving (ON)'!K12="","",'inschrijving (ON)'!K12)</f>
        <v>VOORBEELD: Hitachi</v>
      </c>
      <c r="E13" s="167" t="str">
        <f>IF('inschrijving (ON)'!L12="","",'inschrijving (ON)'!L12)</f>
        <v>XXx-xxx-xxx</v>
      </c>
      <c r="F13" s="167" t="str">
        <f>IF('inschrijving (ON)'!E12="","",'inschrijving (ON)'!E12)</f>
        <v>emissieloos</v>
      </c>
      <c r="G13" s="168" t="str">
        <f>IF([1]inschrijving!G13="","",[1]inschrijving!G13)</f>
        <v/>
      </c>
      <c r="H13" s="167">
        <f>IF('inschrijving (ON)'!H12="","",'inschrijving (ON)'!H12)</f>
        <v>18.399999999999999</v>
      </c>
      <c r="I13" s="167" t="str">
        <f>IF('inschrijving (ON)'!F12="","",'inschrijving (ON)'!F12)</f>
        <v>stroom</v>
      </c>
      <c r="J13" s="167" t="str">
        <f>IF('inschrijving (ON)'!M12="","",'inschrijving (ON)'!M12)</f>
        <v>nee</v>
      </c>
      <c r="K13" s="155" t="str">
        <f t="shared" ref="K13:K20" si="4">IFERROR(IF(AND(COUNTIF(MaterieelLijst,C13),H13&gt;8,F13="emissieloos"),"Ja","Nee"),"")</f>
        <v/>
      </c>
      <c r="L13" s="159" t="e" cm="1">
        <f t="array" aca="1" ref="L13" ca="1">IF(AND(COUNTIF(MaterieelLijst SEB,C13),H13&gt;8,F13="emissieloos"), LOOKUP(H13,$K$3:$K$6,$M$3:$M$6)*M13,)</f>
        <v>#NAME?</v>
      </c>
      <c r="M13" s="167">
        <f>IF('inschrijving (ON)'!J12="","",'inschrijving (ON)'!J12)</f>
        <v>90</v>
      </c>
      <c r="N13" s="171">
        <f t="shared" ref="N13:N37" si="5">SUM(Q13:DR13)</f>
        <v>0</v>
      </c>
      <c r="O13" s="161" t="e">
        <f t="shared" si="2"/>
        <v>#VALUE!</v>
      </c>
      <c r="P13" s="172">
        <f t="shared" si="3"/>
        <v>-1</v>
      </c>
      <c r="Q13" s="173" t="str">
        <f>IF([1]logboek!L13="","",[1]logboek!L13)</f>
        <v/>
      </c>
      <c r="R13" s="173" t="str">
        <f>IF([1]logboek!M13="","",[1]logboek!M13)</f>
        <v/>
      </c>
      <c r="S13" s="173" t="str">
        <f>IF([1]logboek!N13="","",[1]logboek!N13)</f>
        <v/>
      </c>
      <c r="T13" s="173" t="str">
        <f>IF([1]logboek!O13="","",[1]logboek!O13)</f>
        <v/>
      </c>
      <c r="U13" s="173" t="str">
        <f>IF([1]logboek!P13="","",[1]logboek!P13)</f>
        <v/>
      </c>
      <c r="V13" s="173" t="str">
        <f>IF([1]logboek!Q13="","",[1]logboek!Q13)</f>
        <v/>
      </c>
      <c r="W13" s="173" t="str">
        <f>IF([1]logboek!R13="","",[1]logboek!R13)</f>
        <v/>
      </c>
      <c r="X13" s="173" t="str">
        <f>IF([1]logboek!S13="","",[1]logboek!S13)</f>
        <v/>
      </c>
      <c r="Y13" s="173" t="str">
        <f>IF([1]logboek!T13="","",[1]logboek!T13)</f>
        <v/>
      </c>
      <c r="Z13" s="173" t="str">
        <f>IF([1]logboek!U13="","",[1]logboek!U13)</f>
        <v/>
      </c>
      <c r="AA13" s="173" t="str">
        <f>IF([1]logboek!V13="","",[1]logboek!V13)</f>
        <v/>
      </c>
      <c r="AB13" s="173" t="str">
        <f>IF([1]logboek!W13="","",[1]logboek!W13)</f>
        <v/>
      </c>
      <c r="AC13" s="173" t="str">
        <f>IF([1]logboek!X13="","",[1]logboek!X13)</f>
        <v/>
      </c>
      <c r="AD13" s="173" t="str">
        <f>IF([1]logboek!Y13="","",[1]logboek!Y13)</f>
        <v/>
      </c>
      <c r="AE13" s="173" t="str">
        <f>IF([1]logboek!Z13="","",[1]logboek!Z13)</f>
        <v/>
      </c>
      <c r="AF13" s="173" t="str">
        <f>IF([1]logboek!AA13="","",[1]logboek!AA13)</f>
        <v/>
      </c>
      <c r="AG13" s="173" t="str">
        <f>IF([1]logboek!AB13="","",[1]logboek!AB13)</f>
        <v/>
      </c>
      <c r="AH13" s="173" t="str">
        <f>IF([1]logboek!AC13="","",[1]logboek!AC13)</f>
        <v/>
      </c>
      <c r="AI13" s="173" t="str">
        <f>IF([1]logboek!AD13="","",[1]logboek!AD13)</f>
        <v/>
      </c>
      <c r="AJ13" s="173" t="str">
        <f>IF([1]logboek!AE13="","",[1]logboek!AE13)</f>
        <v/>
      </c>
      <c r="AK13" s="173" t="str">
        <f>IF([1]logboek!AF13="","",[1]logboek!AF13)</f>
        <v/>
      </c>
      <c r="AL13" s="173" t="str">
        <f>IF([1]logboek!AG13="","",[1]logboek!AG13)</f>
        <v/>
      </c>
      <c r="AM13" s="173" t="str">
        <f>IF([1]logboek!AH13="","",[1]logboek!AH13)</f>
        <v/>
      </c>
      <c r="AN13" s="173" t="str">
        <f>IF([1]logboek!AI13="","",[1]logboek!AI13)</f>
        <v/>
      </c>
      <c r="AO13" s="173" t="str">
        <f>IF([1]logboek!AJ13="","",[1]logboek!AJ13)</f>
        <v/>
      </c>
      <c r="AP13" s="173" t="str">
        <f>IF([1]logboek!AK13="","",[1]logboek!AK13)</f>
        <v/>
      </c>
      <c r="AQ13" s="173" t="str">
        <f>IF([1]logboek!AL13="","",[1]logboek!AL13)</f>
        <v/>
      </c>
      <c r="AR13" s="173" t="str">
        <f>IF([1]logboek!AM13="","",[1]logboek!AM13)</f>
        <v/>
      </c>
      <c r="AS13" s="173" t="str">
        <f>IF([1]logboek!AN13="","",[1]logboek!AN13)</f>
        <v/>
      </c>
      <c r="AT13" s="173" t="str">
        <f>IF([1]logboek!AO13="","",[1]logboek!AO13)</f>
        <v/>
      </c>
      <c r="AU13" s="173" t="str">
        <f>IF([1]logboek!AP13="","",[1]logboek!AP13)</f>
        <v/>
      </c>
      <c r="AV13" s="173" t="str">
        <f>IF([1]logboek!AQ13="","",[1]logboek!AQ13)</f>
        <v/>
      </c>
      <c r="AW13" s="173" t="str">
        <f>IF([1]logboek!AR13="","",[1]logboek!AR13)</f>
        <v/>
      </c>
      <c r="AX13" s="173" t="str">
        <f>IF([1]logboek!AS13="","",[1]logboek!AS13)</f>
        <v/>
      </c>
      <c r="AY13" s="173" t="str">
        <f>IF([1]logboek!AT13="","",[1]logboek!AT13)</f>
        <v/>
      </c>
      <c r="AZ13" s="173" t="str">
        <f>IF([1]logboek!AU13="","",[1]logboek!AU13)</f>
        <v/>
      </c>
      <c r="BA13" s="173" t="str">
        <f>IF([1]logboek!AV13="","",[1]logboek!AV13)</f>
        <v/>
      </c>
      <c r="BB13" s="173" t="str">
        <f>IF([1]logboek!AW13="","",[1]logboek!AW13)</f>
        <v/>
      </c>
      <c r="BC13" s="173" t="str">
        <f>IF([1]logboek!AX13="","",[1]logboek!AX13)</f>
        <v/>
      </c>
      <c r="BD13" s="173" t="str">
        <f>IF([1]logboek!AY13="","",[1]logboek!AY13)</f>
        <v/>
      </c>
      <c r="BE13" s="173" t="str">
        <f>IF([1]logboek!AZ13="","",[1]logboek!AZ13)</f>
        <v/>
      </c>
      <c r="BF13" s="173" t="str">
        <f>IF([1]logboek!BA13="","",[1]logboek!BA13)</f>
        <v/>
      </c>
      <c r="BG13" s="173" t="str">
        <f>IF([1]logboek!BB13="","",[1]logboek!BB13)</f>
        <v/>
      </c>
      <c r="BH13" s="173" t="str">
        <f>IF([1]logboek!BC13="","",[1]logboek!BC13)</f>
        <v/>
      </c>
      <c r="BI13" s="173" t="str">
        <f>IF([1]logboek!BD13="","",[1]logboek!BD13)</f>
        <v/>
      </c>
      <c r="BJ13" s="173" t="str">
        <f>IF([1]logboek!BE13="","",[1]logboek!BE13)</f>
        <v/>
      </c>
      <c r="BK13" s="173" t="str">
        <f>IF([1]logboek!BF13="","",[1]logboek!BF13)</f>
        <v/>
      </c>
      <c r="BL13" s="173" t="str">
        <f>IF([1]logboek!BG13="","",[1]logboek!BG13)</f>
        <v/>
      </c>
      <c r="BM13" s="173" t="str">
        <f>IF([1]logboek!BH13="","",[1]logboek!BH13)</f>
        <v/>
      </c>
      <c r="BN13" s="173" t="str">
        <f>IF([1]logboek!BI13="","",[1]logboek!BI13)</f>
        <v/>
      </c>
      <c r="BO13" s="173" t="str">
        <f>IF([1]logboek!BJ13="","",[1]logboek!BJ13)</f>
        <v/>
      </c>
      <c r="BP13" s="173" t="str">
        <f>IF([1]logboek!BK13="","",[1]logboek!BK13)</f>
        <v/>
      </c>
      <c r="BQ13" s="174" t="str">
        <f>IF([1]logboek!BL13="","",[1]logboek!BL13)</f>
        <v/>
      </c>
      <c r="BR13" s="175" t="str">
        <f>IF([1]logboek!BM13="","",[1]logboek!BM13)</f>
        <v/>
      </c>
      <c r="BS13" s="173" t="str">
        <f>IF([1]logboek!BN13="","",[1]logboek!BN13)</f>
        <v/>
      </c>
      <c r="BT13" s="173" t="str">
        <f>IF([1]logboek!BO13="","",[1]logboek!BO13)</f>
        <v/>
      </c>
      <c r="BU13" s="173" t="str">
        <f>IF([1]logboek!BP13="","",[1]logboek!BP13)</f>
        <v/>
      </c>
      <c r="BV13" s="173" t="str">
        <f>IF([1]logboek!BQ13="","",[1]logboek!BQ13)</f>
        <v/>
      </c>
      <c r="BW13" s="173" t="str">
        <f>IF([1]logboek!BR13="","",[1]logboek!BR13)</f>
        <v/>
      </c>
      <c r="BX13" s="173" t="str">
        <f>IF([1]logboek!BS13="","",[1]logboek!BS13)</f>
        <v/>
      </c>
      <c r="BY13" s="173" t="str">
        <f>IF([1]logboek!BT13="","",[1]logboek!BT13)</f>
        <v/>
      </c>
      <c r="BZ13" s="173" t="str">
        <f>IF([1]logboek!BU13="","",[1]logboek!BU13)</f>
        <v/>
      </c>
      <c r="CA13" s="173" t="str">
        <f>IF([1]logboek!BV13="","",[1]logboek!BV13)</f>
        <v/>
      </c>
      <c r="CB13" s="173" t="str">
        <f>IF([1]logboek!BW13="","",[1]logboek!BW13)</f>
        <v/>
      </c>
      <c r="CC13" s="173" t="str">
        <f>IF([1]logboek!BX13="","",[1]logboek!BX13)</f>
        <v/>
      </c>
      <c r="CD13" s="173" t="str">
        <f>IF([1]logboek!BY13="","",[1]logboek!BY13)</f>
        <v/>
      </c>
      <c r="CE13" s="173" t="str">
        <f>IF([1]logboek!BZ13="","",[1]logboek!BZ13)</f>
        <v/>
      </c>
      <c r="CF13" s="173" t="str">
        <f>IF([1]logboek!CA13="","",[1]logboek!CA13)</f>
        <v/>
      </c>
      <c r="CG13" s="173" t="str">
        <f>IF([1]logboek!CB13="","",[1]logboek!CB13)</f>
        <v/>
      </c>
      <c r="CH13" s="173" t="str">
        <f>IF([1]logboek!CC13="","",[1]logboek!CC13)</f>
        <v/>
      </c>
      <c r="CI13" s="173" t="str">
        <f>IF([1]logboek!CD13="","",[1]logboek!CD13)</f>
        <v/>
      </c>
      <c r="CJ13" s="173" t="str">
        <f>IF([1]logboek!CE13="","",[1]logboek!CE13)</f>
        <v/>
      </c>
      <c r="CK13" s="173" t="str">
        <f>IF([1]logboek!CF13="","",[1]logboek!CF13)</f>
        <v/>
      </c>
      <c r="CL13" s="173" t="str">
        <f>IF([1]logboek!CG13="","",[1]logboek!CG13)</f>
        <v/>
      </c>
      <c r="CM13" s="173" t="str">
        <f>IF([1]logboek!CH13="","",[1]logboek!CH13)</f>
        <v/>
      </c>
      <c r="CN13" s="173" t="str">
        <f>IF([1]logboek!CI13="","",[1]logboek!CI13)</f>
        <v/>
      </c>
      <c r="CO13" s="173" t="str">
        <f>IF([1]logboek!CJ13="","",[1]logboek!CJ13)</f>
        <v/>
      </c>
      <c r="CP13" s="173" t="str">
        <f>IF([1]logboek!CK13="","",[1]logboek!CK13)</f>
        <v/>
      </c>
      <c r="CQ13" s="173" t="str">
        <f>IF([1]logboek!CL13="","",[1]logboek!CL13)</f>
        <v/>
      </c>
      <c r="CR13" s="173" t="str">
        <f>IF([1]logboek!CM13="","",[1]logboek!CM13)</f>
        <v/>
      </c>
      <c r="CS13" s="173" t="str">
        <f>IF([1]logboek!CN13="","",[1]logboek!CN13)</f>
        <v/>
      </c>
      <c r="CT13" s="173" t="str">
        <f>IF([1]logboek!CO13="","",[1]logboek!CO13)</f>
        <v/>
      </c>
      <c r="CU13" s="173" t="str">
        <f>IF([1]logboek!CP13="","",[1]logboek!CP13)</f>
        <v/>
      </c>
      <c r="CV13" s="173" t="str">
        <f>IF([1]logboek!CQ13="","",[1]logboek!CQ13)</f>
        <v/>
      </c>
      <c r="CW13" s="173" t="str">
        <f>IF([1]logboek!CR13="","",[1]logboek!CR13)</f>
        <v/>
      </c>
      <c r="CX13" s="173" t="str">
        <f>IF([1]logboek!CS13="","",[1]logboek!CS13)</f>
        <v/>
      </c>
      <c r="CY13" s="173" t="str">
        <f>IF([1]logboek!CT13="","",[1]logboek!CT13)</f>
        <v/>
      </c>
      <c r="CZ13" s="173" t="str">
        <f>IF([1]logboek!CU13="","",[1]logboek!CU13)</f>
        <v/>
      </c>
      <c r="DA13" s="173" t="str">
        <f>IF([1]logboek!CV13="","",[1]logboek!CV13)</f>
        <v/>
      </c>
      <c r="DB13" s="173" t="str">
        <f>IF([1]logboek!CW13="","",[1]logboek!CW13)</f>
        <v/>
      </c>
      <c r="DC13" s="173" t="str">
        <f>IF([1]logboek!CX13="","",[1]logboek!CX13)</f>
        <v/>
      </c>
      <c r="DD13" s="173" t="str">
        <f>IF([1]logboek!CY13="","",[1]logboek!CY13)</f>
        <v/>
      </c>
      <c r="DE13" s="173" t="str">
        <f>IF([1]logboek!CZ13="","",[1]logboek!CZ13)</f>
        <v/>
      </c>
      <c r="DF13" s="173" t="str">
        <f>IF([1]logboek!DA13="","",[1]logboek!DA13)</f>
        <v/>
      </c>
      <c r="DG13" s="173" t="str">
        <f>IF([1]logboek!DB13="","",[1]logboek!DB13)</f>
        <v/>
      </c>
      <c r="DH13" s="173" t="str">
        <f>IF([1]logboek!DC13="","",[1]logboek!DC13)</f>
        <v/>
      </c>
      <c r="DI13" s="173" t="str">
        <f>IF([1]logboek!DD13="","",[1]logboek!DD13)</f>
        <v/>
      </c>
      <c r="DJ13" s="173" t="str">
        <f>IF([1]logboek!DE13="","",[1]logboek!DE13)</f>
        <v/>
      </c>
      <c r="DK13" s="173" t="str">
        <f>IF([1]logboek!DF13="","",[1]logboek!DF13)</f>
        <v/>
      </c>
      <c r="DL13" s="173" t="str">
        <f>IF([1]logboek!DG13="","",[1]logboek!DG13)</f>
        <v/>
      </c>
      <c r="DM13" s="173" t="str">
        <f>IF([1]logboek!DH13="","",[1]logboek!DH13)</f>
        <v/>
      </c>
      <c r="DN13" s="173" t="str">
        <f>IF([1]logboek!DI13="","",[1]logboek!DI13)</f>
        <v/>
      </c>
      <c r="DO13" s="173" t="str">
        <f>IF([1]logboek!DJ13="","",[1]logboek!DJ13)</f>
        <v/>
      </c>
      <c r="DP13" s="173" t="str">
        <f>IF([1]logboek!DK13="","",[1]logboek!DK13)</f>
        <v/>
      </c>
      <c r="DQ13" s="173" t="str">
        <f>IF([1]logboek!DL13="","",[1]logboek!DL13)</f>
        <v/>
      </c>
      <c r="DR13" s="176" t="str">
        <f>IF([1]logboek!DM13="","",[1]logboek!DM13)</f>
        <v/>
      </c>
    </row>
    <row r="14" spans="2:122" s="3" customFormat="1" ht="15" customHeight="1" thickBot="1">
      <c r="C14" s="167" t="str">
        <f>IF('inschrijving (ON)'!C13="","",'inschrijving (ON)'!C13)</f>
        <v>A1.33 shovel, laadschop, wiellader op banden of rups</v>
      </c>
      <c r="D14" s="167" t="str">
        <f>IF('inschrijving (ON)'!K13="","",'inschrijving (ON)'!K13)</f>
        <v/>
      </c>
      <c r="E14" s="167" t="str">
        <f>IF('inschrijving (ON)'!L13="","",'inschrijving (ON)'!L13)</f>
        <v/>
      </c>
      <c r="F14" s="167" t="str">
        <f>IF('inschrijving (ON)'!E13="","",'inschrijving (ON)'!E13)</f>
        <v>emissieloos</v>
      </c>
      <c r="G14" s="168"/>
      <c r="H14" s="167">
        <f>IF('inschrijving (ON)'!H13="","",'inschrijving (ON)'!H13)</f>
        <v>31.8</v>
      </c>
      <c r="I14" s="167" t="str">
        <f>IF('inschrijving (ON)'!F13="","",'inschrijving (ON)'!F13)</f>
        <v>stroom</v>
      </c>
      <c r="J14" s="167" t="str">
        <f>IF('inschrijving (ON)'!M13="","",'inschrijving (ON)'!M13)</f>
        <v/>
      </c>
      <c r="K14" s="155" t="str">
        <f t="shared" si="4"/>
        <v/>
      </c>
      <c r="L14" s="159" t="e" cm="1">
        <f t="array" aca="1" ref="L14" ca="1">IF(AND(COUNTIF(MaterieelLijst SEB,C14),H14&gt;8,F14="emissieloos"), LOOKUP(H14,$K$3:$K$6,$M$3:$M$6)*M14,)</f>
        <v>#NAME?</v>
      </c>
      <c r="M14" s="167">
        <f>IF('inschrijving (ON)'!J13="","",'inschrijving (ON)'!J13)</f>
        <v>90</v>
      </c>
      <c r="N14" s="171">
        <f t="shared" si="5"/>
        <v>0</v>
      </c>
      <c r="O14" s="161"/>
      <c r="P14" s="172"/>
      <c r="Q14" s="173"/>
      <c r="R14" s="173"/>
      <c r="S14" s="173"/>
      <c r="T14" s="173"/>
      <c r="U14" s="173"/>
      <c r="V14" s="173"/>
      <c r="W14" s="173"/>
      <c r="X14" s="173"/>
      <c r="Y14" s="173"/>
      <c r="Z14" s="173"/>
      <c r="AA14" s="173"/>
      <c r="AB14" s="173"/>
      <c r="AC14" s="173"/>
      <c r="AD14" s="173"/>
      <c r="AE14" s="173"/>
      <c r="AF14" s="173"/>
      <c r="AG14" s="173"/>
      <c r="AH14" s="173"/>
      <c r="AI14" s="173"/>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N14" s="173"/>
      <c r="BO14" s="173"/>
      <c r="BP14" s="173"/>
      <c r="BQ14" s="174"/>
      <c r="BR14" s="175"/>
      <c r="BS14" s="173"/>
      <c r="BT14" s="173"/>
      <c r="BU14" s="173"/>
      <c r="BV14" s="173"/>
      <c r="BW14" s="173"/>
      <c r="BX14" s="173"/>
      <c r="BY14" s="173"/>
      <c r="BZ14" s="173"/>
      <c r="CA14" s="173"/>
      <c r="CB14" s="173"/>
      <c r="CC14" s="173"/>
      <c r="CD14" s="173"/>
      <c r="CE14" s="173"/>
      <c r="CF14" s="173"/>
      <c r="CG14" s="173"/>
      <c r="CH14" s="173"/>
      <c r="CI14" s="173"/>
      <c r="CJ14" s="173"/>
      <c r="CK14" s="173"/>
      <c r="CL14" s="173"/>
      <c r="CM14" s="173"/>
      <c r="CN14" s="173"/>
      <c r="CO14" s="173"/>
      <c r="CP14" s="173"/>
      <c r="CQ14" s="173"/>
      <c r="CR14" s="173"/>
      <c r="CS14" s="173"/>
      <c r="CT14" s="173"/>
      <c r="CU14" s="173"/>
      <c r="CV14" s="173"/>
      <c r="CW14" s="173"/>
      <c r="CX14" s="173"/>
      <c r="CY14" s="173"/>
      <c r="CZ14" s="173"/>
      <c r="DA14" s="173"/>
      <c r="DB14" s="173"/>
      <c r="DC14" s="173"/>
      <c r="DD14" s="173"/>
      <c r="DE14" s="173"/>
      <c r="DF14" s="173"/>
      <c r="DG14" s="173"/>
      <c r="DH14" s="173"/>
      <c r="DI14" s="173"/>
      <c r="DJ14" s="173"/>
      <c r="DK14" s="173"/>
      <c r="DL14" s="173"/>
      <c r="DM14" s="173"/>
      <c r="DN14" s="173"/>
      <c r="DO14" s="173"/>
      <c r="DP14" s="173"/>
      <c r="DQ14" s="173"/>
      <c r="DR14" s="176"/>
    </row>
    <row r="15" spans="2:122" s="3" customFormat="1" ht="15" customHeight="1" thickBot="1">
      <c r="C15" s="167" t="str">
        <f>IF('inschrijving (ON)'!C14="","",'inschrijving (ON)'!C14)</f>
        <v>A2.8 trilplaat/trilblok/stamper</v>
      </c>
      <c r="D15" s="167" t="str">
        <f>IF('inschrijving (ON)'!K14="","",'inschrijving (ON)'!K14)</f>
        <v/>
      </c>
      <c r="E15" s="167" t="str">
        <f>IF('inschrijving (ON)'!L14="","",'inschrijving (ON)'!L14)</f>
        <v/>
      </c>
      <c r="F15" s="167" t="str">
        <f>IF('inschrijving (ON)'!E14="","",'inschrijving (ON)'!E14)</f>
        <v>emissieloos</v>
      </c>
      <c r="G15" s="168"/>
      <c r="H15" s="167">
        <f>IF('inschrijving (ON)'!H14="","",'inschrijving (ON)'!H14)</f>
        <v>7.5</v>
      </c>
      <c r="I15" s="167" t="str">
        <f>IF('inschrijving (ON)'!F14="","",'inschrijving (ON)'!F14)</f>
        <v>stroom</v>
      </c>
      <c r="J15" s="167" t="str">
        <f>IF('inschrijving (ON)'!M14="","",'inschrijving (ON)'!M14)</f>
        <v/>
      </c>
      <c r="K15" s="155" t="str">
        <f t="shared" si="4"/>
        <v/>
      </c>
      <c r="L15" s="159" t="e" cm="1">
        <f t="array" aca="1" ref="L15" ca="1">IF(AND(COUNTIF(MaterieelLijst SEB,C15),H15&gt;8,F15="emissieloos"), LOOKUP(H15,$K$3:$K$6,$M$3:$M$6)*M15,)</f>
        <v>#NAME?</v>
      </c>
      <c r="M15" s="167">
        <f>IF('inschrijving (ON)'!J14="","",'inschrijving (ON)'!J14)</f>
        <v>45</v>
      </c>
      <c r="N15" s="171">
        <f t="shared" si="5"/>
        <v>0</v>
      </c>
      <c r="O15" s="161"/>
      <c r="P15" s="172"/>
      <c r="Q15" s="173"/>
      <c r="R15" s="173"/>
      <c r="S15" s="173"/>
      <c r="T15" s="173"/>
      <c r="U15" s="173"/>
      <c r="V15" s="173"/>
      <c r="W15" s="173"/>
      <c r="X15" s="173"/>
      <c r="Y15" s="173"/>
      <c r="Z15" s="173"/>
      <c r="AA15" s="173"/>
      <c r="AB15" s="173"/>
      <c r="AC15" s="173"/>
      <c r="AD15" s="173"/>
      <c r="AE15" s="173"/>
      <c r="AF15" s="173"/>
      <c r="AG15" s="173"/>
      <c r="AH15" s="173"/>
      <c r="AI15" s="173"/>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N15" s="173"/>
      <c r="BO15" s="173"/>
      <c r="BP15" s="173"/>
      <c r="BQ15" s="174"/>
      <c r="BR15" s="175"/>
      <c r="BS15" s="173"/>
      <c r="BT15" s="173"/>
      <c r="BU15" s="173"/>
      <c r="BV15" s="173"/>
      <c r="BW15" s="173"/>
      <c r="BX15" s="173"/>
      <c r="BY15" s="173"/>
      <c r="BZ15" s="173"/>
      <c r="CA15" s="173"/>
      <c r="CB15" s="173"/>
      <c r="CC15" s="173"/>
      <c r="CD15" s="173"/>
      <c r="CE15" s="173"/>
      <c r="CF15" s="173"/>
      <c r="CG15" s="173"/>
      <c r="CH15" s="173"/>
      <c r="CI15" s="173"/>
      <c r="CJ15" s="173"/>
      <c r="CK15" s="173"/>
      <c r="CL15" s="173"/>
      <c r="CM15" s="173"/>
      <c r="CN15" s="173"/>
      <c r="CO15" s="173"/>
      <c r="CP15" s="173"/>
      <c r="CQ15" s="173"/>
      <c r="CR15" s="173"/>
      <c r="CS15" s="173"/>
      <c r="CT15" s="173"/>
      <c r="CU15" s="173"/>
      <c r="CV15" s="173"/>
      <c r="CW15" s="173"/>
      <c r="CX15" s="173"/>
      <c r="CY15" s="173"/>
      <c r="CZ15" s="173"/>
      <c r="DA15" s="173"/>
      <c r="DB15" s="173"/>
      <c r="DC15" s="173"/>
      <c r="DD15" s="173"/>
      <c r="DE15" s="173"/>
      <c r="DF15" s="173"/>
      <c r="DG15" s="173"/>
      <c r="DH15" s="173"/>
      <c r="DI15" s="173"/>
      <c r="DJ15" s="173"/>
      <c r="DK15" s="173"/>
      <c r="DL15" s="173"/>
      <c r="DM15" s="173"/>
      <c r="DN15" s="173"/>
      <c r="DO15" s="173"/>
      <c r="DP15" s="173"/>
      <c r="DQ15" s="173"/>
      <c r="DR15" s="176"/>
    </row>
    <row r="16" spans="2:122" s="3" customFormat="1" ht="15" customHeight="1" thickBot="1">
      <c r="C16" s="167" t="str">
        <f>IF('inschrijving (ON)'!C15="","",'inschrijving (ON)'!C15)</f>
        <v>A2.8 trilplaat/trilblok/stamper</v>
      </c>
      <c r="D16" s="167" t="str">
        <f>IF('inschrijving (ON)'!K15="","",'inschrijving (ON)'!K15)</f>
        <v/>
      </c>
      <c r="E16" s="167" t="str">
        <f>IF('inschrijving (ON)'!L15="","",'inschrijving (ON)'!L15)</f>
        <v/>
      </c>
      <c r="F16" s="167" t="str">
        <f>IF('inschrijving (ON)'!E15="","",'inschrijving (ON)'!E15)</f>
        <v>emissieloos</v>
      </c>
      <c r="G16" s="168"/>
      <c r="H16" s="167">
        <f>IF('inschrijving (ON)'!H15="","",'inschrijving (ON)'!H15)</f>
        <v>5.6</v>
      </c>
      <c r="I16" s="167" t="str">
        <f>IF('inschrijving (ON)'!F15="","",'inschrijving (ON)'!F15)</f>
        <v>stroom</v>
      </c>
      <c r="J16" s="167" t="str">
        <f>IF('inschrijving (ON)'!M15="","",'inschrijving (ON)'!M15)</f>
        <v/>
      </c>
      <c r="K16" s="155" t="str">
        <f t="shared" si="4"/>
        <v/>
      </c>
      <c r="L16" s="159" t="e" cm="1">
        <f t="array" aca="1" ref="L16" ca="1">IF(AND(COUNTIF(MaterieelLijst SEB,C16),H16&gt;8,F16="emissieloos"), LOOKUP(H16,$K$3:$K$6,$M$3:$M$6)*M16,)</f>
        <v>#NAME?</v>
      </c>
      <c r="M16" s="167">
        <f>IF('inschrijving (ON)'!J15="","",'inschrijving (ON)'!J15)</f>
        <v>45</v>
      </c>
      <c r="N16" s="171">
        <f t="shared" si="5"/>
        <v>0</v>
      </c>
      <c r="O16" s="161"/>
      <c r="P16" s="172"/>
      <c r="Q16" s="173"/>
      <c r="R16" s="173"/>
      <c r="S16" s="173"/>
      <c r="T16" s="173"/>
      <c r="U16" s="173"/>
      <c r="V16" s="173"/>
      <c r="W16" s="173"/>
      <c r="X16" s="173"/>
      <c r="Y16" s="173"/>
      <c r="Z16" s="173"/>
      <c r="AA16" s="173"/>
      <c r="AB16" s="173"/>
      <c r="AC16" s="173"/>
      <c r="AD16" s="173"/>
      <c r="AE16" s="173"/>
      <c r="AF16" s="173"/>
      <c r="AG16" s="173"/>
      <c r="AH16" s="173"/>
      <c r="AI16" s="173"/>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N16" s="173"/>
      <c r="BO16" s="173"/>
      <c r="BP16" s="173"/>
      <c r="BQ16" s="174"/>
      <c r="BR16" s="175"/>
      <c r="BS16" s="173"/>
      <c r="BT16" s="173"/>
      <c r="BU16" s="173"/>
      <c r="BV16" s="173"/>
      <c r="BW16" s="173"/>
      <c r="BX16" s="173"/>
      <c r="BY16" s="173"/>
      <c r="BZ16" s="173"/>
      <c r="CA16" s="173"/>
      <c r="CB16" s="173"/>
      <c r="CC16" s="173"/>
      <c r="CD16" s="173"/>
      <c r="CE16" s="173"/>
      <c r="CF16" s="173"/>
      <c r="CG16" s="173"/>
      <c r="CH16" s="173"/>
      <c r="CI16" s="173"/>
      <c r="CJ16" s="173"/>
      <c r="CK16" s="173"/>
      <c r="CL16" s="173"/>
      <c r="CM16" s="173"/>
      <c r="CN16" s="173"/>
      <c r="CO16" s="173"/>
      <c r="CP16" s="173"/>
      <c r="CQ16" s="173"/>
      <c r="CR16" s="173"/>
      <c r="CS16" s="173"/>
      <c r="CT16" s="173"/>
      <c r="CU16" s="173"/>
      <c r="CV16" s="173"/>
      <c r="CW16" s="173"/>
      <c r="CX16" s="173"/>
      <c r="CY16" s="173"/>
      <c r="CZ16" s="173"/>
      <c r="DA16" s="173"/>
      <c r="DB16" s="173"/>
      <c r="DC16" s="173"/>
      <c r="DD16" s="173"/>
      <c r="DE16" s="173"/>
      <c r="DF16" s="173"/>
      <c r="DG16" s="173"/>
      <c r="DH16" s="173"/>
      <c r="DI16" s="173"/>
      <c r="DJ16" s="173"/>
      <c r="DK16" s="173"/>
      <c r="DL16" s="173"/>
      <c r="DM16" s="173"/>
      <c r="DN16" s="173"/>
      <c r="DO16" s="173"/>
      <c r="DP16" s="173"/>
      <c r="DQ16" s="173"/>
      <c r="DR16" s="176"/>
    </row>
    <row r="17" spans="2:122" s="3" customFormat="1" ht="15" customHeight="1" thickBot="1">
      <c r="C17" s="167" t="str">
        <f>IF('inschrijving (ON)'!C16="","",'inschrijving (ON)'!C16)</f>
        <v>A2.8 trilplaat/trilblok/stamper</v>
      </c>
      <c r="D17" s="167" t="str">
        <f>IF('inschrijving (ON)'!K16="","",'inschrijving (ON)'!K16)</f>
        <v/>
      </c>
      <c r="E17" s="167" t="str">
        <f>IF('inschrijving (ON)'!L16="","",'inschrijving (ON)'!L16)</f>
        <v/>
      </c>
      <c r="F17" s="167" t="str">
        <f>IF('inschrijving (ON)'!E16="","",'inschrijving (ON)'!E16)</f>
        <v>emissieloos</v>
      </c>
      <c r="G17" s="168"/>
      <c r="H17" s="167">
        <f>IF('inschrijving (ON)'!H16="","",'inschrijving (ON)'!H16)</f>
        <v>1.34</v>
      </c>
      <c r="I17" s="167" t="str">
        <f>IF('inschrijving (ON)'!F16="","",'inschrijving (ON)'!F16)</f>
        <v>stroom</v>
      </c>
      <c r="J17" s="167" t="str">
        <f>IF('inschrijving (ON)'!M16="","",'inschrijving (ON)'!M16)</f>
        <v/>
      </c>
      <c r="K17" s="155" t="str">
        <f t="shared" si="4"/>
        <v/>
      </c>
      <c r="L17" s="159" t="e" cm="1">
        <f t="array" aca="1" ref="L17" ca="1">IF(AND(COUNTIF(MaterieelLijst SEB,C17),H17&gt;8,F17="emissieloos"), LOOKUP(H17,$K$3:$K$6,$M$3:$M$6)*M17,)</f>
        <v>#NAME?</v>
      </c>
      <c r="M17" s="167">
        <f>IF('inschrijving (ON)'!J16="","",'inschrijving (ON)'!J16)</f>
        <v>45</v>
      </c>
      <c r="N17" s="171">
        <f t="shared" si="5"/>
        <v>0</v>
      </c>
      <c r="O17" s="161"/>
      <c r="P17" s="172"/>
      <c r="Q17" s="173"/>
      <c r="R17" s="173"/>
      <c r="S17" s="173"/>
      <c r="T17" s="173"/>
      <c r="U17" s="173"/>
      <c r="V17" s="173"/>
      <c r="W17" s="173"/>
      <c r="X17" s="173"/>
      <c r="Y17" s="173"/>
      <c r="Z17" s="173"/>
      <c r="AA17" s="173"/>
      <c r="AB17" s="173"/>
      <c r="AC17" s="173"/>
      <c r="AD17" s="173"/>
      <c r="AE17" s="173"/>
      <c r="AF17" s="173"/>
      <c r="AG17" s="173"/>
      <c r="AH17" s="173"/>
      <c r="AI17" s="173"/>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c r="BI17" s="173"/>
      <c r="BJ17" s="173"/>
      <c r="BK17" s="173"/>
      <c r="BL17" s="173"/>
      <c r="BM17" s="173"/>
      <c r="BN17" s="173"/>
      <c r="BO17" s="173"/>
      <c r="BP17" s="173"/>
      <c r="BQ17" s="174"/>
      <c r="BR17" s="175"/>
      <c r="BS17" s="173"/>
      <c r="BT17" s="173"/>
      <c r="BU17" s="173"/>
      <c r="BV17" s="173"/>
      <c r="BW17" s="173"/>
      <c r="BX17" s="173"/>
      <c r="BY17" s="173"/>
      <c r="BZ17" s="173"/>
      <c r="CA17" s="173"/>
      <c r="CB17" s="173"/>
      <c r="CC17" s="173"/>
      <c r="CD17" s="173"/>
      <c r="CE17" s="173"/>
      <c r="CF17" s="173"/>
      <c r="CG17" s="173"/>
      <c r="CH17" s="173"/>
      <c r="CI17" s="173"/>
      <c r="CJ17" s="173"/>
      <c r="CK17" s="173"/>
      <c r="CL17" s="173"/>
      <c r="CM17" s="173"/>
      <c r="CN17" s="173"/>
      <c r="CO17" s="173"/>
      <c r="CP17" s="173"/>
      <c r="CQ17" s="173"/>
      <c r="CR17" s="173"/>
      <c r="CS17" s="173"/>
      <c r="CT17" s="173"/>
      <c r="CU17" s="173"/>
      <c r="CV17" s="173"/>
      <c r="CW17" s="173"/>
      <c r="CX17" s="173"/>
      <c r="CY17" s="173"/>
      <c r="CZ17" s="173"/>
      <c r="DA17" s="173"/>
      <c r="DB17" s="173"/>
      <c r="DC17" s="173"/>
      <c r="DD17" s="173"/>
      <c r="DE17" s="173"/>
      <c r="DF17" s="173"/>
      <c r="DG17" s="173"/>
      <c r="DH17" s="173"/>
      <c r="DI17" s="173"/>
      <c r="DJ17" s="173"/>
      <c r="DK17" s="173"/>
      <c r="DL17" s="173"/>
      <c r="DM17" s="173"/>
      <c r="DN17" s="173"/>
      <c r="DO17" s="173"/>
      <c r="DP17" s="173"/>
      <c r="DQ17" s="173"/>
      <c r="DR17" s="176"/>
    </row>
    <row r="18" spans="2:122" s="3" customFormat="1" ht="15" customHeight="1" thickBot="1">
      <c r="C18" s="167" t="str">
        <f>IF('inschrijving (ON)'!C17="","",'inschrijving (ON)'!C17)</f>
        <v>A2.6 lichtmastaggregaat/lichtmast (zelf aangedreven)</v>
      </c>
      <c r="D18" s="167" t="str">
        <f>IF('inschrijving (ON)'!K17="","",'inschrijving (ON)'!K17)</f>
        <v/>
      </c>
      <c r="E18" s="167" t="str">
        <f>IF('inschrijving (ON)'!L17="","",'inschrijving (ON)'!L17)</f>
        <v/>
      </c>
      <c r="F18" s="167" t="str">
        <f>IF('inschrijving (ON)'!E17="","",'inschrijving (ON)'!E17)</f>
        <v>stage V</v>
      </c>
      <c r="G18" s="168"/>
      <c r="H18" s="167">
        <f>IF('inschrijving (ON)'!H17="","",'inschrijving (ON)'!H17)</f>
        <v>8</v>
      </c>
      <c r="I18" s="167" t="str">
        <f>IF('inschrijving (ON)'!F17="","",'inschrijving (ON)'!F17)</f>
        <v>stroom</v>
      </c>
      <c r="J18" s="167" t="str">
        <f>IF('inschrijving (ON)'!M17="","",'inschrijving (ON)'!M17)</f>
        <v/>
      </c>
      <c r="K18" s="155" t="str">
        <f t="shared" si="4"/>
        <v/>
      </c>
      <c r="L18" s="159" t="e" cm="1">
        <f t="array" aca="1" ref="L18" ca="1">IF(AND(COUNTIF(MaterieelLijst SEB,C18),H18&gt;8,F18="emissieloos"), LOOKUP(H18,$K$3:$K$6,$M$3:$M$6)*M18,)</f>
        <v>#NAME?</v>
      </c>
      <c r="M18" s="167">
        <f>IF('inschrijving (ON)'!J17="","",'inschrijving (ON)'!J17)</f>
        <v>0</v>
      </c>
      <c r="N18" s="171">
        <f t="shared" si="5"/>
        <v>0</v>
      </c>
      <c r="O18" s="161"/>
      <c r="P18" s="172"/>
      <c r="Q18" s="173"/>
      <c r="R18" s="173"/>
      <c r="S18" s="173"/>
      <c r="T18" s="173"/>
      <c r="U18" s="173"/>
      <c r="V18" s="173"/>
      <c r="W18" s="173"/>
      <c r="X18" s="173"/>
      <c r="Y18" s="173"/>
      <c r="Z18" s="173"/>
      <c r="AA18" s="173"/>
      <c r="AB18" s="173"/>
      <c r="AC18" s="173"/>
      <c r="AD18" s="173"/>
      <c r="AE18" s="173"/>
      <c r="AF18" s="173"/>
      <c r="AG18" s="173"/>
      <c r="AH18" s="173"/>
      <c r="AI18" s="173"/>
      <c r="AJ18" s="173"/>
      <c r="AK18" s="173"/>
      <c r="AL18" s="173"/>
      <c r="AM18" s="173"/>
      <c r="AN18" s="173"/>
      <c r="AO18" s="173"/>
      <c r="AP18" s="173"/>
      <c r="AQ18" s="173"/>
      <c r="AR18" s="173"/>
      <c r="AS18" s="173"/>
      <c r="AT18" s="173"/>
      <c r="AU18" s="173"/>
      <c r="AV18" s="173"/>
      <c r="AW18" s="173"/>
      <c r="AX18" s="173"/>
      <c r="AY18" s="173"/>
      <c r="AZ18" s="173"/>
      <c r="BA18" s="173"/>
      <c r="BB18" s="173"/>
      <c r="BC18" s="173"/>
      <c r="BD18" s="173"/>
      <c r="BE18" s="173"/>
      <c r="BF18" s="173"/>
      <c r="BG18" s="173"/>
      <c r="BH18" s="173"/>
      <c r="BI18" s="173"/>
      <c r="BJ18" s="173"/>
      <c r="BK18" s="173"/>
      <c r="BL18" s="173"/>
      <c r="BM18" s="173"/>
      <c r="BN18" s="173"/>
      <c r="BO18" s="173"/>
      <c r="BP18" s="173"/>
      <c r="BQ18" s="174"/>
      <c r="BR18" s="175"/>
      <c r="BS18" s="173"/>
      <c r="BT18" s="173"/>
      <c r="BU18" s="173"/>
      <c r="BV18" s="173"/>
      <c r="BW18" s="173"/>
      <c r="BX18" s="173"/>
      <c r="BY18" s="173"/>
      <c r="BZ18" s="173"/>
      <c r="CA18" s="173"/>
      <c r="CB18" s="173"/>
      <c r="CC18" s="173"/>
      <c r="CD18" s="173"/>
      <c r="CE18" s="173"/>
      <c r="CF18" s="173"/>
      <c r="CG18" s="173"/>
      <c r="CH18" s="173"/>
      <c r="CI18" s="173"/>
      <c r="CJ18" s="173"/>
      <c r="CK18" s="173"/>
      <c r="CL18" s="173"/>
      <c r="CM18" s="173"/>
      <c r="CN18" s="173"/>
      <c r="CO18" s="173"/>
      <c r="CP18" s="173"/>
      <c r="CQ18" s="173"/>
      <c r="CR18" s="173"/>
      <c r="CS18" s="173"/>
      <c r="CT18" s="173"/>
      <c r="CU18" s="173"/>
      <c r="CV18" s="173"/>
      <c r="CW18" s="173"/>
      <c r="CX18" s="173"/>
      <c r="CY18" s="173"/>
      <c r="CZ18" s="173"/>
      <c r="DA18" s="173"/>
      <c r="DB18" s="173"/>
      <c r="DC18" s="173"/>
      <c r="DD18" s="173"/>
      <c r="DE18" s="173"/>
      <c r="DF18" s="173"/>
      <c r="DG18" s="173"/>
      <c r="DH18" s="173"/>
      <c r="DI18" s="173"/>
      <c r="DJ18" s="173"/>
      <c r="DK18" s="173"/>
      <c r="DL18" s="173"/>
      <c r="DM18" s="173"/>
      <c r="DN18" s="173"/>
      <c r="DO18" s="173"/>
      <c r="DP18" s="173"/>
      <c r="DQ18" s="173"/>
      <c r="DR18" s="176"/>
    </row>
    <row r="19" spans="2:122" s="3" customFormat="1" ht="15" customHeight="1" thickBot="1">
      <c r="C19" s="167" t="str">
        <f>IF('inschrijving (ON)'!C18="","",'inschrijving (ON)'!C18)</f>
        <v>A2.7 mobiel batterijpakket voor off-grid stroomvoorziening vanaf 50 kWh, niet zijnde een verwisselbaar batterijpakket behorend bij een bouwwerktuig</v>
      </c>
      <c r="D19" s="167" t="str">
        <f>IF('inschrijving (ON)'!K18="","",'inschrijving (ON)'!K18)</f>
        <v/>
      </c>
      <c r="E19" s="167" t="str">
        <f>IF('inschrijving (ON)'!L18="","",'inschrijving (ON)'!L18)</f>
        <v/>
      </c>
      <c r="F19" s="167" t="str">
        <f>IF('inschrijving (ON)'!E18="","",'inschrijving (ON)'!E18)</f>
        <v>emissieloos</v>
      </c>
      <c r="G19" s="168"/>
      <c r="H19" s="167" t="str">
        <f>IF('inschrijving (ON)'!H18="","",'inschrijving (ON)'!H18)</f>
        <v/>
      </c>
      <c r="I19" s="167" t="str">
        <f>IF('inschrijving (ON)'!F18="","",'inschrijving (ON)'!F18)</f>
        <v>stroom</v>
      </c>
      <c r="J19" s="167" t="str">
        <f>IF('inschrijving (ON)'!M18="","",'inschrijving (ON)'!M18)</f>
        <v/>
      </c>
      <c r="K19" s="155" t="str">
        <f t="shared" si="4"/>
        <v/>
      </c>
      <c r="L19" s="159" t="e" cm="1">
        <f t="array" aca="1" ref="L19" ca="1">IF(AND(COUNTIF(MaterieelLijst SEB,C19),H19&gt;8,F19="emissieloos"), LOOKUP(H19,$K$3:$K$6,$M$3:$M$6)*M19,)</f>
        <v>#NAME?</v>
      </c>
      <c r="M19" s="167">
        <f>IF('inschrijving (ON)'!J18="","",'inschrijving (ON)'!J18)</f>
        <v>0</v>
      </c>
      <c r="N19" s="171">
        <f t="shared" si="5"/>
        <v>0</v>
      </c>
      <c r="O19" s="161"/>
      <c r="P19" s="172"/>
      <c r="Q19" s="173"/>
      <c r="R19" s="173"/>
      <c r="S19" s="173"/>
      <c r="T19" s="173"/>
      <c r="U19" s="173"/>
      <c r="V19" s="173"/>
      <c r="W19" s="173"/>
      <c r="X19" s="173"/>
      <c r="Y19" s="173"/>
      <c r="Z19" s="173"/>
      <c r="AA19" s="173"/>
      <c r="AB19" s="173"/>
      <c r="AC19" s="173"/>
      <c r="AD19" s="173"/>
      <c r="AE19" s="173"/>
      <c r="AF19" s="173"/>
      <c r="AG19" s="173"/>
      <c r="AH19" s="173"/>
      <c r="AI19" s="173"/>
      <c r="AJ19" s="173"/>
      <c r="AK19" s="173"/>
      <c r="AL19" s="173"/>
      <c r="AM19" s="173"/>
      <c r="AN19" s="173"/>
      <c r="AO19" s="173"/>
      <c r="AP19" s="173"/>
      <c r="AQ19" s="173"/>
      <c r="AR19" s="173"/>
      <c r="AS19" s="173"/>
      <c r="AT19" s="173"/>
      <c r="AU19" s="173"/>
      <c r="AV19" s="173"/>
      <c r="AW19" s="173"/>
      <c r="AX19" s="173"/>
      <c r="AY19" s="173"/>
      <c r="AZ19" s="173"/>
      <c r="BA19" s="173"/>
      <c r="BB19" s="173"/>
      <c r="BC19" s="173"/>
      <c r="BD19" s="173"/>
      <c r="BE19" s="173"/>
      <c r="BF19" s="173"/>
      <c r="BG19" s="173"/>
      <c r="BH19" s="173"/>
      <c r="BI19" s="173"/>
      <c r="BJ19" s="173"/>
      <c r="BK19" s="173"/>
      <c r="BL19" s="173"/>
      <c r="BM19" s="173"/>
      <c r="BN19" s="173"/>
      <c r="BO19" s="173"/>
      <c r="BP19" s="173"/>
      <c r="BQ19" s="174"/>
      <c r="BR19" s="175"/>
      <c r="BS19" s="173"/>
      <c r="BT19" s="173"/>
      <c r="BU19" s="173"/>
      <c r="BV19" s="173"/>
      <c r="BW19" s="173"/>
      <c r="BX19" s="173"/>
      <c r="BY19" s="173"/>
      <c r="BZ19" s="173"/>
      <c r="CA19" s="173"/>
      <c r="CB19" s="173"/>
      <c r="CC19" s="173"/>
      <c r="CD19" s="173"/>
      <c r="CE19" s="173"/>
      <c r="CF19" s="173"/>
      <c r="CG19" s="173"/>
      <c r="CH19" s="173"/>
      <c r="CI19" s="173"/>
      <c r="CJ19" s="173"/>
      <c r="CK19" s="173"/>
      <c r="CL19" s="173"/>
      <c r="CM19" s="173"/>
      <c r="CN19" s="173"/>
      <c r="CO19" s="173"/>
      <c r="CP19" s="173"/>
      <c r="CQ19" s="173"/>
      <c r="CR19" s="173"/>
      <c r="CS19" s="173"/>
      <c r="CT19" s="173"/>
      <c r="CU19" s="173"/>
      <c r="CV19" s="173"/>
      <c r="CW19" s="173"/>
      <c r="CX19" s="173"/>
      <c r="CY19" s="173"/>
      <c r="CZ19" s="173"/>
      <c r="DA19" s="173"/>
      <c r="DB19" s="173"/>
      <c r="DC19" s="173"/>
      <c r="DD19" s="173"/>
      <c r="DE19" s="173"/>
      <c r="DF19" s="173"/>
      <c r="DG19" s="173"/>
      <c r="DH19" s="173"/>
      <c r="DI19" s="173"/>
      <c r="DJ19" s="173"/>
      <c r="DK19" s="173"/>
      <c r="DL19" s="173"/>
      <c r="DM19" s="173"/>
      <c r="DN19" s="173"/>
      <c r="DO19" s="173"/>
      <c r="DP19" s="173"/>
      <c r="DQ19" s="173"/>
      <c r="DR19" s="176"/>
    </row>
    <row r="20" spans="2:122" s="3" customFormat="1" ht="15.75">
      <c r="B20" s="3">
        <v>3</v>
      </c>
      <c r="C20" s="167" t="str">
        <f>IF('inschrijving (ON)'!C19="","",'inschrijving (ON)'!C19)</f>
        <v/>
      </c>
      <c r="D20" s="168" t="str">
        <f>IF([1]inschrijving!D14="","",[1]inschrijving!D14)</f>
        <v/>
      </c>
      <c r="E20" s="167" t="str">
        <f>IF('inschrijving (ON)'!L19="","",'inschrijving (ON)'!L19)</f>
        <v/>
      </c>
      <c r="F20" s="167" t="str">
        <f>IF('inschrijving (ON)'!E19="","",'inschrijving (ON)'!E19)</f>
        <v>emissieloos</v>
      </c>
      <c r="G20" s="168" t="str">
        <f>IF([1]inschrijving!G14="","",[1]inschrijving!G14)</f>
        <v/>
      </c>
      <c r="H20" s="167" t="str">
        <f>IF('inschrijving (ON)'!H19="","",'inschrijving (ON)'!H19)</f>
        <v/>
      </c>
      <c r="I20" s="167" t="str">
        <f>IF('inschrijving (ON)'!F19="","",'inschrijving (ON)'!F19)</f>
        <v>stroom</v>
      </c>
      <c r="J20" s="167" t="str">
        <f>IF('inschrijving (ON)'!M19="","",'inschrijving (ON)'!M19)</f>
        <v/>
      </c>
      <c r="K20" s="155" t="str">
        <f t="shared" si="4"/>
        <v/>
      </c>
      <c r="L20" s="159" t="e" cm="1">
        <f t="array" aca="1" ref="L20" ca="1">IF(AND(COUNTIF(MaterieelLijst SEB,C20),H20&gt;8,F20="emissieloos"), LOOKUP(H20,$K$3:$K$6,$M$3:$M$6)*M20,)</f>
        <v>#NAME?</v>
      </c>
      <c r="M20" s="167">
        <f>IF('inschrijving (ON)'!J19="","",'inschrijving (ON)'!J19)</f>
        <v>0</v>
      </c>
      <c r="N20" s="171">
        <f t="shared" si="5"/>
        <v>0</v>
      </c>
      <c r="O20" s="161" t="e">
        <f t="shared" si="2"/>
        <v>#VALUE!</v>
      </c>
      <c r="P20" s="172">
        <f t="shared" si="3"/>
        <v>0</v>
      </c>
      <c r="Q20" s="173" t="str">
        <f>IF([1]logboek!L14="","",[1]logboek!L14)</f>
        <v/>
      </c>
      <c r="R20" s="173" t="str">
        <f>IF([1]logboek!M14="","",[1]logboek!M14)</f>
        <v/>
      </c>
      <c r="S20" s="173" t="str">
        <f>IF([1]logboek!N14="","",[1]logboek!N14)</f>
        <v/>
      </c>
      <c r="T20" s="173" t="str">
        <f>IF([1]logboek!O14="","",[1]logboek!O14)</f>
        <v/>
      </c>
      <c r="U20" s="173" t="str">
        <f>IF([1]logboek!P14="","",[1]logboek!P14)</f>
        <v/>
      </c>
      <c r="V20" s="173" t="str">
        <f>IF([1]logboek!Q14="","",[1]logboek!Q14)</f>
        <v/>
      </c>
      <c r="W20" s="173" t="str">
        <f>IF([1]logboek!R14="","",[1]logboek!R14)</f>
        <v/>
      </c>
      <c r="X20" s="173" t="str">
        <f>IF([1]logboek!S14="","",[1]logboek!S14)</f>
        <v/>
      </c>
      <c r="Y20" s="173" t="str">
        <f>IF([1]logboek!T14="","",[1]logboek!T14)</f>
        <v/>
      </c>
      <c r="Z20" s="173" t="str">
        <f>IF([1]logboek!U14="","",[1]logboek!U14)</f>
        <v/>
      </c>
      <c r="AA20" s="173" t="str">
        <f>IF([1]logboek!V14="","",[1]logboek!V14)</f>
        <v/>
      </c>
      <c r="AB20" s="173" t="str">
        <f>IF([1]logboek!W14="","",[1]logboek!W14)</f>
        <v/>
      </c>
      <c r="AC20" s="173" t="str">
        <f>IF([1]logboek!X14="","",[1]logboek!X14)</f>
        <v/>
      </c>
      <c r="AD20" s="173" t="str">
        <f>IF([1]logboek!Y14="","",[1]logboek!Y14)</f>
        <v/>
      </c>
      <c r="AE20" s="173" t="str">
        <f>IF([1]logboek!Z14="","",[1]logboek!Z14)</f>
        <v/>
      </c>
      <c r="AF20" s="173" t="str">
        <f>IF([1]logboek!AA14="","",[1]logboek!AA14)</f>
        <v/>
      </c>
      <c r="AG20" s="173" t="str">
        <f>IF([1]logboek!AB14="","",[1]logboek!AB14)</f>
        <v/>
      </c>
      <c r="AH20" s="173" t="str">
        <f>IF([1]logboek!AC14="","",[1]logboek!AC14)</f>
        <v/>
      </c>
      <c r="AI20" s="173" t="str">
        <f>IF([1]logboek!AD14="","",[1]logboek!AD14)</f>
        <v/>
      </c>
      <c r="AJ20" s="173" t="str">
        <f>IF([1]logboek!AE14="","",[1]logboek!AE14)</f>
        <v/>
      </c>
      <c r="AK20" s="173" t="str">
        <f>IF([1]logboek!AF14="","",[1]logboek!AF14)</f>
        <v/>
      </c>
      <c r="AL20" s="173" t="str">
        <f>IF([1]logboek!AG14="","",[1]logboek!AG14)</f>
        <v/>
      </c>
      <c r="AM20" s="173" t="str">
        <f>IF([1]logboek!AH14="","",[1]logboek!AH14)</f>
        <v/>
      </c>
      <c r="AN20" s="173" t="str">
        <f>IF([1]logboek!AI14="","",[1]logboek!AI14)</f>
        <v/>
      </c>
      <c r="AO20" s="173" t="str">
        <f>IF([1]logboek!AJ14="","",[1]logboek!AJ14)</f>
        <v/>
      </c>
      <c r="AP20" s="173" t="str">
        <f>IF([1]logboek!AK14="","",[1]logboek!AK14)</f>
        <v/>
      </c>
      <c r="AQ20" s="173" t="str">
        <f>IF([1]logboek!AL14="","",[1]logboek!AL14)</f>
        <v/>
      </c>
      <c r="AR20" s="173" t="str">
        <f>IF([1]logboek!AM14="","",[1]logboek!AM14)</f>
        <v/>
      </c>
      <c r="AS20" s="173" t="str">
        <f>IF([1]logboek!AN14="","",[1]logboek!AN14)</f>
        <v/>
      </c>
      <c r="AT20" s="173" t="str">
        <f>IF([1]logboek!AO14="","",[1]logboek!AO14)</f>
        <v/>
      </c>
      <c r="AU20" s="173" t="str">
        <f>IF([1]logboek!AP14="","",[1]logboek!AP14)</f>
        <v/>
      </c>
      <c r="AV20" s="173" t="str">
        <f>IF([1]logboek!AQ14="","",[1]logboek!AQ14)</f>
        <v/>
      </c>
      <c r="AW20" s="173" t="str">
        <f>IF([1]logboek!AR14="","",[1]logboek!AR14)</f>
        <v/>
      </c>
      <c r="AX20" s="173" t="str">
        <f>IF([1]logboek!AS14="","",[1]logboek!AS14)</f>
        <v/>
      </c>
      <c r="AY20" s="173" t="str">
        <f>IF([1]logboek!AT14="","",[1]logboek!AT14)</f>
        <v/>
      </c>
      <c r="AZ20" s="173" t="str">
        <f>IF([1]logboek!AU14="","",[1]logboek!AU14)</f>
        <v/>
      </c>
      <c r="BA20" s="173" t="str">
        <f>IF([1]logboek!AV14="","",[1]logboek!AV14)</f>
        <v/>
      </c>
      <c r="BB20" s="173" t="str">
        <f>IF([1]logboek!AW14="","",[1]logboek!AW14)</f>
        <v/>
      </c>
      <c r="BC20" s="173" t="str">
        <f>IF([1]logboek!AX14="","",[1]logboek!AX14)</f>
        <v/>
      </c>
      <c r="BD20" s="173" t="str">
        <f>IF([1]logboek!AY14="","",[1]logboek!AY14)</f>
        <v/>
      </c>
      <c r="BE20" s="173" t="str">
        <f>IF([1]logboek!AZ14="","",[1]logboek!AZ14)</f>
        <v/>
      </c>
      <c r="BF20" s="173" t="str">
        <f>IF([1]logboek!BA14="","",[1]logboek!BA14)</f>
        <v/>
      </c>
      <c r="BG20" s="173" t="str">
        <f>IF([1]logboek!BB14="","",[1]logboek!BB14)</f>
        <v/>
      </c>
      <c r="BH20" s="173" t="str">
        <f>IF([1]logboek!BC14="","",[1]logboek!BC14)</f>
        <v/>
      </c>
      <c r="BI20" s="173" t="str">
        <f>IF([1]logboek!BD14="","",[1]logboek!BD14)</f>
        <v/>
      </c>
      <c r="BJ20" s="173" t="str">
        <f>IF([1]logboek!BE14="","",[1]logboek!BE14)</f>
        <v/>
      </c>
      <c r="BK20" s="173" t="str">
        <f>IF([1]logboek!BF14="","",[1]logboek!BF14)</f>
        <v/>
      </c>
      <c r="BL20" s="173" t="str">
        <f>IF([1]logboek!BG14="","",[1]logboek!BG14)</f>
        <v/>
      </c>
      <c r="BM20" s="173" t="str">
        <f>IF([1]logboek!BH14="","",[1]logboek!BH14)</f>
        <v/>
      </c>
      <c r="BN20" s="173" t="str">
        <f>IF([1]logboek!BI14="","",[1]logboek!BI14)</f>
        <v/>
      </c>
      <c r="BO20" s="173" t="str">
        <f>IF([1]logboek!BJ14="","",[1]logboek!BJ14)</f>
        <v/>
      </c>
      <c r="BP20" s="173" t="str">
        <f>IF([1]logboek!BK14="","",[1]logboek!BK14)</f>
        <v/>
      </c>
      <c r="BQ20" s="174" t="str">
        <f>IF([1]logboek!BL14="","",[1]logboek!BL14)</f>
        <v/>
      </c>
      <c r="BR20" s="175" t="str">
        <f>IF([1]logboek!BM14="","",[1]logboek!BM14)</f>
        <v/>
      </c>
      <c r="BS20" s="173" t="str">
        <f>IF([1]logboek!BN14="","",[1]logboek!BN14)</f>
        <v/>
      </c>
      <c r="BT20" s="173" t="str">
        <f>IF([1]logboek!BO14="","",[1]logboek!BO14)</f>
        <v/>
      </c>
      <c r="BU20" s="173" t="str">
        <f>IF([1]logboek!BP14="","",[1]logboek!BP14)</f>
        <v/>
      </c>
      <c r="BV20" s="173" t="str">
        <f>IF([1]logboek!BQ14="","",[1]logboek!BQ14)</f>
        <v/>
      </c>
      <c r="BW20" s="173" t="str">
        <f>IF([1]logboek!BR14="","",[1]logboek!BR14)</f>
        <v/>
      </c>
      <c r="BX20" s="173" t="str">
        <f>IF([1]logboek!BS14="","",[1]logboek!BS14)</f>
        <v/>
      </c>
      <c r="BY20" s="173" t="str">
        <f>IF([1]logboek!BT14="","",[1]logboek!BT14)</f>
        <v/>
      </c>
      <c r="BZ20" s="173" t="str">
        <f>IF([1]logboek!BU14="","",[1]logboek!BU14)</f>
        <v/>
      </c>
      <c r="CA20" s="173" t="str">
        <f>IF([1]logboek!BV14="","",[1]logboek!BV14)</f>
        <v/>
      </c>
      <c r="CB20" s="173" t="str">
        <f>IF([1]logboek!BW14="","",[1]logboek!BW14)</f>
        <v/>
      </c>
      <c r="CC20" s="173" t="str">
        <f>IF([1]logboek!BX14="","",[1]logboek!BX14)</f>
        <v/>
      </c>
      <c r="CD20" s="173" t="str">
        <f>IF([1]logboek!BY14="","",[1]logboek!BY14)</f>
        <v/>
      </c>
      <c r="CE20" s="173" t="str">
        <f>IF([1]logboek!BZ14="","",[1]logboek!BZ14)</f>
        <v/>
      </c>
      <c r="CF20" s="173" t="str">
        <f>IF([1]logboek!CA14="","",[1]logboek!CA14)</f>
        <v/>
      </c>
      <c r="CG20" s="173" t="str">
        <f>IF([1]logboek!CB14="","",[1]logboek!CB14)</f>
        <v/>
      </c>
      <c r="CH20" s="173" t="str">
        <f>IF([1]logboek!CC14="","",[1]logboek!CC14)</f>
        <v/>
      </c>
      <c r="CI20" s="173" t="str">
        <f>IF([1]logboek!CD14="","",[1]logboek!CD14)</f>
        <v/>
      </c>
      <c r="CJ20" s="173" t="str">
        <f>IF([1]logboek!CE14="","",[1]logboek!CE14)</f>
        <v/>
      </c>
      <c r="CK20" s="173" t="str">
        <f>IF([1]logboek!CF14="","",[1]logboek!CF14)</f>
        <v/>
      </c>
      <c r="CL20" s="173" t="str">
        <f>IF([1]logboek!CG14="","",[1]logboek!CG14)</f>
        <v/>
      </c>
      <c r="CM20" s="173" t="str">
        <f>IF([1]logboek!CH14="","",[1]logboek!CH14)</f>
        <v/>
      </c>
      <c r="CN20" s="173" t="str">
        <f>IF([1]logboek!CI14="","",[1]logboek!CI14)</f>
        <v/>
      </c>
      <c r="CO20" s="173" t="str">
        <f>IF([1]logboek!CJ14="","",[1]logboek!CJ14)</f>
        <v/>
      </c>
      <c r="CP20" s="173" t="str">
        <f>IF([1]logboek!CK14="","",[1]logboek!CK14)</f>
        <v/>
      </c>
      <c r="CQ20" s="173" t="str">
        <f>IF([1]logboek!CL14="","",[1]logboek!CL14)</f>
        <v/>
      </c>
      <c r="CR20" s="173" t="str">
        <f>IF([1]logboek!CM14="","",[1]logboek!CM14)</f>
        <v/>
      </c>
      <c r="CS20" s="173" t="str">
        <f>IF([1]logboek!CN14="","",[1]logboek!CN14)</f>
        <v/>
      </c>
      <c r="CT20" s="173" t="str">
        <f>IF([1]logboek!CO14="","",[1]logboek!CO14)</f>
        <v/>
      </c>
      <c r="CU20" s="173" t="str">
        <f>IF([1]logboek!CP14="","",[1]logboek!CP14)</f>
        <v/>
      </c>
      <c r="CV20" s="173" t="str">
        <f>IF([1]logboek!CQ14="","",[1]logboek!CQ14)</f>
        <v/>
      </c>
      <c r="CW20" s="173" t="str">
        <f>IF([1]logboek!CR14="","",[1]logboek!CR14)</f>
        <v/>
      </c>
      <c r="CX20" s="173" t="str">
        <f>IF([1]logboek!CS14="","",[1]logboek!CS14)</f>
        <v/>
      </c>
      <c r="CY20" s="173" t="str">
        <f>IF([1]logboek!CT14="","",[1]logboek!CT14)</f>
        <v/>
      </c>
      <c r="CZ20" s="173" t="str">
        <f>IF([1]logboek!CU14="","",[1]logboek!CU14)</f>
        <v/>
      </c>
      <c r="DA20" s="173" t="str">
        <f>IF([1]logboek!CV14="","",[1]logboek!CV14)</f>
        <v/>
      </c>
      <c r="DB20" s="173" t="str">
        <f>IF([1]logboek!CW14="","",[1]logboek!CW14)</f>
        <v/>
      </c>
      <c r="DC20" s="173" t="str">
        <f>IF([1]logboek!CX14="","",[1]logboek!CX14)</f>
        <v/>
      </c>
      <c r="DD20" s="173" t="str">
        <f>IF([1]logboek!CY14="","",[1]logboek!CY14)</f>
        <v/>
      </c>
      <c r="DE20" s="173" t="str">
        <f>IF([1]logboek!CZ14="","",[1]logboek!CZ14)</f>
        <v/>
      </c>
      <c r="DF20" s="173" t="str">
        <f>IF([1]logboek!DA14="","",[1]logboek!DA14)</f>
        <v/>
      </c>
      <c r="DG20" s="173" t="str">
        <f>IF([1]logboek!DB14="","",[1]logboek!DB14)</f>
        <v/>
      </c>
      <c r="DH20" s="173" t="str">
        <f>IF([1]logboek!DC14="","",[1]logboek!DC14)</f>
        <v/>
      </c>
      <c r="DI20" s="173" t="str">
        <f>IF([1]logboek!DD14="","",[1]logboek!DD14)</f>
        <v/>
      </c>
      <c r="DJ20" s="173" t="str">
        <f>IF([1]logboek!DE14="","",[1]logboek!DE14)</f>
        <v/>
      </c>
      <c r="DK20" s="173" t="str">
        <f>IF([1]logboek!DF14="","",[1]logboek!DF14)</f>
        <v/>
      </c>
      <c r="DL20" s="173" t="str">
        <f>IF([1]logboek!DG14="","",[1]logboek!DG14)</f>
        <v/>
      </c>
      <c r="DM20" s="173" t="str">
        <f>IF([1]logboek!DH14="","",[1]logboek!DH14)</f>
        <v/>
      </c>
      <c r="DN20" s="173" t="str">
        <f>IF([1]logboek!DI14="","",[1]logboek!DI14)</f>
        <v/>
      </c>
      <c r="DO20" s="173" t="str">
        <f>IF([1]logboek!DJ14="","",[1]logboek!DJ14)</f>
        <v/>
      </c>
      <c r="DP20" s="173" t="str">
        <f>IF([1]logboek!DK14="","",[1]logboek!DK14)</f>
        <v/>
      </c>
      <c r="DQ20" s="173" t="str">
        <f>IF([1]logboek!DL14="","",[1]logboek!DL14)</f>
        <v/>
      </c>
      <c r="DR20" s="176" t="str">
        <f>IF([1]logboek!DM14="","",[1]logboek!DM14)</f>
        <v/>
      </c>
    </row>
    <row r="21" spans="2:122" s="3" customFormat="1" ht="15.75" hidden="1">
      <c r="B21" s="3">
        <v>4</v>
      </c>
      <c r="C21" s="167" t="str">
        <f>IF([1]inschrijving!C15="","",[1]inschrijving!C15)</f>
        <v/>
      </c>
      <c r="D21" s="168" t="str">
        <f>IF([1]inschrijving!D15="","",[1]inschrijving!D15)</f>
        <v/>
      </c>
      <c r="E21" s="168" t="str">
        <f>IF([1]inschrijving!E15="","",[1]inschrijving!E15)</f>
        <v/>
      </c>
      <c r="F21" s="168" t="str">
        <f>IF([1]inschrijving!F15="","",[1]inschrijving!F15)</f>
        <v/>
      </c>
      <c r="G21" s="168" t="str">
        <f>IF([1]inschrijving!G15="","",[1]inschrijving!G15)</f>
        <v/>
      </c>
      <c r="H21" s="169" t="str">
        <f>IF([1]inschrijving!H15="","",[1]inschrijving!H15)</f>
        <v/>
      </c>
      <c r="I21" s="170" t="str">
        <f>IF([1]inschrijving!I15="","",[1]inschrijving!I15)</f>
        <v/>
      </c>
      <c r="J21" s="18" t="str">
        <f>IF([1]inschrijving!J15="","",[1]inschrijving!J15)</f>
        <v/>
      </c>
      <c r="K21" s="155" t="str">
        <f t="shared" si="0"/>
        <v>Nee</v>
      </c>
      <c r="L21" s="159">
        <f t="shared" si="1"/>
        <v>0</v>
      </c>
      <c r="M21" s="43" t="str">
        <f>IF([1]inschrijving!K15="","",[1]inschrijving!K15)</f>
        <v/>
      </c>
      <c r="N21" s="171">
        <f t="shared" si="5"/>
        <v>10</v>
      </c>
      <c r="O21" s="161">
        <f t="shared" si="2"/>
        <v>0</v>
      </c>
      <c r="P21" s="172">
        <f t="shared" si="3"/>
        <v>0</v>
      </c>
      <c r="Q21" s="175">
        <v>10</v>
      </c>
      <c r="R21" s="173" t="str">
        <f>IF([1]logboek!M15="","",[1]logboek!M15)</f>
        <v/>
      </c>
      <c r="S21" s="173" t="str">
        <f>IF([1]logboek!N15="","",[1]logboek!N15)</f>
        <v/>
      </c>
      <c r="T21" s="173" t="str">
        <f>IF([1]logboek!O15="","",[1]logboek!O15)</f>
        <v/>
      </c>
      <c r="U21" s="173" t="str">
        <f>IF([1]logboek!P15="","",[1]logboek!P15)</f>
        <v/>
      </c>
      <c r="V21" s="173" t="str">
        <f>IF([1]logboek!Q15="","",[1]logboek!Q15)</f>
        <v/>
      </c>
      <c r="W21" s="173" t="str">
        <f>IF([1]logboek!R15="","",[1]logboek!R15)</f>
        <v/>
      </c>
      <c r="X21" s="173" t="str">
        <f>IF([1]logboek!S15="","",[1]logboek!S15)</f>
        <v/>
      </c>
      <c r="Y21" s="173" t="str">
        <f>IF([1]logboek!T15="","",[1]logboek!T15)</f>
        <v/>
      </c>
      <c r="Z21" s="173" t="str">
        <f>IF([1]logboek!U15="","",[1]logboek!U15)</f>
        <v/>
      </c>
      <c r="AA21" s="173" t="str">
        <f>IF([1]logboek!V15="","",[1]logboek!V15)</f>
        <v/>
      </c>
      <c r="AB21" s="173" t="str">
        <f>IF([1]logboek!W15="","",[1]logboek!W15)</f>
        <v/>
      </c>
      <c r="AC21" s="173" t="str">
        <f>IF([1]logboek!X15="","",[1]logboek!X15)</f>
        <v/>
      </c>
      <c r="AD21" s="173" t="str">
        <f>IF([1]logboek!Y15="","",[1]logboek!Y15)</f>
        <v/>
      </c>
      <c r="AE21" s="173" t="str">
        <f>IF([1]logboek!Z15="","",[1]logboek!Z15)</f>
        <v/>
      </c>
      <c r="AF21" s="173" t="str">
        <f>IF([1]logboek!AA15="","",[1]logboek!AA15)</f>
        <v/>
      </c>
      <c r="AG21" s="173" t="str">
        <f>IF([1]logboek!AB15="","",[1]logboek!AB15)</f>
        <v/>
      </c>
      <c r="AH21" s="173" t="str">
        <f>IF([1]logboek!AC15="","",[1]logboek!AC15)</f>
        <v/>
      </c>
      <c r="AI21" s="173" t="str">
        <f>IF([1]logboek!AD15="","",[1]logboek!AD15)</f>
        <v/>
      </c>
      <c r="AJ21" s="173" t="str">
        <f>IF([1]logboek!AE15="","",[1]logboek!AE15)</f>
        <v/>
      </c>
      <c r="AK21" s="173" t="str">
        <f>IF([1]logboek!AF15="","",[1]logboek!AF15)</f>
        <v/>
      </c>
      <c r="AL21" s="173" t="str">
        <f>IF([1]logboek!AG15="","",[1]logboek!AG15)</f>
        <v/>
      </c>
      <c r="AM21" s="173" t="str">
        <f>IF([1]logboek!AH15="","",[1]logboek!AH15)</f>
        <v/>
      </c>
      <c r="AN21" s="173" t="str">
        <f>IF([1]logboek!AI15="","",[1]logboek!AI15)</f>
        <v/>
      </c>
      <c r="AO21" s="173" t="str">
        <f>IF([1]logboek!AJ15="","",[1]logboek!AJ15)</f>
        <v/>
      </c>
      <c r="AP21" s="173" t="str">
        <f>IF([1]logboek!AK15="","",[1]logboek!AK15)</f>
        <v/>
      </c>
      <c r="AQ21" s="173" t="str">
        <f>IF([1]logboek!AL15="","",[1]logboek!AL15)</f>
        <v/>
      </c>
      <c r="AR21" s="173" t="str">
        <f>IF([1]logboek!AM15="","",[1]logboek!AM15)</f>
        <v/>
      </c>
      <c r="AS21" s="173" t="str">
        <f>IF([1]logboek!AN15="","",[1]logboek!AN15)</f>
        <v/>
      </c>
      <c r="AT21" s="173" t="str">
        <f>IF([1]logboek!AO15="","",[1]logboek!AO15)</f>
        <v/>
      </c>
      <c r="AU21" s="173" t="str">
        <f>IF([1]logboek!AP15="","",[1]logboek!AP15)</f>
        <v/>
      </c>
      <c r="AV21" s="173" t="str">
        <f>IF([1]logboek!AQ15="","",[1]logboek!AQ15)</f>
        <v/>
      </c>
      <c r="AW21" s="173" t="str">
        <f>IF([1]logboek!AR15="","",[1]logboek!AR15)</f>
        <v/>
      </c>
      <c r="AX21" s="173" t="str">
        <f>IF([1]logboek!AS15="","",[1]logboek!AS15)</f>
        <v/>
      </c>
      <c r="AY21" s="173" t="str">
        <f>IF([1]logboek!AT15="","",[1]logboek!AT15)</f>
        <v/>
      </c>
      <c r="AZ21" s="173" t="str">
        <f>IF([1]logboek!AU15="","",[1]logboek!AU15)</f>
        <v/>
      </c>
      <c r="BA21" s="173" t="str">
        <f>IF([1]logboek!AV15="","",[1]logboek!AV15)</f>
        <v/>
      </c>
      <c r="BB21" s="173" t="str">
        <f>IF([1]logboek!AW15="","",[1]logboek!AW15)</f>
        <v/>
      </c>
      <c r="BC21" s="173" t="str">
        <f>IF([1]logboek!AX15="","",[1]logboek!AX15)</f>
        <v/>
      </c>
      <c r="BD21" s="173" t="str">
        <f>IF([1]logboek!AY15="","",[1]logboek!AY15)</f>
        <v/>
      </c>
      <c r="BE21" s="173" t="str">
        <f>IF([1]logboek!AZ15="","",[1]logboek!AZ15)</f>
        <v/>
      </c>
      <c r="BF21" s="173" t="str">
        <f>IF([1]logboek!BA15="","",[1]logboek!BA15)</f>
        <v/>
      </c>
      <c r="BG21" s="173" t="str">
        <f>IF([1]logboek!BB15="","",[1]logboek!BB15)</f>
        <v/>
      </c>
      <c r="BH21" s="173" t="str">
        <f>IF([1]logboek!BC15="","",[1]logboek!BC15)</f>
        <v/>
      </c>
      <c r="BI21" s="173" t="str">
        <f>IF([1]logboek!BD15="","",[1]logboek!BD15)</f>
        <v/>
      </c>
      <c r="BJ21" s="173" t="str">
        <f>IF([1]logboek!BE15="","",[1]logboek!BE15)</f>
        <v/>
      </c>
      <c r="BK21" s="173" t="str">
        <f>IF([1]logboek!BF15="","",[1]logboek!BF15)</f>
        <v/>
      </c>
      <c r="BL21" s="173" t="str">
        <f>IF([1]logboek!BG15="","",[1]logboek!BG15)</f>
        <v/>
      </c>
      <c r="BM21" s="173" t="str">
        <f>IF([1]logboek!BH15="","",[1]logboek!BH15)</f>
        <v/>
      </c>
      <c r="BN21" s="173" t="str">
        <f>IF([1]logboek!BI15="","",[1]logboek!BI15)</f>
        <v/>
      </c>
      <c r="BO21" s="173" t="str">
        <f>IF([1]logboek!BJ15="","",[1]logboek!BJ15)</f>
        <v/>
      </c>
      <c r="BP21" s="173" t="str">
        <f>IF([1]logboek!BK15="","",[1]logboek!BK15)</f>
        <v/>
      </c>
      <c r="BQ21" s="174" t="str">
        <f>IF([1]logboek!BL15="","",[1]logboek!BL15)</f>
        <v/>
      </c>
      <c r="BR21" s="175" t="str">
        <f>IF([1]logboek!BM15="","",[1]logboek!BM15)</f>
        <v/>
      </c>
      <c r="BS21" s="173" t="str">
        <f>IF([1]logboek!BN15="","",[1]logboek!BN15)</f>
        <v/>
      </c>
      <c r="BT21" s="173" t="str">
        <f>IF([1]logboek!BO15="","",[1]logboek!BO15)</f>
        <v/>
      </c>
      <c r="BU21" s="173" t="str">
        <f>IF([1]logboek!BP15="","",[1]logboek!BP15)</f>
        <v/>
      </c>
      <c r="BV21" s="173" t="str">
        <f>IF([1]logboek!BQ15="","",[1]logboek!BQ15)</f>
        <v/>
      </c>
      <c r="BW21" s="173" t="str">
        <f>IF([1]logboek!BR15="","",[1]logboek!BR15)</f>
        <v/>
      </c>
      <c r="BX21" s="173" t="str">
        <f>IF([1]logboek!BS15="","",[1]logboek!BS15)</f>
        <v/>
      </c>
      <c r="BY21" s="173" t="str">
        <f>IF([1]logboek!BT15="","",[1]logboek!BT15)</f>
        <v/>
      </c>
      <c r="BZ21" s="173" t="str">
        <f>IF([1]logboek!BU15="","",[1]logboek!BU15)</f>
        <v/>
      </c>
      <c r="CA21" s="173" t="str">
        <f>IF([1]logboek!BV15="","",[1]logboek!BV15)</f>
        <v/>
      </c>
      <c r="CB21" s="173" t="str">
        <f>IF([1]logboek!BW15="","",[1]logboek!BW15)</f>
        <v/>
      </c>
      <c r="CC21" s="173" t="str">
        <f>IF([1]logboek!BX15="","",[1]logboek!BX15)</f>
        <v/>
      </c>
      <c r="CD21" s="173" t="str">
        <f>IF([1]logboek!BY15="","",[1]logboek!BY15)</f>
        <v/>
      </c>
      <c r="CE21" s="173" t="str">
        <f>IF([1]logboek!BZ15="","",[1]logboek!BZ15)</f>
        <v/>
      </c>
      <c r="CF21" s="173" t="str">
        <f>IF([1]logboek!CA15="","",[1]logboek!CA15)</f>
        <v/>
      </c>
      <c r="CG21" s="173" t="str">
        <f>IF([1]logboek!CB15="","",[1]logboek!CB15)</f>
        <v/>
      </c>
      <c r="CH21" s="173" t="str">
        <f>IF([1]logboek!CC15="","",[1]logboek!CC15)</f>
        <v/>
      </c>
      <c r="CI21" s="173" t="str">
        <f>IF([1]logboek!CD15="","",[1]logboek!CD15)</f>
        <v/>
      </c>
      <c r="CJ21" s="173" t="str">
        <f>IF([1]logboek!CE15="","",[1]logboek!CE15)</f>
        <v/>
      </c>
      <c r="CK21" s="173" t="str">
        <f>IF([1]logboek!CF15="","",[1]logboek!CF15)</f>
        <v/>
      </c>
      <c r="CL21" s="173" t="str">
        <f>IF([1]logboek!CG15="","",[1]logboek!CG15)</f>
        <v/>
      </c>
      <c r="CM21" s="173" t="str">
        <f>IF([1]logboek!CH15="","",[1]logboek!CH15)</f>
        <v/>
      </c>
      <c r="CN21" s="173" t="str">
        <f>IF([1]logboek!CI15="","",[1]logboek!CI15)</f>
        <v/>
      </c>
      <c r="CO21" s="173" t="str">
        <f>IF([1]logboek!CJ15="","",[1]logboek!CJ15)</f>
        <v/>
      </c>
      <c r="CP21" s="173" t="str">
        <f>IF([1]logboek!CK15="","",[1]logboek!CK15)</f>
        <v/>
      </c>
      <c r="CQ21" s="173" t="str">
        <f>IF([1]logboek!CL15="","",[1]logboek!CL15)</f>
        <v/>
      </c>
      <c r="CR21" s="173" t="str">
        <f>IF([1]logboek!CM15="","",[1]logboek!CM15)</f>
        <v/>
      </c>
      <c r="CS21" s="173" t="str">
        <f>IF([1]logboek!CN15="","",[1]logboek!CN15)</f>
        <v/>
      </c>
      <c r="CT21" s="173" t="str">
        <f>IF([1]logboek!CO15="","",[1]logboek!CO15)</f>
        <v/>
      </c>
      <c r="CU21" s="173" t="str">
        <f>IF([1]logboek!CP15="","",[1]logboek!CP15)</f>
        <v/>
      </c>
      <c r="CV21" s="173" t="str">
        <f>IF([1]logboek!CQ15="","",[1]logboek!CQ15)</f>
        <v/>
      </c>
      <c r="CW21" s="173" t="str">
        <f>IF([1]logboek!CR15="","",[1]logboek!CR15)</f>
        <v/>
      </c>
      <c r="CX21" s="173" t="str">
        <f>IF([1]logboek!CS15="","",[1]logboek!CS15)</f>
        <v/>
      </c>
      <c r="CY21" s="173" t="str">
        <f>IF([1]logboek!CT15="","",[1]logboek!CT15)</f>
        <v/>
      </c>
      <c r="CZ21" s="173" t="str">
        <f>IF([1]logboek!CU15="","",[1]logboek!CU15)</f>
        <v/>
      </c>
      <c r="DA21" s="173" t="str">
        <f>IF([1]logboek!CV15="","",[1]logboek!CV15)</f>
        <v/>
      </c>
      <c r="DB21" s="173" t="str">
        <f>IF([1]logboek!CW15="","",[1]logboek!CW15)</f>
        <v/>
      </c>
      <c r="DC21" s="173" t="str">
        <f>IF([1]logboek!CX15="","",[1]logboek!CX15)</f>
        <v/>
      </c>
      <c r="DD21" s="173" t="str">
        <f>IF([1]logboek!CY15="","",[1]logboek!CY15)</f>
        <v/>
      </c>
      <c r="DE21" s="173" t="str">
        <f>IF([1]logboek!CZ15="","",[1]logboek!CZ15)</f>
        <v/>
      </c>
      <c r="DF21" s="173" t="str">
        <f>IF([1]logboek!DA15="","",[1]logboek!DA15)</f>
        <v/>
      </c>
      <c r="DG21" s="173" t="str">
        <f>IF([1]logboek!DB15="","",[1]logboek!DB15)</f>
        <v/>
      </c>
      <c r="DH21" s="173" t="str">
        <f>IF([1]logboek!DC15="","",[1]logboek!DC15)</f>
        <v/>
      </c>
      <c r="DI21" s="173" t="str">
        <f>IF([1]logboek!DD15="","",[1]logboek!DD15)</f>
        <v/>
      </c>
      <c r="DJ21" s="173" t="str">
        <f>IF([1]logboek!DE15="","",[1]logboek!DE15)</f>
        <v/>
      </c>
      <c r="DK21" s="173" t="str">
        <f>IF([1]logboek!DF15="","",[1]logboek!DF15)</f>
        <v/>
      </c>
      <c r="DL21" s="173" t="str">
        <f>IF([1]logboek!DG15="","",[1]logboek!DG15)</f>
        <v/>
      </c>
      <c r="DM21" s="173" t="str">
        <f>IF([1]logboek!DH15="","",[1]logboek!DH15)</f>
        <v/>
      </c>
      <c r="DN21" s="173" t="str">
        <f>IF([1]logboek!DI15="","",[1]logboek!DI15)</f>
        <v/>
      </c>
      <c r="DO21" s="173" t="str">
        <f>IF([1]logboek!DJ15="","",[1]logboek!DJ15)</f>
        <v/>
      </c>
      <c r="DP21" s="173" t="str">
        <f>IF([1]logboek!DK15="","",[1]logboek!DK15)</f>
        <v/>
      </c>
      <c r="DQ21" s="173" t="str">
        <f>IF([1]logboek!DL15="","",[1]logboek!DL15)</f>
        <v/>
      </c>
      <c r="DR21" s="176" t="str">
        <f>IF([1]logboek!DM15="","",[1]logboek!DM15)</f>
        <v/>
      </c>
    </row>
    <row r="22" spans="2:122" s="3" customFormat="1" ht="15" hidden="1" customHeight="1" thickBot="1">
      <c r="B22" s="3">
        <v>5</v>
      </c>
      <c r="C22" s="167" t="str">
        <f>IF([1]inschrijving!C16="","",[1]inschrijving!C16)</f>
        <v/>
      </c>
      <c r="D22" s="168" t="str">
        <f>IF([1]inschrijving!D16="","",[1]inschrijving!D16)</f>
        <v/>
      </c>
      <c r="E22" s="168" t="str">
        <f>IF([1]inschrijving!E16="","",[1]inschrijving!E16)</f>
        <v/>
      </c>
      <c r="F22" s="168" t="str">
        <f>IF([1]inschrijving!F16="","",[1]inschrijving!F16)</f>
        <v/>
      </c>
      <c r="G22" s="168" t="str">
        <f>IF([1]inschrijving!G16="","",[1]inschrijving!G16)</f>
        <v/>
      </c>
      <c r="H22" s="169" t="str">
        <f>IF([1]inschrijving!H16="","",[1]inschrijving!H16)</f>
        <v/>
      </c>
      <c r="I22" s="170" t="str">
        <f>IF([1]inschrijving!I16="","",[1]inschrijving!I16)</f>
        <v/>
      </c>
      <c r="J22" s="18" t="str">
        <f>IF([1]inschrijving!J16="","",[1]inschrijving!J16)</f>
        <v/>
      </c>
      <c r="K22" s="155" t="str">
        <f t="shared" si="0"/>
        <v>Nee</v>
      </c>
      <c r="L22" s="159">
        <f t="shared" si="1"/>
        <v>0</v>
      </c>
      <c r="M22" s="43" t="str">
        <f>IF([1]inschrijving!K16="","",[1]inschrijving!K16)</f>
        <v/>
      </c>
      <c r="N22" s="171">
        <f t="shared" si="5"/>
        <v>0</v>
      </c>
      <c r="O22" s="161">
        <f t="shared" si="2"/>
        <v>0</v>
      </c>
      <c r="P22" s="172">
        <f t="shared" si="3"/>
        <v>0</v>
      </c>
      <c r="Q22" s="173" t="str">
        <f>IF([1]logboek!L16="","",[1]logboek!L16)</f>
        <v/>
      </c>
      <c r="R22" s="173" t="str">
        <f>IF([1]logboek!M16="","",[1]logboek!M16)</f>
        <v/>
      </c>
      <c r="S22" s="173" t="str">
        <f>IF([1]logboek!N16="","",[1]logboek!N16)</f>
        <v/>
      </c>
      <c r="T22" s="173" t="str">
        <f>IF([1]logboek!O16="","",[1]logboek!O16)</f>
        <v/>
      </c>
      <c r="U22" s="173" t="str">
        <f>IF([1]logboek!P16="","",[1]logboek!P16)</f>
        <v/>
      </c>
      <c r="V22" s="173" t="str">
        <f>IF([1]logboek!Q16="","",[1]logboek!Q16)</f>
        <v/>
      </c>
      <c r="W22" s="173" t="str">
        <f>IF([1]logboek!R16="","",[1]logboek!R16)</f>
        <v/>
      </c>
      <c r="X22" s="173" t="str">
        <f>IF([1]logboek!S16="","",[1]logboek!S16)</f>
        <v/>
      </c>
      <c r="Y22" s="173" t="str">
        <f>IF([1]logboek!T16="","",[1]logboek!T16)</f>
        <v/>
      </c>
      <c r="Z22" s="173" t="str">
        <f>IF([1]logboek!U16="","",[1]logboek!U16)</f>
        <v/>
      </c>
      <c r="AA22" s="173" t="str">
        <f>IF([1]logboek!V16="","",[1]logboek!V16)</f>
        <v/>
      </c>
      <c r="AB22" s="173" t="str">
        <f>IF([1]logboek!W16="","",[1]logboek!W16)</f>
        <v/>
      </c>
      <c r="AC22" s="173" t="str">
        <f>IF([1]logboek!X16="","",[1]logboek!X16)</f>
        <v/>
      </c>
      <c r="AD22" s="173" t="str">
        <f>IF([1]logboek!Y16="","",[1]logboek!Y16)</f>
        <v/>
      </c>
      <c r="AE22" s="173" t="str">
        <f>IF([1]logboek!Z16="","",[1]logboek!Z16)</f>
        <v/>
      </c>
      <c r="AF22" s="173" t="str">
        <f>IF([1]logboek!AA16="","",[1]logboek!AA16)</f>
        <v/>
      </c>
      <c r="AG22" s="173" t="str">
        <f>IF([1]logboek!AB16="","",[1]logboek!AB16)</f>
        <v/>
      </c>
      <c r="AH22" s="173" t="str">
        <f>IF([1]logboek!AC16="","",[1]logboek!AC16)</f>
        <v/>
      </c>
      <c r="AI22" s="173" t="str">
        <f>IF([1]logboek!AD16="","",[1]logboek!AD16)</f>
        <v/>
      </c>
      <c r="AJ22" s="173" t="str">
        <f>IF([1]logboek!AE16="","",[1]logboek!AE16)</f>
        <v/>
      </c>
      <c r="AK22" s="173" t="str">
        <f>IF([1]logboek!AF16="","",[1]logboek!AF16)</f>
        <v/>
      </c>
      <c r="AL22" s="173" t="str">
        <f>IF([1]logboek!AG16="","",[1]logboek!AG16)</f>
        <v/>
      </c>
      <c r="AM22" s="173" t="str">
        <f>IF([1]logboek!AH16="","",[1]logboek!AH16)</f>
        <v/>
      </c>
      <c r="AN22" s="173" t="str">
        <f>IF([1]logboek!AI16="","",[1]logboek!AI16)</f>
        <v/>
      </c>
      <c r="AO22" s="173" t="str">
        <f>IF([1]logboek!AJ16="","",[1]logboek!AJ16)</f>
        <v/>
      </c>
      <c r="AP22" s="173" t="str">
        <f>IF([1]logboek!AK16="","",[1]logboek!AK16)</f>
        <v/>
      </c>
      <c r="AQ22" s="173" t="str">
        <f>IF([1]logboek!AL16="","",[1]logboek!AL16)</f>
        <v/>
      </c>
      <c r="AR22" s="173" t="str">
        <f>IF([1]logboek!AM16="","",[1]logboek!AM16)</f>
        <v/>
      </c>
      <c r="AS22" s="173" t="str">
        <f>IF([1]logboek!AN16="","",[1]logboek!AN16)</f>
        <v/>
      </c>
      <c r="AT22" s="173" t="str">
        <f>IF([1]logboek!AO16="","",[1]logboek!AO16)</f>
        <v/>
      </c>
      <c r="AU22" s="173" t="str">
        <f>IF([1]logboek!AP16="","",[1]logboek!AP16)</f>
        <v/>
      </c>
      <c r="AV22" s="173" t="str">
        <f>IF([1]logboek!AQ16="","",[1]logboek!AQ16)</f>
        <v/>
      </c>
      <c r="AW22" s="173" t="str">
        <f>IF([1]logboek!AR16="","",[1]logboek!AR16)</f>
        <v/>
      </c>
      <c r="AX22" s="173" t="str">
        <f>IF([1]logboek!AS16="","",[1]logboek!AS16)</f>
        <v/>
      </c>
      <c r="AY22" s="173" t="str">
        <f>IF([1]logboek!AT16="","",[1]logboek!AT16)</f>
        <v/>
      </c>
      <c r="AZ22" s="173" t="str">
        <f>IF([1]logboek!AU16="","",[1]logboek!AU16)</f>
        <v/>
      </c>
      <c r="BA22" s="173" t="str">
        <f>IF([1]logboek!AV16="","",[1]logboek!AV16)</f>
        <v/>
      </c>
      <c r="BB22" s="173" t="str">
        <f>IF([1]logboek!AW16="","",[1]logboek!AW16)</f>
        <v/>
      </c>
      <c r="BC22" s="173" t="str">
        <f>IF([1]logboek!AX16="","",[1]logboek!AX16)</f>
        <v/>
      </c>
      <c r="BD22" s="173" t="str">
        <f>IF([1]logboek!AY16="","",[1]logboek!AY16)</f>
        <v/>
      </c>
      <c r="BE22" s="173" t="str">
        <f>IF([1]logboek!AZ16="","",[1]logboek!AZ16)</f>
        <v/>
      </c>
      <c r="BF22" s="173" t="str">
        <f>IF([1]logboek!BA16="","",[1]logboek!BA16)</f>
        <v/>
      </c>
      <c r="BG22" s="173" t="str">
        <f>IF([1]logboek!BB16="","",[1]logboek!BB16)</f>
        <v/>
      </c>
      <c r="BH22" s="173" t="str">
        <f>IF([1]logboek!BC16="","",[1]logboek!BC16)</f>
        <v/>
      </c>
      <c r="BI22" s="173" t="str">
        <f>IF([1]logboek!BD16="","",[1]logboek!BD16)</f>
        <v/>
      </c>
      <c r="BJ22" s="173" t="str">
        <f>IF([1]logboek!BE16="","",[1]logboek!BE16)</f>
        <v/>
      </c>
      <c r="BK22" s="173" t="str">
        <f>IF([1]logboek!BF16="","",[1]logboek!BF16)</f>
        <v/>
      </c>
      <c r="BL22" s="173" t="str">
        <f>IF([1]logboek!BG16="","",[1]logboek!BG16)</f>
        <v/>
      </c>
      <c r="BM22" s="173" t="str">
        <f>IF([1]logboek!BH16="","",[1]logboek!BH16)</f>
        <v/>
      </c>
      <c r="BN22" s="173" t="str">
        <f>IF([1]logboek!BI16="","",[1]logboek!BI16)</f>
        <v/>
      </c>
      <c r="BO22" s="173" t="str">
        <f>IF([1]logboek!BJ16="","",[1]logboek!BJ16)</f>
        <v/>
      </c>
      <c r="BP22" s="173" t="str">
        <f>IF([1]logboek!BK16="","",[1]logboek!BK16)</f>
        <v/>
      </c>
      <c r="BQ22" s="174" t="str">
        <f>IF([1]logboek!BL16="","",[1]logboek!BL16)</f>
        <v/>
      </c>
      <c r="BR22" s="175" t="str">
        <f>IF([1]logboek!BM16="","",[1]logboek!BM16)</f>
        <v/>
      </c>
      <c r="BS22" s="173" t="str">
        <f>IF([1]logboek!BN16="","",[1]logboek!BN16)</f>
        <v/>
      </c>
      <c r="BT22" s="173" t="str">
        <f>IF([1]logboek!BO16="","",[1]logboek!BO16)</f>
        <v/>
      </c>
      <c r="BU22" s="173" t="str">
        <f>IF([1]logboek!BP16="","",[1]logboek!BP16)</f>
        <v/>
      </c>
      <c r="BV22" s="173" t="str">
        <f>IF([1]logboek!BQ16="","",[1]logboek!BQ16)</f>
        <v/>
      </c>
      <c r="BW22" s="173" t="str">
        <f>IF([1]logboek!BR16="","",[1]logboek!BR16)</f>
        <v/>
      </c>
      <c r="BX22" s="173" t="str">
        <f>IF([1]logboek!BS16="","",[1]logboek!BS16)</f>
        <v/>
      </c>
      <c r="BY22" s="173" t="str">
        <f>IF([1]logboek!BT16="","",[1]logboek!BT16)</f>
        <v/>
      </c>
      <c r="BZ22" s="173" t="str">
        <f>IF([1]logboek!BU16="","",[1]logboek!BU16)</f>
        <v/>
      </c>
      <c r="CA22" s="173" t="str">
        <f>IF([1]logboek!BV16="","",[1]logboek!BV16)</f>
        <v/>
      </c>
      <c r="CB22" s="173" t="str">
        <f>IF([1]logboek!BW16="","",[1]logboek!BW16)</f>
        <v/>
      </c>
      <c r="CC22" s="173" t="str">
        <f>IF([1]logboek!BX16="","",[1]logboek!BX16)</f>
        <v/>
      </c>
      <c r="CD22" s="173" t="str">
        <f>IF([1]logboek!BY16="","",[1]logboek!BY16)</f>
        <v/>
      </c>
      <c r="CE22" s="173" t="str">
        <f>IF([1]logboek!BZ16="","",[1]logboek!BZ16)</f>
        <v/>
      </c>
      <c r="CF22" s="173" t="str">
        <f>IF([1]logboek!CA16="","",[1]logboek!CA16)</f>
        <v/>
      </c>
      <c r="CG22" s="173" t="str">
        <f>IF([1]logboek!CB16="","",[1]logboek!CB16)</f>
        <v/>
      </c>
      <c r="CH22" s="173" t="str">
        <f>IF([1]logboek!CC16="","",[1]logboek!CC16)</f>
        <v/>
      </c>
      <c r="CI22" s="173" t="str">
        <f>IF([1]logboek!CD16="","",[1]logboek!CD16)</f>
        <v/>
      </c>
      <c r="CJ22" s="173" t="str">
        <f>IF([1]logboek!CE16="","",[1]logboek!CE16)</f>
        <v/>
      </c>
      <c r="CK22" s="173" t="str">
        <f>IF([1]logboek!CF16="","",[1]logboek!CF16)</f>
        <v/>
      </c>
      <c r="CL22" s="173" t="str">
        <f>IF([1]logboek!CG16="","",[1]logboek!CG16)</f>
        <v/>
      </c>
      <c r="CM22" s="173" t="str">
        <f>IF([1]logboek!CH16="","",[1]logboek!CH16)</f>
        <v/>
      </c>
      <c r="CN22" s="173" t="str">
        <f>IF([1]logboek!CI16="","",[1]logboek!CI16)</f>
        <v/>
      </c>
      <c r="CO22" s="173" t="str">
        <f>IF([1]logboek!CJ16="","",[1]logboek!CJ16)</f>
        <v/>
      </c>
      <c r="CP22" s="173" t="str">
        <f>IF([1]logboek!CK16="","",[1]logboek!CK16)</f>
        <v/>
      </c>
      <c r="CQ22" s="173" t="str">
        <f>IF([1]logboek!CL16="","",[1]logboek!CL16)</f>
        <v/>
      </c>
      <c r="CR22" s="173" t="str">
        <f>IF([1]logboek!CM16="","",[1]logboek!CM16)</f>
        <v/>
      </c>
      <c r="CS22" s="173" t="str">
        <f>IF([1]logboek!CN16="","",[1]logboek!CN16)</f>
        <v/>
      </c>
      <c r="CT22" s="173" t="str">
        <f>IF([1]logboek!CO16="","",[1]logboek!CO16)</f>
        <v/>
      </c>
      <c r="CU22" s="173" t="str">
        <f>IF([1]logboek!CP16="","",[1]logboek!CP16)</f>
        <v/>
      </c>
      <c r="CV22" s="173" t="str">
        <f>IF([1]logboek!CQ16="","",[1]logboek!CQ16)</f>
        <v/>
      </c>
      <c r="CW22" s="173" t="str">
        <f>IF([1]logboek!CR16="","",[1]logboek!CR16)</f>
        <v/>
      </c>
      <c r="CX22" s="173" t="str">
        <f>IF([1]logboek!CS16="","",[1]logboek!CS16)</f>
        <v/>
      </c>
      <c r="CY22" s="173" t="str">
        <f>IF([1]logboek!CT16="","",[1]logboek!CT16)</f>
        <v/>
      </c>
      <c r="CZ22" s="173" t="str">
        <f>IF([1]logboek!CU16="","",[1]logboek!CU16)</f>
        <v/>
      </c>
      <c r="DA22" s="173" t="str">
        <f>IF([1]logboek!CV16="","",[1]logboek!CV16)</f>
        <v/>
      </c>
      <c r="DB22" s="173" t="str">
        <f>IF([1]logboek!CW16="","",[1]logboek!CW16)</f>
        <v/>
      </c>
      <c r="DC22" s="173" t="str">
        <f>IF([1]logboek!CX16="","",[1]logboek!CX16)</f>
        <v/>
      </c>
      <c r="DD22" s="173" t="str">
        <f>IF([1]logboek!CY16="","",[1]logboek!CY16)</f>
        <v/>
      </c>
      <c r="DE22" s="173" t="str">
        <f>IF([1]logboek!CZ16="","",[1]logboek!CZ16)</f>
        <v/>
      </c>
      <c r="DF22" s="173" t="str">
        <f>IF([1]logboek!DA16="","",[1]logboek!DA16)</f>
        <v/>
      </c>
      <c r="DG22" s="173" t="str">
        <f>IF([1]logboek!DB16="","",[1]logboek!DB16)</f>
        <v/>
      </c>
      <c r="DH22" s="173" t="str">
        <f>IF([1]logboek!DC16="","",[1]logboek!DC16)</f>
        <v/>
      </c>
      <c r="DI22" s="173" t="str">
        <f>IF([1]logboek!DD16="","",[1]logboek!DD16)</f>
        <v/>
      </c>
      <c r="DJ22" s="173" t="str">
        <f>IF([1]logboek!DE16="","",[1]logboek!DE16)</f>
        <v/>
      </c>
      <c r="DK22" s="173" t="str">
        <f>IF([1]logboek!DF16="","",[1]logboek!DF16)</f>
        <v/>
      </c>
      <c r="DL22" s="173" t="str">
        <f>IF([1]logboek!DG16="","",[1]logboek!DG16)</f>
        <v/>
      </c>
      <c r="DM22" s="173" t="str">
        <f>IF([1]logboek!DH16="","",[1]logboek!DH16)</f>
        <v/>
      </c>
      <c r="DN22" s="173" t="str">
        <f>IF([1]logboek!DI16="","",[1]logboek!DI16)</f>
        <v/>
      </c>
      <c r="DO22" s="173" t="str">
        <f>IF([1]logboek!DJ16="","",[1]logboek!DJ16)</f>
        <v/>
      </c>
      <c r="DP22" s="173" t="str">
        <f>IF([1]logboek!DK16="","",[1]logboek!DK16)</f>
        <v/>
      </c>
      <c r="DQ22" s="173" t="str">
        <f>IF([1]logboek!DL16="","",[1]logboek!DL16)</f>
        <v/>
      </c>
      <c r="DR22" s="176" t="str">
        <f>IF([1]logboek!DM16="","",[1]logboek!DM16)</f>
        <v/>
      </c>
    </row>
    <row r="23" spans="2:122" s="3" customFormat="1" ht="15" hidden="1" customHeight="1" thickBot="1">
      <c r="B23" s="3">
        <v>6</v>
      </c>
      <c r="C23" s="167" t="str">
        <f>IF([1]inschrijving!C17="","",[1]inschrijving!C17)</f>
        <v/>
      </c>
      <c r="D23" s="168" t="str">
        <f>IF([1]inschrijving!D17="","",[1]inschrijving!D17)</f>
        <v/>
      </c>
      <c r="E23" s="168" t="str">
        <f>IF([1]inschrijving!E17="","",[1]inschrijving!E17)</f>
        <v/>
      </c>
      <c r="F23" s="168" t="str">
        <f>IF([1]inschrijving!F17="","",[1]inschrijving!F17)</f>
        <v/>
      </c>
      <c r="G23" s="168" t="str">
        <f>IF([1]inschrijving!G17="","",[1]inschrijving!G17)</f>
        <v/>
      </c>
      <c r="H23" s="169" t="str">
        <f>IF([1]inschrijving!H17="","",[1]inschrijving!H17)</f>
        <v/>
      </c>
      <c r="I23" s="170" t="str">
        <f>IF([1]inschrijving!I17="","",[1]inschrijving!I17)</f>
        <v/>
      </c>
      <c r="J23" s="18" t="str">
        <f>IF([1]inschrijving!J17="","",[1]inschrijving!J17)</f>
        <v/>
      </c>
      <c r="K23" s="155" t="str">
        <f t="shared" si="0"/>
        <v>Nee</v>
      </c>
      <c r="L23" s="159">
        <f t="shared" si="1"/>
        <v>0</v>
      </c>
      <c r="M23" s="43" t="str">
        <f>IF([1]inschrijving!K17="","",[1]inschrijving!K17)</f>
        <v/>
      </c>
      <c r="N23" s="171">
        <f t="shared" si="5"/>
        <v>0</v>
      </c>
      <c r="O23" s="161">
        <f t="shared" si="2"/>
        <v>0</v>
      </c>
      <c r="P23" s="172">
        <f t="shared" si="3"/>
        <v>0</v>
      </c>
      <c r="Q23" s="175" t="str">
        <f>IF([1]logboek!L17="","",[1]logboek!L17)</f>
        <v/>
      </c>
      <c r="R23" s="173" t="str">
        <f>IF([1]logboek!M17="","",[1]logboek!M17)</f>
        <v/>
      </c>
      <c r="S23" s="173" t="str">
        <f>IF([1]logboek!N17="","",[1]logboek!N17)</f>
        <v/>
      </c>
      <c r="T23" s="173" t="str">
        <f>IF([1]logboek!O17="","",[1]logboek!O17)</f>
        <v/>
      </c>
      <c r="U23" s="173" t="str">
        <f>IF([1]logboek!P17="","",[1]logboek!P17)</f>
        <v/>
      </c>
      <c r="V23" s="173" t="str">
        <f>IF([1]logboek!Q17="","",[1]logboek!Q17)</f>
        <v/>
      </c>
      <c r="W23" s="173" t="str">
        <f>IF([1]logboek!R17="","",[1]logboek!R17)</f>
        <v/>
      </c>
      <c r="X23" s="173" t="str">
        <f>IF([1]logboek!S17="","",[1]logboek!S17)</f>
        <v/>
      </c>
      <c r="Y23" s="173" t="str">
        <f>IF([1]logboek!T17="","",[1]logboek!T17)</f>
        <v/>
      </c>
      <c r="Z23" s="173" t="str">
        <f>IF([1]logboek!U17="","",[1]logboek!U17)</f>
        <v/>
      </c>
      <c r="AA23" s="173" t="str">
        <f>IF([1]logboek!V17="","",[1]logboek!V17)</f>
        <v/>
      </c>
      <c r="AB23" s="173" t="str">
        <f>IF([1]logboek!W17="","",[1]logboek!W17)</f>
        <v/>
      </c>
      <c r="AC23" s="173" t="str">
        <f>IF([1]logboek!X17="","",[1]logboek!X17)</f>
        <v/>
      </c>
      <c r="AD23" s="173" t="str">
        <f>IF([1]logboek!Y17="","",[1]logboek!Y17)</f>
        <v/>
      </c>
      <c r="AE23" s="173" t="str">
        <f>IF([1]logboek!Z17="","",[1]logboek!Z17)</f>
        <v/>
      </c>
      <c r="AF23" s="173" t="str">
        <f>IF([1]logboek!AA17="","",[1]logboek!AA17)</f>
        <v/>
      </c>
      <c r="AG23" s="173" t="str">
        <f>IF([1]logboek!AB17="","",[1]logboek!AB17)</f>
        <v/>
      </c>
      <c r="AH23" s="173" t="str">
        <f>IF([1]logboek!AC17="","",[1]logboek!AC17)</f>
        <v/>
      </c>
      <c r="AI23" s="173" t="str">
        <f>IF([1]logboek!AD17="","",[1]logboek!AD17)</f>
        <v/>
      </c>
      <c r="AJ23" s="173" t="str">
        <f>IF([1]logboek!AE17="","",[1]logboek!AE17)</f>
        <v/>
      </c>
      <c r="AK23" s="173" t="str">
        <f>IF([1]logboek!AF17="","",[1]logboek!AF17)</f>
        <v/>
      </c>
      <c r="AL23" s="173" t="str">
        <f>IF([1]logboek!AG17="","",[1]logboek!AG17)</f>
        <v/>
      </c>
      <c r="AM23" s="173" t="str">
        <f>IF([1]logboek!AH17="","",[1]logboek!AH17)</f>
        <v/>
      </c>
      <c r="AN23" s="173" t="str">
        <f>IF([1]logboek!AI17="","",[1]logboek!AI17)</f>
        <v/>
      </c>
      <c r="AO23" s="173" t="str">
        <f>IF([1]logboek!AJ17="","",[1]logboek!AJ17)</f>
        <v/>
      </c>
      <c r="AP23" s="173" t="str">
        <f>IF([1]logboek!AK17="","",[1]logboek!AK17)</f>
        <v/>
      </c>
      <c r="AQ23" s="173" t="str">
        <f>IF([1]logboek!AL17="","",[1]logboek!AL17)</f>
        <v/>
      </c>
      <c r="AR23" s="173" t="str">
        <f>IF([1]logboek!AM17="","",[1]logboek!AM17)</f>
        <v/>
      </c>
      <c r="AS23" s="173" t="str">
        <f>IF([1]logboek!AN17="","",[1]logboek!AN17)</f>
        <v/>
      </c>
      <c r="AT23" s="173" t="str">
        <f>IF([1]logboek!AO17="","",[1]logboek!AO17)</f>
        <v/>
      </c>
      <c r="AU23" s="173" t="str">
        <f>IF([1]logboek!AP17="","",[1]logboek!AP17)</f>
        <v/>
      </c>
      <c r="AV23" s="173" t="str">
        <f>IF([1]logboek!AQ17="","",[1]logboek!AQ17)</f>
        <v/>
      </c>
      <c r="AW23" s="173" t="str">
        <f>IF([1]logboek!AR17="","",[1]logboek!AR17)</f>
        <v/>
      </c>
      <c r="AX23" s="173" t="str">
        <f>IF([1]logboek!AS17="","",[1]logboek!AS17)</f>
        <v/>
      </c>
      <c r="AY23" s="173" t="str">
        <f>IF([1]logboek!AT17="","",[1]logboek!AT17)</f>
        <v/>
      </c>
      <c r="AZ23" s="173" t="str">
        <f>IF([1]logboek!AU17="","",[1]logboek!AU17)</f>
        <v/>
      </c>
      <c r="BA23" s="173" t="str">
        <f>IF([1]logboek!AV17="","",[1]logboek!AV17)</f>
        <v/>
      </c>
      <c r="BB23" s="173" t="str">
        <f>IF([1]logboek!AW17="","",[1]logboek!AW17)</f>
        <v/>
      </c>
      <c r="BC23" s="173" t="str">
        <f>IF([1]logboek!AX17="","",[1]logboek!AX17)</f>
        <v/>
      </c>
      <c r="BD23" s="173" t="str">
        <f>IF([1]logboek!AY17="","",[1]logboek!AY17)</f>
        <v/>
      </c>
      <c r="BE23" s="173" t="str">
        <f>IF([1]logboek!AZ17="","",[1]logboek!AZ17)</f>
        <v/>
      </c>
      <c r="BF23" s="173" t="str">
        <f>IF([1]logboek!BA17="","",[1]logboek!BA17)</f>
        <v/>
      </c>
      <c r="BG23" s="173" t="str">
        <f>IF([1]logboek!BB17="","",[1]logboek!BB17)</f>
        <v/>
      </c>
      <c r="BH23" s="173" t="str">
        <f>IF([1]logboek!BC17="","",[1]logboek!BC17)</f>
        <v/>
      </c>
      <c r="BI23" s="173" t="str">
        <f>IF([1]logboek!BD17="","",[1]logboek!BD17)</f>
        <v/>
      </c>
      <c r="BJ23" s="173" t="str">
        <f>IF([1]logboek!BE17="","",[1]logboek!BE17)</f>
        <v/>
      </c>
      <c r="BK23" s="173" t="str">
        <f>IF([1]logboek!BF17="","",[1]logboek!BF17)</f>
        <v/>
      </c>
      <c r="BL23" s="173" t="str">
        <f>IF([1]logboek!BG17="","",[1]logboek!BG17)</f>
        <v/>
      </c>
      <c r="BM23" s="173" t="str">
        <f>IF([1]logboek!BH17="","",[1]logboek!BH17)</f>
        <v/>
      </c>
      <c r="BN23" s="173" t="str">
        <f>IF([1]logboek!BI17="","",[1]logboek!BI17)</f>
        <v/>
      </c>
      <c r="BO23" s="173" t="str">
        <f>IF([1]logboek!BJ17="","",[1]logboek!BJ17)</f>
        <v/>
      </c>
      <c r="BP23" s="173" t="str">
        <f>IF([1]logboek!BK17="","",[1]logboek!BK17)</f>
        <v/>
      </c>
      <c r="BQ23" s="174" t="str">
        <f>IF([1]logboek!BL17="","",[1]logboek!BL17)</f>
        <v/>
      </c>
      <c r="BR23" s="175" t="str">
        <f>IF([1]logboek!BM17="","",[1]logboek!BM17)</f>
        <v/>
      </c>
      <c r="BS23" s="173" t="str">
        <f>IF([1]logboek!BN17="","",[1]logboek!BN17)</f>
        <v/>
      </c>
      <c r="BT23" s="173" t="str">
        <f>IF([1]logboek!BO17="","",[1]logboek!BO17)</f>
        <v/>
      </c>
      <c r="BU23" s="173" t="str">
        <f>IF([1]logboek!BP17="","",[1]logboek!BP17)</f>
        <v/>
      </c>
      <c r="BV23" s="173" t="str">
        <f>IF([1]logboek!BQ17="","",[1]logboek!BQ17)</f>
        <v/>
      </c>
      <c r="BW23" s="173" t="str">
        <f>IF([1]logboek!BR17="","",[1]logboek!BR17)</f>
        <v/>
      </c>
      <c r="BX23" s="173" t="str">
        <f>IF([1]logboek!BS17="","",[1]logboek!BS17)</f>
        <v/>
      </c>
      <c r="BY23" s="173" t="str">
        <f>IF([1]logboek!BT17="","",[1]logboek!BT17)</f>
        <v/>
      </c>
      <c r="BZ23" s="173" t="str">
        <f>IF([1]logboek!BU17="","",[1]logboek!BU17)</f>
        <v/>
      </c>
      <c r="CA23" s="173" t="str">
        <f>IF([1]logboek!BV17="","",[1]logboek!BV17)</f>
        <v/>
      </c>
      <c r="CB23" s="173" t="str">
        <f>IF([1]logboek!BW17="","",[1]logboek!BW17)</f>
        <v/>
      </c>
      <c r="CC23" s="173" t="str">
        <f>IF([1]logboek!BX17="","",[1]logboek!BX17)</f>
        <v/>
      </c>
      <c r="CD23" s="173" t="str">
        <f>IF([1]logboek!BY17="","",[1]logboek!BY17)</f>
        <v/>
      </c>
      <c r="CE23" s="173" t="str">
        <f>IF([1]logboek!BZ17="","",[1]logboek!BZ17)</f>
        <v/>
      </c>
      <c r="CF23" s="173" t="str">
        <f>IF([1]logboek!CA17="","",[1]logboek!CA17)</f>
        <v/>
      </c>
      <c r="CG23" s="173" t="str">
        <f>IF([1]logboek!CB17="","",[1]logboek!CB17)</f>
        <v/>
      </c>
      <c r="CH23" s="173" t="str">
        <f>IF([1]logboek!CC17="","",[1]logboek!CC17)</f>
        <v/>
      </c>
      <c r="CI23" s="173" t="str">
        <f>IF([1]logboek!CD17="","",[1]logboek!CD17)</f>
        <v/>
      </c>
      <c r="CJ23" s="173" t="str">
        <f>IF([1]logboek!CE17="","",[1]logboek!CE17)</f>
        <v/>
      </c>
      <c r="CK23" s="173" t="str">
        <f>IF([1]logboek!CF17="","",[1]logboek!CF17)</f>
        <v/>
      </c>
      <c r="CL23" s="173" t="str">
        <f>IF([1]logboek!CG17="","",[1]logboek!CG17)</f>
        <v/>
      </c>
      <c r="CM23" s="173" t="str">
        <f>IF([1]logboek!CH17="","",[1]logboek!CH17)</f>
        <v/>
      </c>
      <c r="CN23" s="173" t="str">
        <f>IF([1]logboek!CI17="","",[1]logboek!CI17)</f>
        <v/>
      </c>
      <c r="CO23" s="173" t="str">
        <f>IF([1]logboek!CJ17="","",[1]logboek!CJ17)</f>
        <v/>
      </c>
      <c r="CP23" s="173" t="str">
        <f>IF([1]logboek!CK17="","",[1]logboek!CK17)</f>
        <v/>
      </c>
      <c r="CQ23" s="173" t="str">
        <f>IF([1]logboek!CL17="","",[1]logboek!CL17)</f>
        <v/>
      </c>
      <c r="CR23" s="173" t="str">
        <f>IF([1]logboek!CM17="","",[1]logboek!CM17)</f>
        <v/>
      </c>
      <c r="CS23" s="173" t="str">
        <f>IF([1]logboek!CN17="","",[1]logboek!CN17)</f>
        <v/>
      </c>
      <c r="CT23" s="173" t="str">
        <f>IF([1]logboek!CO17="","",[1]logboek!CO17)</f>
        <v/>
      </c>
      <c r="CU23" s="173" t="str">
        <f>IF([1]logboek!CP17="","",[1]logboek!CP17)</f>
        <v/>
      </c>
      <c r="CV23" s="173" t="str">
        <f>IF([1]logboek!CQ17="","",[1]logboek!CQ17)</f>
        <v/>
      </c>
      <c r="CW23" s="173" t="str">
        <f>IF([1]logboek!CR17="","",[1]logboek!CR17)</f>
        <v/>
      </c>
      <c r="CX23" s="173" t="str">
        <f>IF([1]logboek!CS17="","",[1]logboek!CS17)</f>
        <v/>
      </c>
      <c r="CY23" s="173" t="str">
        <f>IF([1]logboek!CT17="","",[1]logboek!CT17)</f>
        <v/>
      </c>
      <c r="CZ23" s="173" t="str">
        <f>IF([1]logboek!CU17="","",[1]logboek!CU17)</f>
        <v/>
      </c>
      <c r="DA23" s="173" t="str">
        <f>IF([1]logboek!CV17="","",[1]logboek!CV17)</f>
        <v/>
      </c>
      <c r="DB23" s="173" t="str">
        <f>IF([1]logboek!CW17="","",[1]logboek!CW17)</f>
        <v/>
      </c>
      <c r="DC23" s="173" t="str">
        <f>IF([1]logboek!CX17="","",[1]logboek!CX17)</f>
        <v/>
      </c>
      <c r="DD23" s="173" t="str">
        <f>IF([1]logboek!CY17="","",[1]logboek!CY17)</f>
        <v/>
      </c>
      <c r="DE23" s="173" t="str">
        <f>IF([1]logboek!CZ17="","",[1]logboek!CZ17)</f>
        <v/>
      </c>
      <c r="DF23" s="173" t="str">
        <f>IF([1]logboek!DA17="","",[1]logboek!DA17)</f>
        <v/>
      </c>
      <c r="DG23" s="173" t="str">
        <f>IF([1]logboek!DB17="","",[1]logboek!DB17)</f>
        <v/>
      </c>
      <c r="DH23" s="173" t="str">
        <f>IF([1]logboek!DC17="","",[1]logboek!DC17)</f>
        <v/>
      </c>
      <c r="DI23" s="173" t="str">
        <f>IF([1]logboek!DD17="","",[1]logboek!DD17)</f>
        <v/>
      </c>
      <c r="DJ23" s="173" t="str">
        <f>IF([1]logboek!DE17="","",[1]logboek!DE17)</f>
        <v/>
      </c>
      <c r="DK23" s="173" t="str">
        <f>IF([1]logboek!DF17="","",[1]logboek!DF17)</f>
        <v/>
      </c>
      <c r="DL23" s="173" t="str">
        <f>IF([1]logboek!DG17="","",[1]logboek!DG17)</f>
        <v/>
      </c>
      <c r="DM23" s="173" t="str">
        <f>IF([1]logboek!DH17="","",[1]logboek!DH17)</f>
        <v/>
      </c>
      <c r="DN23" s="173" t="str">
        <f>IF([1]logboek!DI17="","",[1]logboek!DI17)</f>
        <v/>
      </c>
      <c r="DO23" s="173" t="str">
        <f>IF([1]logboek!DJ17="","",[1]logboek!DJ17)</f>
        <v/>
      </c>
      <c r="DP23" s="173" t="str">
        <f>IF([1]logboek!DK17="","",[1]logboek!DK17)</f>
        <v/>
      </c>
      <c r="DQ23" s="173" t="str">
        <f>IF([1]logboek!DL17="","",[1]logboek!DL17)</f>
        <v/>
      </c>
      <c r="DR23" s="176" t="str">
        <f>IF([1]logboek!DM17="","",[1]logboek!DM17)</f>
        <v/>
      </c>
    </row>
    <row r="24" spans="2:122" s="3" customFormat="1" ht="15" hidden="1" customHeight="1" thickBot="1">
      <c r="B24" s="3">
        <v>7</v>
      </c>
      <c r="C24" s="167" t="str">
        <f>IF([1]inschrijving!C18="","",[1]inschrijving!C18)</f>
        <v/>
      </c>
      <c r="D24" s="168" t="str">
        <f>IF([1]inschrijving!D18="","",[1]inschrijving!D18)</f>
        <v/>
      </c>
      <c r="E24" s="168" t="str">
        <f>IF([1]inschrijving!E18="","",[1]inschrijving!E18)</f>
        <v/>
      </c>
      <c r="F24" s="168" t="str">
        <f>IF([1]inschrijving!F18="","",[1]inschrijving!F18)</f>
        <v/>
      </c>
      <c r="G24" s="168" t="str">
        <f>IF([1]inschrijving!G18="","",[1]inschrijving!G18)</f>
        <v/>
      </c>
      <c r="H24" s="169" t="str">
        <f>IF([1]inschrijving!H18="","",[1]inschrijving!H18)</f>
        <v/>
      </c>
      <c r="I24" s="170" t="str">
        <f>IF([1]inschrijving!I18="","",[1]inschrijving!I18)</f>
        <v/>
      </c>
      <c r="J24" s="18" t="str">
        <f>IF([1]inschrijving!J18="","",[1]inschrijving!J18)</f>
        <v/>
      </c>
      <c r="K24" s="155" t="str">
        <f t="shared" si="0"/>
        <v>Nee</v>
      </c>
      <c r="L24" s="159">
        <f t="shared" si="1"/>
        <v>0</v>
      </c>
      <c r="M24" s="43" t="str">
        <f>IF([1]inschrijving!K18="","",[1]inschrijving!K18)</f>
        <v/>
      </c>
      <c r="N24" s="171">
        <f t="shared" si="5"/>
        <v>0</v>
      </c>
      <c r="O24" s="161">
        <f t="shared" si="2"/>
        <v>0</v>
      </c>
      <c r="P24" s="172">
        <f t="shared" si="3"/>
        <v>0</v>
      </c>
      <c r="Q24" s="175" t="str">
        <f>IF([1]logboek!L18="","",[1]logboek!L18)</f>
        <v/>
      </c>
      <c r="R24" s="173" t="str">
        <f>IF([1]logboek!M18="","",[1]logboek!M18)</f>
        <v/>
      </c>
      <c r="S24" s="173" t="str">
        <f>IF([1]logboek!N18="","",[1]logboek!N18)</f>
        <v/>
      </c>
      <c r="T24" s="173" t="str">
        <f>IF([1]logboek!O18="","",[1]logboek!O18)</f>
        <v/>
      </c>
      <c r="U24" s="173" t="str">
        <f>IF([1]logboek!P18="","",[1]logboek!P18)</f>
        <v/>
      </c>
      <c r="V24" s="173" t="str">
        <f>IF([1]logboek!Q18="","",[1]logboek!Q18)</f>
        <v/>
      </c>
      <c r="W24" s="173" t="str">
        <f>IF([1]logboek!R18="","",[1]logboek!R18)</f>
        <v/>
      </c>
      <c r="X24" s="173" t="str">
        <f>IF([1]logboek!S18="","",[1]logboek!S18)</f>
        <v/>
      </c>
      <c r="Y24" s="173" t="str">
        <f>IF([1]logboek!T18="","",[1]logboek!T18)</f>
        <v/>
      </c>
      <c r="Z24" s="173" t="str">
        <f>IF([1]logboek!U18="","",[1]logboek!U18)</f>
        <v/>
      </c>
      <c r="AA24" s="173" t="str">
        <f>IF([1]logboek!V18="","",[1]logboek!V18)</f>
        <v/>
      </c>
      <c r="AB24" s="173" t="str">
        <f>IF([1]logboek!W18="","",[1]logboek!W18)</f>
        <v/>
      </c>
      <c r="AC24" s="173" t="str">
        <f>IF([1]logboek!X18="","",[1]logboek!X18)</f>
        <v/>
      </c>
      <c r="AD24" s="173" t="str">
        <f>IF([1]logboek!Y18="","",[1]logboek!Y18)</f>
        <v/>
      </c>
      <c r="AE24" s="173" t="str">
        <f>IF([1]logboek!Z18="","",[1]logboek!Z18)</f>
        <v/>
      </c>
      <c r="AF24" s="173" t="str">
        <f>IF([1]logboek!AA18="","",[1]logboek!AA18)</f>
        <v/>
      </c>
      <c r="AG24" s="173" t="str">
        <f>IF([1]logboek!AB18="","",[1]logboek!AB18)</f>
        <v/>
      </c>
      <c r="AH24" s="173" t="str">
        <f>IF([1]logboek!AC18="","",[1]logboek!AC18)</f>
        <v/>
      </c>
      <c r="AI24" s="173" t="str">
        <f>IF([1]logboek!AD18="","",[1]logboek!AD18)</f>
        <v/>
      </c>
      <c r="AJ24" s="173" t="str">
        <f>IF([1]logboek!AE18="","",[1]logboek!AE18)</f>
        <v/>
      </c>
      <c r="AK24" s="173" t="str">
        <f>IF([1]logboek!AF18="","",[1]logboek!AF18)</f>
        <v/>
      </c>
      <c r="AL24" s="173" t="str">
        <f>IF([1]logboek!AG18="","",[1]logboek!AG18)</f>
        <v/>
      </c>
      <c r="AM24" s="173" t="str">
        <f>IF([1]logboek!AH18="","",[1]logboek!AH18)</f>
        <v/>
      </c>
      <c r="AN24" s="173" t="str">
        <f>IF([1]logboek!AI18="","",[1]logboek!AI18)</f>
        <v/>
      </c>
      <c r="AO24" s="173" t="str">
        <f>IF([1]logboek!AJ18="","",[1]logboek!AJ18)</f>
        <v/>
      </c>
      <c r="AP24" s="173" t="str">
        <f>IF([1]logboek!AK18="","",[1]logboek!AK18)</f>
        <v/>
      </c>
      <c r="AQ24" s="173" t="str">
        <f>IF([1]logboek!AL18="","",[1]logboek!AL18)</f>
        <v/>
      </c>
      <c r="AR24" s="173" t="str">
        <f>IF([1]logboek!AM18="","",[1]logboek!AM18)</f>
        <v/>
      </c>
      <c r="AS24" s="173" t="str">
        <f>IF([1]logboek!AN18="","",[1]logboek!AN18)</f>
        <v/>
      </c>
      <c r="AT24" s="173" t="str">
        <f>IF([1]logboek!AO18="","",[1]logboek!AO18)</f>
        <v/>
      </c>
      <c r="AU24" s="173" t="str">
        <f>IF([1]logboek!AP18="","",[1]logboek!AP18)</f>
        <v/>
      </c>
      <c r="AV24" s="173" t="str">
        <f>IF([1]logboek!AQ18="","",[1]logboek!AQ18)</f>
        <v/>
      </c>
      <c r="AW24" s="173" t="str">
        <f>IF([1]logboek!AR18="","",[1]logboek!AR18)</f>
        <v/>
      </c>
      <c r="AX24" s="173" t="str">
        <f>IF([1]logboek!AS18="","",[1]logboek!AS18)</f>
        <v/>
      </c>
      <c r="AY24" s="173" t="str">
        <f>IF([1]logboek!AT18="","",[1]logboek!AT18)</f>
        <v/>
      </c>
      <c r="AZ24" s="173" t="str">
        <f>IF([1]logboek!AU18="","",[1]logboek!AU18)</f>
        <v/>
      </c>
      <c r="BA24" s="173" t="str">
        <f>IF([1]logboek!AV18="","",[1]logboek!AV18)</f>
        <v/>
      </c>
      <c r="BB24" s="173" t="str">
        <f>IF([1]logboek!AW18="","",[1]logboek!AW18)</f>
        <v/>
      </c>
      <c r="BC24" s="173" t="str">
        <f>IF([1]logboek!AX18="","",[1]logboek!AX18)</f>
        <v/>
      </c>
      <c r="BD24" s="173" t="str">
        <f>IF([1]logboek!AY18="","",[1]logboek!AY18)</f>
        <v/>
      </c>
      <c r="BE24" s="173" t="str">
        <f>IF([1]logboek!AZ18="","",[1]logboek!AZ18)</f>
        <v/>
      </c>
      <c r="BF24" s="173" t="str">
        <f>IF([1]logboek!BA18="","",[1]logboek!BA18)</f>
        <v/>
      </c>
      <c r="BG24" s="173" t="str">
        <f>IF([1]logboek!BB18="","",[1]logboek!BB18)</f>
        <v/>
      </c>
      <c r="BH24" s="173" t="str">
        <f>IF([1]logboek!BC18="","",[1]logboek!BC18)</f>
        <v/>
      </c>
      <c r="BI24" s="173" t="str">
        <f>IF([1]logboek!BD18="","",[1]logboek!BD18)</f>
        <v/>
      </c>
      <c r="BJ24" s="173" t="str">
        <f>IF([1]logboek!BE18="","",[1]logboek!BE18)</f>
        <v/>
      </c>
      <c r="BK24" s="173" t="str">
        <f>IF([1]logboek!BF18="","",[1]logboek!BF18)</f>
        <v/>
      </c>
      <c r="BL24" s="173" t="str">
        <f>IF([1]logboek!BG18="","",[1]logboek!BG18)</f>
        <v/>
      </c>
      <c r="BM24" s="173" t="str">
        <f>IF([1]logboek!BH18="","",[1]logboek!BH18)</f>
        <v/>
      </c>
      <c r="BN24" s="173" t="str">
        <f>IF([1]logboek!BI18="","",[1]logboek!BI18)</f>
        <v/>
      </c>
      <c r="BO24" s="173" t="str">
        <f>IF([1]logboek!BJ18="","",[1]logboek!BJ18)</f>
        <v/>
      </c>
      <c r="BP24" s="173" t="str">
        <f>IF([1]logboek!BK18="","",[1]logboek!BK18)</f>
        <v/>
      </c>
      <c r="BQ24" s="174" t="str">
        <f>IF([1]logboek!BL18="","",[1]logboek!BL18)</f>
        <v/>
      </c>
      <c r="BR24" s="175" t="str">
        <f>IF([1]logboek!BM18="","",[1]logboek!BM18)</f>
        <v/>
      </c>
      <c r="BS24" s="173" t="str">
        <f>IF([1]logboek!BN18="","",[1]logboek!BN18)</f>
        <v/>
      </c>
      <c r="BT24" s="173" t="str">
        <f>IF([1]logboek!BO18="","",[1]logboek!BO18)</f>
        <v/>
      </c>
      <c r="BU24" s="173" t="str">
        <f>IF([1]logboek!BP18="","",[1]logboek!BP18)</f>
        <v/>
      </c>
      <c r="BV24" s="173" t="str">
        <f>IF([1]logboek!BQ18="","",[1]logboek!BQ18)</f>
        <v/>
      </c>
      <c r="BW24" s="173" t="str">
        <f>IF([1]logboek!BR18="","",[1]logboek!BR18)</f>
        <v/>
      </c>
      <c r="BX24" s="173" t="str">
        <f>IF([1]logboek!BS18="","",[1]logboek!BS18)</f>
        <v/>
      </c>
      <c r="BY24" s="173" t="str">
        <f>IF([1]logboek!BT18="","",[1]logboek!BT18)</f>
        <v/>
      </c>
      <c r="BZ24" s="173" t="str">
        <f>IF([1]logboek!BU18="","",[1]logboek!BU18)</f>
        <v/>
      </c>
      <c r="CA24" s="173" t="str">
        <f>IF([1]logboek!BV18="","",[1]logboek!BV18)</f>
        <v/>
      </c>
      <c r="CB24" s="173" t="str">
        <f>IF([1]logboek!BW18="","",[1]logboek!BW18)</f>
        <v/>
      </c>
      <c r="CC24" s="173" t="str">
        <f>IF([1]logboek!BX18="","",[1]logboek!BX18)</f>
        <v/>
      </c>
      <c r="CD24" s="173" t="str">
        <f>IF([1]logboek!BY18="","",[1]logboek!BY18)</f>
        <v/>
      </c>
      <c r="CE24" s="173" t="str">
        <f>IF([1]logboek!BZ18="","",[1]logboek!BZ18)</f>
        <v/>
      </c>
      <c r="CF24" s="173" t="str">
        <f>IF([1]logboek!CA18="","",[1]logboek!CA18)</f>
        <v/>
      </c>
      <c r="CG24" s="173" t="str">
        <f>IF([1]logboek!CB18="","",[1]logboek!CB18)</f>
        <v/>
      </c>
      <c r="CH24" s="173" t="str">
        <f>IF([1]logboek!CC18="","",[1]logboek!CC18)</f>
        <v/>
      </c>
      <c r="CI24" s="173" t="str">
        <f>IF([1]logboek!CD18="","",[1]logboek!CD18)</f>
        <v/>
      </c>
      <c r="CJ24" s="173" t="str">
        <f>IF([1]logboek!CE18="","",[1]logboek!CE18)</f>
        <v/>
      </c>
      <c r="CK24" s="173" t="str">
        <f>IF([1]logboek!CF18="","",[1]logboek!CF18)</f>
        <v/>
      </c>
      <c r="CL24" s="173" t="str">
        <f>IF([1]logboek!CG18="","",[1]logboek!CG18)</f>
        <v/>
      </c>
      <c r="CM24" s="173" t="str">
        <f>IF([1]logboek!CH18="","",[1]logboek!CH18)</f>
        <v/>
      </c>
      <c r="CN24" s="173" t="str">
        <f>IF([1]logboek!CI18="","",[1]logboek!CI18)</f>
        <v/>
      </c>
      <c r="CO24" s="173" t="str">
        <f>IF([1]logboek!CJ18="","",[1]logboek!CJ18)</f>
        <v/>
      </c>
      <c r="CP24" s="173" t="str">
        <f>IF([1]logboek!CK18="","",[1]logboek!CK18)</f>
        <v/>
      </c>
      <c r="CQ24" s="173" t="str">
        <f>IF([1]logboek!CL18="","",[1]logboek!CL18)</f>
        <v/>
      </c>
      <c r="CR24" s="173" t="str">
        <f>IF([1]logboek!CM18="","",[1]logboek!CM18)</f>
        <v/>
      </c>
      <c r="CS24" s="173" t="str">
        <f>IF([1]logboek!CN18="","",[1]logboek!CN18)</f>
        <v/>
      </c>
      <c r="CT24" s="173" t="str">
        <f>IF([1]logboek!CO18="","",[1]logboek!CO18)</f>
        <v/>
      </c>
      <c r="CU24" s="173" t="str">
        <f>IF([1]logboek!CP18="","",[1]logboek!CP18)</f>
        <v/>
      </c>
      <c r="CV24" s="173" t="str">
        <f>IF([1]logboek!CQ18="","",[1]logboek!CQ18)</f>
        <v/>
      </c>
      <c r="CW24" s="173" t="str">
        <f>IF([1]logboek!CR18="","",[1]logboek!CR18)</f>
        <v/>
      </c>
      <c r="CX24" s="173" t="str">
        <f>IF([1]logboek!CS18="","",[1]logboek!CS18)</f>
        <v/>
      </c>
      <c r="CY24" s="173" t="str">
        <f>IF([1]logboek!CT18="","",[1]logboek!CT18)</f>
        <v/>
      </c>
      <c r="CZ24" s="173" t="str">
        <f>IF([1]logboek!CU18="","",[1]logboek!CU18)</f>
        <v/>
      </c>
      <c r="DA24" s="173" t="str">
        <f>IF([1]logboek!CV18="","",[1]logboek!CV18)</f>
        <v/>
      </c>
      <c r="DB24" s="173" t="str">
        <f>IF([1]logboek!CW18="","",[1]logboek!CW18)</f>
        <v/>
      </c>
      <c r="DC24" s="173" t="str">
        <f>IF([1]logboek!CX18="","",[1]logboek!CX18)</f>
        <v/>
      </c>
      <c r="DD24" s="173" t="str">
        <f>IF([1]logboek!CY18="","",[1]logboek!CY18)</f>
        <v/>
      </c>
      <c r="DE24" s="173" t="str">
        <f>IF([1]logboek!CZ18="","",[1]logboek!CZ18)</f>
        <v/>
      </c>
      <c r="DF24" s="173" t="str">
        <f>IF([1]logboek!DA18="","",[1]logboek!DA18)</f>
        <v/>
      </c>
      <c r="DG24" s="173" t="str">
        <f>IF([1]logboek!DB18="","",[1]logboek!DB18)</f>
        <v/>
      </c>
      <c r="DH24" s="173" t="str">
        <f>IF([1]logboek!DC18="","",[1]logboek!DC18)</f>
        <v/>
      </c>
      <c r="DI24" s="173" t="str">
        <f>IF([1]logboek!DD18="","",[1]logboek!DD18)</f>
        <v/>
      </c>
      <c r="DJ24" s="173" t="str">
        <f>IF([1]logboek!DE18="","",[1]logboek!DE18)</f>
        <v/>
      </c>
      <c r="DK24" s="173" t="str">
        <f>IF([1]logboek!DF18="","",[1]logboek!DF18)</f>
        <v/>
      </c>
      <c r="DL24" s="173" t="str">
        <f>IF([1]logboek!DG18="","",[1]logboek!DG18)</f>
        <v/>
      </c>
      <c r="DM24" s="173" t="str">
        <f>IF([1]logboek!DH18="","",[1]logboek!DH18)</f>
        <v/>
      </c>
      <c r="DN24" s="173" t="str">
        <f>IF([1]logboek!DI18="","",[1]logboek!DI18)</f>
        <v/>
      </c>
      <c r="DO24" s="173" t="str">
        <f>IF([1]logboek!DJ18="","",[1]logboek!DJ18)</f>
        <v/>
      </c>
      <c r="DP24" s="173" t="str">
        <f>IF([1]logboek!DK18="","",[1]logboek!DK18)</f>
        <v/>
      </c>
      <c r="DQ24" s="173" t="str">
        <f>IF([1]logboek!DL18="","",[1]logboek!DL18)</f>
        <v/>
      </c>
      <c r="DR24" s="176" t="str">
        <f>IF([1]logboek!DM18="","",[1]logboek!DM18)</f>
        <v/>
      </c>
    </row>
    <row r="25" spans="2:122" s="3" customFormat="1" ht="15" hidden="1" customHeight="1" thickBot="1">
      <c r="B25" s="3">
        <v>8</v>
      </c>
      <c r="C25" s="167" t="str">
        <f>IF([1]inschrijving!C19="","",[1]inschrijving!C19)</f>
        <v/>
      </c>
      <c r="D25" s="168" t="str">
        <f>IF([1]inschrijving!D19="","",[1]inschrijving!D19)</f>
        <v/>
      </c>
      <c r="E25" s="168" t="str">
        <f>IF([1]inschrijving!E19="","",[1]inschrijving!E19)</f>
        <v/>
      </c>
      <c r="F25" s="168" t="str">
        <f>IF([1]inschrijving!F19="","",[1]inschrijving!F19)</f>
        <v/>
      </c>
      <c r="G25" s="168" t="str">
        <f>IF([1]inschrijving!G19="","",[1]inschrijving!G19)</f>
        <v/>
      </c>
      <c r="H25" s="169" t="str">
        <f>IF([1]inschrijving!H19="","",[1]inschrijving!H19)</f>
        <v/>
      </c>
      <c r="I25" s="170" t="str">
        <f>IF([1]inschrijving!I19="","",[1]inschrijving!I19)</f>
        <v/>
      </c>
      <c r="J25" s="18" t="str">
        <f>IF([1]inschrijving!J19="","",[1]inschrijving!J19)</f>
        <v/>
      </c>
      <c r="K25" s="155" t="str">
        <f t="shared" si="0"/>
        <v>Nee</v>
      </c>
      <c r="L25" s="159">
        <f t="shared" si="1"/>
        <v>0</v>
      </c>
      <c r="M25" s="43" t="str">
        <f>IF([1]inschrijving!K19="","",[1]inschrijving!K19)</f>
        <v/>
      </c>
      <c r="N25" s="171">
        <f t="shared" si="5"/>
        <v>0</v>
      </c>
      <c r="O25" s="161">
        <f t="shared" si="2"/>
        <v>0</v>
      </c>
      <c r="P25" s="172">
        <f t="shared" si="3"/>
        <v>0</v>
      </c>
      <c r="Q25" s="175" t="str">
        <f>IF([1]logboek!L19="","",[1]logboek!L19)</f>
        <v/>
      </c>
      <c r="R25" s="173" t="str">
        <f>IF([1]logboek!M19="","",[1]logboek!M19)</f>
        <v/>
      </c>
      <c r="S25" s="173" t="str">
        <f>IF([1]logboek!N19="","",[1]logboek!N19)</f>
        <v/>
      </c>
      <c r="T25" s="173" t="str">
        <f>IF([1]logboek!O19="","",[1]logboek!O19)</f>
        <v/>
      </c>
      <c r="U25" s="173" t="str">
        <f>IF([1]logboek!P19="","",[1]logboek!P19)</f>
        <v/>
      </c>
      <c r="V25" s="173" t="str">
        <f>IF([1]logboek!Q19="","",[1]logboek!Q19)</f>
        <v/>
      </c>
      <c r="W25" s="173" t="str">
        <f>IF([1]logboek!R19="","",[1]logboek!R19)</f>
        <v/>
      </c>
      <c r="X25" s="173" t="str">
        <f>IF([1]logboek!S19="","",[1]logboek!S19)</f>
        <v/>
      </c>
      <c r="Y25" s="173" t="str">
        <f>IF([1]logboek!T19="","",[1]logboek!T19)</f>
        <v/>
      </c>
      <c r="Z25" s="173" t="str">
        <f>IF([1]logboek!U19="","",[1]logboek!U19)</f>
        <v/>
      </c>
      <c r="AA25" s="173" t="str">
        <f>IF([1]logboek!V19="","",[1]logboek!V19)</f>
        <v/>
      </c>
      <c r="AB25" s="173" t="str">
        <f>IF([1]logboek!W19="","",[1]logboek!W19)</f>
        <v/>
      </c>
      <c r="AC25" s="173" t="str">
        <f>IF([1]logboek!X19="","",[1]logboek!X19)</f>
        <v/>
      </c>
      <c r="AD25" s="173" t="str">
        <f>IF([1]logboek!Y19="","",[1]logboek!Y19)</f>
        <v/>
      </c>
      <c r="AE25" s="173" t="str">
        <f>IF([1]logboek!Z19="","",[1]logboek!Z19)</f>
        <v/>
      </c>
      <c r="AF25" s="173" t="str">
        <f>IF([1]logboek!AA19="","",[1]logboek!AA19)</f>
        <v/>
      </c>
      <c r="AG25" s="173" t="str">
        <f>IF([1]logboek!AB19="","",[1]logboek!AB19)</f>
        <v/>
      </c>
      <c r="AH25" s="173" t="str">
        <f>IF([1]logboek!AC19="","",[1]logboek!AC19)</f>
        <v/>
      </c>
      <c r="AI25" s="173" t="str">
        <f>IF([1]logboek!AD19="","",[1]logboek!AD19)</f>
        <v/>
      </c>
      <c r="AJ25" s="173" t="str">
        <f>IF([1]logboek!AE19="","",[1]logboek!AE19)</f>
        <v/>
      </c>
      <c r="AK25" s="173" t="str">
        <f>IF([1]logboek!AF19="","",[1]logboek!AF19)</f>
        <v/>
      </c>
      <c r="AL25" s="173" t="str">
        <f>IF([1]logboek!AG19="","",[1]logboek!AG19)</f>
        <v/>
      </c>
      <c r="AM25" s="173" t="str">
        <f>IF([1]logboek!AH19="","",[1]logboek!AH19)</f>
        <v/>
      </c>
      <c r="AN25" s="173" t="str">
        <f>IF([1]logboek!AI19="","",[1]logboek!AI19)</f>
        <v/>
      </c>
      <c r="AO25" s="173" t="str">
        <f>IF([1]logboek!AJ19="","",[1]logboek!AJ19)</f>
        <v/>
      </c>
      <c r="AP25" s="173" t="str">
        <f>IF([1]logboek!AK19="","",[1]logboek!AK19)</f>
        <v/>
      </c>
      <c r="AQ25" s="173" t="str">
        <f>IF([1]logboek!AL19="","",[1]logboek!AL19)</f>
        <v/>
      </c>
      <c r="AR25" s="173" t="str">
        <f>IF([1]logboek!AM19="","",[1]logboek!AM19)</f>
        <v/>
      </c>
      <c r="AS25" s="173" t="str">
        <f>IF([1]logboek!AN19="","",[1]logboek!AN19)</f>
        <v/>
      </c>
      <c r="AT25" s="173" t="str">
        <f>IF([1]logboek!AO19="","",[1]logboek!AO19)</f>
        <v/>
      </c>
      <c r="AU25" s="173" t="str">
        <f>IF([1]logboek!AP19="","",[1]logboek!AP19)</f>
        <v/>
      </c>
      <c r="AV25" s="173" t="str">
        <f>IF([1]logboek!AQ19="","",[1]logboek!AQ19)</f>
        <v/>
      </c>
      <c r="AW25" s="173" t="str">
        <f>IF([1]logboek!AR19="","",[1]logboek!AR19)</f>
        <v/>
      </c>
      <c r="AX25" s="173" t="str">
        <f>IF([1]logboek!AS19="","",[1]logboek!AS19)</f>
        <v/>
      </c>
      <c r="AY25" s="173" t="str">
        <f>IF([1]logboek!AT19="","",[1]logboek!AT19)</f>
        <v/>
      </c>
      <c r="AZ25" s="173" t="str">
        <f>IF([1]logboek!AU19="","",[1]logboek!AU19)</f>
        <v/>
      </c>
      <c r="BA25" s="173" t="str">
        <f>IF([1]logboek!AV19="","",[1]logboek!AV19)</f>
        <v/>
      </c>
      <c r="BB25" s="173" t="str">
        <f>IF([1]logboek!AW19="","",[1]logboek!AW19)</f>
        <v/>
      </c>
      <c r="BC25" s="173" t="str">
        <f>IF([1]logboek!AX19="","",[1]logboek!AX19)</f>
        <v/>
      </c>
      <c r="BD25" s="173" t="str">
        <f>IF([1]logboek!AY19="","",[1]logboek!AY19)</f>
        <v/>
      </c>
      <c r="BE25" s="173" t="str">
        <f>IF([1]logboek!AZ19="","",[1]logboek!AZ19)</f>
        <v/>
      </c>
      <c r="BF25" s="173" t="str">
        <f>IF([1]logboek!BA19="","",[1]logboek!BA19)</f>
        <v/>
      </c>
      <c r="BG25" s="173" t="str">
        <f>IF([1]logboek!BB19="","",[1]logboek!BB19)</f>
        <v/>
      </c>
      <c r="BH25" s="173" t="str">
        <f>IF([1]logboek!BC19="","",[1]logboek!BC19)</f>
        <v/>
      </c>
      <c r="BI25" s="173" t="str">
        <f>IF([1]logboek!BD19="","",[1]logboek!BD19)</f>
        <v/>
      </c>
      <c r="BJ25" s="173" t="str">
        <f>IF([1]logboek!BE19="","",[1]logboek!BE19)</f>
        <v/>
      </c>
      <c r="BK25" s="173" t="str">
        <f>IF([1]logboek!BF19="","",[1]logboek!BF19)</f>
        <v/>
      </c>
      <c r="BL25" s="173" t="str">
        <f>IF([1]logboek!BG19="","",[1]logboek!BG19)</f>
        <v/>
      </c>
      <c r="BM25" s="173" t="str">
        <f>IF([1]logboek!BH19="","",[1]logboek!BH19)</f>
        <v/>
      </c>
      <c r="BN25" s="173" t="str">
        <f>IF([1]logboek!BI19="","",[1]logboek!BI19)</f>
        <v/>
      </c>
      <c r="BO25" s="173" t="str">
        <f>IF([1]logboek!BJ19="","",[1]logboek!BJ19)</f>
        <v/>
      </c>
      <c r="BP25" s="173" t="str">
        <f>IF([1]logboek!BK19="","",[1]logboek!BK19)</f>
        <v/>
      </c>
      <c r="BQ25" s="174" t="str">
        <f>IF([1]logboek!BL19="","",[1]logboek!BL19)</f>
        <v/>
      </c>
      <c r="BR25" s="175" t="str">
        <f>IF([1]logboek!BM19="","",[1]logboek!BM19)</f>
        <v/>
      </c>
      <c r="BS25" s="173" t="str">
        <f>IF([1]logboek!BN19="","",[1]logboek!BN19)</f>
        <v/>
      </c>
      <c r="BT25" s="173" t="str">
        <f>IF([1]logboek!BO19="","",[1]logboek!BO19)</f>
        <v/>
      </c>
      <c r="BU25" s="173" t="str">
        <f>IF([1]logboek!BP19="","",[1]logboek!BP19)</f>
        <v/>
      </c>
      <c r="BV25" s="173" t="str">
        <f>IF([1]logboek!BQ19="","",[1]logboek!BQ19)</f>
        <v/>
      </c>
      <c r="BW25" s="173" t="str">
        <f>IF([1]logboek!BR19="","",[1]logboek!BR19)</f>
        <v/>
      </c>
      <c r="BX25" s="173" t="str">
        <f>IF([1]logboek!BS19="","",[1]logboek!BS19)</f>
        <v/>
      </c>
      <c r="BY25" s="173" t="str">
        <f>IF([1]logboek!BT19="","",[1]logboek!BT19)</f>
        <v/>
      </c>
      <c r="BZ25" s="173" t="str">
        <f>IF([1]logboek!BU19="","",[1]logboek!BU19)</f>
        <v/>
      </c>
      <c r="CA25" s="173" t="str">
        <f>IF([1]logboek!BV19="","",[1]logboek!BV19)</f>
        <v/>
      </c>
      <c r="CB25" s="173" t="str">
        <f>IF([1]logboek!BW19="","",[1]logboek!BW19)</f>
        <v/>
      </c>
      <c r="CC25" s="173" t="str">
        <f>IF([1]logboek!BX19="","",[1]logboek!BX19)</f>
        <v/>
      </c>
      <c r="CD25" s="173" t="str">
        <f>IF([1]logboek!BY19="","",[1]logboek!BY19)</f>
        <v/>
      </c>
      <c r="CE25" s="173" t="str">
        <f>IF([1]logboek!BZ19="","",[1]logboek!BZ19)</f>
        <v/>
      </c>
      <c r="CF25" s="173" t="str">
        <f>IF([1]logboek!CA19="","",[1]logboek!CA19)</f>
        <v/>
      </c>
      <c r="CG25" s="173" t="str">
        <f>IF([1]logboek!CB19="","",[1]logboek!CB19)</f>
        <v/>
      </c>
      <c r="CH25" s="173" t="str">
        <f>IF([1]logboek!CC19="","",[1]logboek!CC19)</f>
        <v/>
      </c>
      <c r="CI25" s="173" t="str">
        <f>IF([1]logboek!CD19="","",[1]logboek!CD19)</f>
        <v/>
      </c>
      <c r="CJ25" s="173" t="str">
        <f>IF([1]logboek!CE19="","",[1]logboek!CE19)</f>
        <v/>
      </c>
      <c r="CK25" s="173" t="str">
        <f>IF([1]logboek!CF19="","",[1]logboek!CF19)</f>
        <v/>
      </c>
      <c r="CL25" s="173" t="str">
        <f>IF([1]logboek!CG19="","",[1]logboek!CG19)</f>
        <v/>
      </c>
      <c r="CM25" s="173" t="str">
        <f>IF([1]logboek!CH19="","",[1]logboek!CH19)</f>
        <v/>
      </c>
      <c r="CN25" s="173" t="str">
        <f>IF([1]logboek!CI19="","",[1]logboek!CI19)</f>
        <v/>
      </c>
      <c r="CO25" s="173" t="str">
        <f>IF([1]logboek!CJ19="","",[1]logboek!CJ19)</f>
        <v/>
      </c>
      <c r="CP25" s="173" t="str">
        <f>IF([1]logboek!CK19="","",[1]logboek!CK19)</f>
        <v/>
      </c>
      <c r="CQ25" s="173" t="str">
        <f>IF([1]logboek!CL19="","",[1]logboek!CL19)</f>
        <v/>
      </c>
      <c r="CR25" s="173" t="str">
        <f>IF([1]logboek!CM19="","",[1]logboek!CM19)</f>
        <v/>
      </c>
      <c r="CS25" s="173" t="str">
        <f>IF([1]logboek!CN19="","",[1]logboek!CN19)</f>
        <v/>
      </c>
      <c r="CT25" s="173" t="str">
        <f>IF([1]logboek!CO19="","",[1]logboek!CO19)</f>
        <v/>
      </c>
      <c r="CU25" s="173" t="str">
        <f>IF([1]logboek!CP19="","",[1]logboek!CP19)</f>
        <v/>
      </c>
      <c r="CV25" s="173" t="str">
        <f>IF([1]logboek!CQ19="","",[1]logboek!CQ19)</f>
        <v/>
      </c>
      <c r="CW25" s="173" t="str">
        <f>IF([1]logboek!CR19="","",[1]logboek!CR19)</f>
        <v/>
      </c>
      <c r="CX25" s="173" t="str">
        <f>IF([1]logboek!CS19="","",[1]logboek!CS19)</f>
        <v/>
      </c>
      <c r="CY25" s="173" t="str">
        <f>IF([1]logboek!CT19="","",[1]logboek!CT19)</f>
        <v/>
      </c>
      <c r="CZ25" s="173" t="str">
        <f>IF([1]logboek!CU19="","",[1]logboek!CU19)</f>
        <v/>
      </c>
      <c r="DA25" s="173" t="str">
        <f>IF([1]logboek!CV19="","",[1]logboek!CV19)</f>
        <v/>
      </c>
      <c r="DB25" s="173" t="str">
        <f>IF([1]logboek!CW19="","",[1]logboek!CW19)</f>
        <v/>
      </c>
      <c r="DC25" s="173" t="str">
        <f>IF([1]logboek!CX19="","",[1]logboek!CX19)</f>
        <v/>
      </c>
      <c r="DD25" s="173" t="str">
        <f>IF([1]logboek!CY19="","",[1]logboek!CY19)</f>
        <v/>
      </c>
      <c r="DE25" s="173" t="str">
        <f>IF([1]logboek!CZ19="","",[1]logboek!CZ19)</f>
        <v/>
      </c>
      <c r="DF25" s="173" t="str">
        <f>IF([1]logboek!DA19="","",[1]logboek!DA19)</f>
        <v/>
      </c>
      <c r="DG25" s="173" t="str">
        <f>IF([1]logboek!DB19="","",[1]logboek!DB19)</f>
        <v/>
      </c>
      <c r="DH25" s="173" t="str">
        <f>IF([1]logboek!DC19="","",[1]logboek!DC19)</f>
        <v/>
      </c>
      <c r="DI25" s="173" t="str">
        <f>IF([1]logboek!DD19="","",[1]logboek!DD19)</f>
        <v/>
      </c>
      <c r="DJ25" s="173" t="str">
        <f>IF([1]logboek!DE19="","",[1]logboek!DE19)</f>
        <v/>
      </c>
      <c r="DK25" s="173" t="str">
        <f>IF([1]logboek!DF19="","",[1]logboek!DF19)</f>
        <v/>
      </c>
      <c r="DL25" s="173" t="str">
        <f>IF([1]logboek!DG19="","",[1]logboek!DG19)</f>
        <v/>
      </c>
      <c r="DM25" s="173" t="str">
        <f>IF([1]logboek!DH19="","",[1]logboek!DH19)</f>
        <v/>
      </c>
      <c r="DN25" s="173" t="str">
        <f>IF([1]logboek!DI19="","",[1]logboek!DI19)</f>
        <v/>
      </c>
      <c r="DO25" s="173" t="str">
        <f>IF([1]logboek!DJ19="","",[1]logboek!DJ19)</f>
        <v/>
      </c>
      <c r="DP25" s="173" t="str">
        <f>IF([1]logboek!DK19="","",[1]logboek!DK19)</f>
        <v/>
      </c>
      <c r="DQ25" s="173" t="str">
        <f>IF([1]logboek!DL19="","",[1]logboek!DL19)</f>
        <v/>
      </c>
      <c r="DR25" s="176" t="str">
        <f>IF([1]logboek!DM19="","",[1]logboek!DM19)</f>
        <v/>
      </c>
    </row>
    <row r="26" spans="2:122" s="13" customFormat="1" ht="15.75" hidden="1">
      <c r="B26" s="3">
        <v>9</v>
      </c>
      <c r="C26" s="167" t="str">
        <f>IF([1]inschrijving!C20="","",[1]inschrijving!C20)</f>
        <v/>
      </c>
      <c r="D26" s="168" t="str">
        <f>IF([1]inschrijving!D20="","",[1]inschrijving!D20)</f>
        <v/>
      </c>
      <c r="E26" s="168" t="str">
        <f>IF([1]inschrijving!E20="","",[1]inschrijving!E20)</f>
        <v/>
      </c>
      <c r="F26" s="168" t="str">
        <f>IF([1]inschrijving!F20="","",[1]inschrijving!F20)</f>
        <v/>
      </c>
      <c r="G26" s="168" t="str">
        <f>IF([1]inschrijving!G20="","",[1]inschrijving!G20)</f>
        <v/>
      </c>
      <c r="H26" s="169" t="str">
        <f>IF([1]inschrijving!H20="","",[1]inschrijving!H20)</f>
        <v/>
      </c>
      <c r="I26" s="170" t="str">
        <f>IF([1]inschrijving!I20="","",[1]inschrijving!I20)</f>
        <v/>
      </c>
      <c r="J26" s="18" t="str">
        <f>IF([1]inschrijving!J20="","",[1]inschrijving!J20)</f>
        <v/>
      </c>
      <c r="K26" s="155" t="str">
        <f t="shared" si="0"/>
        <v>Nee</v>
      </c>
      <c r="L26" s="159">
        <f t="shared" si="1"/>
        <v>0</v>
      </c>
      <c r="M26" s="43" t="str">
        <f>IF([1]inschrijving!K20="","",[1]inschrijving!K20)</f>
        <v/>
      </c>
      <c r="N26" s="171">
        <f t="shared" si="5"/>
        <v>0</v>
      </c>
      <c r="O26" s="161">
        <f t="shared" si="2"/>
        <v>0</v>
      </c>
      <c r="P26" s="172">
        <f t="shared" si="3"/>
        <v>0</v>
      </c>
      <c r="Q26" s="175" t="str">
        <f>IF([1]logboek!L20="","",[1]logboek!L20)</f>
        <v/>
      </c>
      <c r="R26" s="173" t="str">
        <f>IF([1]logboek!M20="","",[1]logboek!M20)</f>
        <v/>
      </c>
      <c r="S26" s="173" t="str">
        <f>IF([1]logboek!N20="","",[1]logboek!N20)</f>
        <v/>
      </c>
      <c r="T26" s="173" t="str">
        <f>IF([1]logboek!O20="","",[1]logboek!O20)</f>
        <v/>
      </c>
      <c r="U26" s="173" t="str">
        <f>IF([1]logboek!P20="","",[1]logboek!P20)</f>
        <v/>
      </c>
      <c r="V26" s="173" t="str">
        <f>IF([1]logboek!Q20="","",[1]logboek!Q20)</f>
        <v/>
      </c>
      <c r="W26" s="173" t="str">
        <f>IF([1]logboek!R20="","",[1]logboek!R20)</f>
        <v/>
      </c>
      <c r="X26" s="173" t="str">
        <f>IF([1]logboek!S20="","",[1]logboek!S20)</f>
        <v/>
      </c>
      <c r="Y26" s="173" t="str">
        <f>IF([1]logboek!T20="","",[1]logboek!T20)</f>
        <v/>
      </c>
      <c r="Z26" s="173" t="str">
        <f>IF([1]logboek!U20="","",[1]logboek!U20)</f>
        <v/>
      </c>
      <c r="AA26" s="173" t="str">
        <f>IF([1]logboek!V20="","",[1]logboek!V20)</f>
        <v/>
      </c>
      <c r="AB26" s="173" t="str">
        <f>IF([1]logboek!W20="","",[1]logboek!W20)</f>
        <v/>
      </c>
      <c r="AC26" s="173" t="str">
        <f>IF([1]logboek!X20="","",[1]logboek!X20)</f>
        <v/>
      </c>
      <c r="AD26" s="173" t="str">
        <f>IF([1]logboek!Y20="","",[1]logboek!Y20)</f>
        <v/>
      </c>
      <c r="AE26" s="173" t="str">
        <f>IF([1]logboek!Z20="","",[1]logboek!Z20)</f>
        <v/>
      </c>
      <c r="AF26" s="173" t="str">
        <f>IF([1]logboek!AA20="","",[1]logboek!AA20)</f>
        <v/>
      </c>
      <c r="AG26" s="173" t="str">
        <f>IF([1]logboek!AB20="","",[1]logboek!AB20)</f>
        <v/>
      </c>
      <c r="AH26" s="173" t="str">
        <f>IF([1]logboek!AC20="","",[1]logboek!AC20)</f>
        <v/>
      </c>
      <c r="AI26" s="173" t="str">
        <f>IF([1]logboek!AD20="","",[1]logboek!AD20)</f>
        <v/>
      </c>
      <c r="AJ26" s="173" t="str">
        <f>IF([1]logboek!AE20="","",[1]logboek!AE20)</f>
        <v/>
      </c>
      <c r="AK26" s="173" t="str">
        <f>IF([1]logboek!AF20="","",[1]logboek!AF20)</f>
        <v/>
      </c>
      <c r="AL26" s="173" t="str">
        <f>IF([1]logboek!AG20="","",[1]logboek!AG20)</f>
        <v/>
      </c>
      <c r="AM26" s="173" t="str">
        <f>IF([1]logboek!AH20="","",[1]logboek!AH20)</f>
        <v/>
      </c>
      <c r="AN26" s="173" t="str">
        <f>IF([1]logboek!AI20="","",[1]logboek!AI20)</f>
        <v/>
      </c>
      <c r="AO26" s="173" t="str">
        <f>IF([1]logboek!AJ20="","",[1]logboek!AJ20)</f>
        <v/>
      </c>
      <c r="AP26" s="173" t="str">
        <f>IF([1]logboek!AK20="","",[1]logboek!AK20)</f>
        <v/>
      </c>
      <c r="AQ26" s="173" t="str">
        <f>IF([1]logboek!AL20="","",[1]logboek!AL20)</f>
        <v/>
      </c>
      <c r="AR26" s="173" t="str">
        <f>IF([1]logboek!AM20="","",[1]logboek!AM20)</f>
        <v/>
      </c>
      <c r="AS26" s="173" t="str">
        <f>IF([1]logboek!AN20="","",[1]logboek!AN20)</f>
        <v/>
      </c>
      <c r="AT26" s="173" t="str">
        <f>IF([1]logboek!AO20="","",[1]logboek!AO20)</f>
        <v/>
      </c>
      <c r="AU26" s="173" t="str">
        <f>IF([1]logboek!AP20="","",[1]logboek!AP20)</f>
        <v/>
      </c>
      <c r="AV26" s="173" t="str">
        <f>IF([1]logboek!AQ20="","",[1]logboek!AQ20)</f>
        <v/>
      </c>
      <c r="AW26" s="173" t="str">
        <f>IF([1]logboek!AR20="","",[1]logboek!AR20)</f>
        <v/>
      </c>
      <c r="AX26" s="173" t="str">
        <f>IF([1]logboek!AS20="","",[1]logboek!AS20)</f>
        <v/>
      </c>
      <c r="AY26" s="173" t="str">
        <f>IF([1]logboek!AT20="","",[1]logboek!AT20)</f>
        <v/>
      </c>
      <c r="AZ26" s="173" t="str">
        <f>IF([1]logboek!AU20="","",[1]logboek!AU20)</f>
        <v/>
      </c>
      <c r="BA26" s="173" t="str">
        <f>IF([1]logboek!AV20="","",[1]logboek!AV20)</f>
        <v/>
      </c>
      <c r="BB26" s="173" t="str">
        <f>IF([1]logboek!AW20="","",[1]logboek!AW20)</f>
        <v/>
      </c>
      <c r="BC26" s="173" t="str">
        <f>IF([1]logboek!AX20="","",[1]logboek!AX20)</f>
        <v/>
      </c>
      <c r="BD26" s="173" t="str">
        <f>IF([1]logboek!AY20="","",[1]logboek!AY20)</f>
        <v/>
      </c>
      <c r="BE26" s="173" t="str">
        <f>IF([1]logboek!AZ20="","",[1]logboek!AZ20)</f>
        <v/>
      </c>
      <c r="BF26" s="173" t="str">
        <f>IF([1]logboek!BA20="","",[1]logboek!BA20)</f>
        <v/>
      </c>
      <c r="BG26" s="173" t="str">
        <f>IF([1]logboek!BB20="","",[1]logboek!BB20)</f>
        <v/>
      </c>
      <c r="BH26" s="173" t="str">
        <f>IF([1]logboek!BC20="","",[1]logboek!BC20)</f>
        <v/>
      </c>
      <c r="BI26" s="173" t="str">
        <f>IF([1]logboek!BD20="","",[1]logboek!BD20)</f>
        <v/>
      </c>
      <c r="BJ26" s="173" t="str">
        <f>IF([1]logboek!BE20="","",[1]logboek!BE20)</f>
        <v/>
      </c>
      <c r="BK26" s="173" t="str">
        <f>IF([1]logboek!BF20="","",[1]logboek!BF20)</f>
        <v/>
      </c>
      <c r="BL26" s="173" t="str">
        <f>IF([1]logboek!BG20="","",[1]logboek!BG20)</f>
        <v/>
      </c>
      <c r="BM26" s="173" t="str">
        <f>IF([1]logboek!BH20="","",[1]logboek!BH20)</f>
        <v/>
      </c>
      <c r="BN26" s="173" t="str">
        <f>IF([1]logboek!BI20="","",[1]logboek!BI20)</f>
        <v/>
      </c>
      <c r="BO26" s="173" t="str">
        <f>IF([1]logboek!BJ20="","",[1]logboek!BJ20)</f>
        <v/>
      </c>
      <c r="BP26" s="173" t="str">
        <f>IF([1]logboek!BK20="","",[1]logboek!BK20)</f>
        <v/>
      </c>
      <c r="BQ26" s="174" t="str">
        <f>IF([1]logboek!BL20="","",[1]logboek!BL20)</f>
        <v/>
      </c>
      <c r="BR26" s="175" t="str">
        <f>IF([1]logboek!BM20="","",[1]logboek!BM20)</f>
        <v/>
      </c>
      <c r="BS26" s="173" t="str">
        <f>IF([1]logboek!BN20="","",[1]logboek!BN20)</f>
        <v/>
      </c>
      <c r="BT26" s="173" t="str">
        <f>IF([1]logboek!BO20="","",[1]logboek!BO20)</f>
        <v/>
      </c>
      <c r="BU26" s="173" t="str">
        <f>IF([1]logboek!BP20="","",[1]logboek!BP20)</f>
        <v/>
      </c>
      <c r="BV26" s="173" t="str">
        <f>IF([1]logboek!BQ20="","",[1]logboek!BQ20)</f>
        <v/>
      </c>
      <c r="BW26" s="173" t="str">
        <f>IF([1]logboek!BR20="","",[1]logboek!BR20)</f>
        <v/>
      </c>
      <c r="BX26" s="173" t="str">
        <f>IF([1]logboek!BS20="","",[1]logboek!BS20)</f>
        <v/>
      </c>
      <c r="BY26" s="173" t="str">
        <f>IF([1]logboek!BT20="","",[1]logboek!BT20)</f>
        <v/>
      </c>
      <c r="BZ26" s="173" t="str">
        <f>IF([1]logboek!BU20="","",[1]logboek!BU20)</f>
        <v/>
      </c>
      <c r="CA26" s="173" t="str">
        <f>IF([1]logboek!BV20="","",[1]logboek!BV20)</f>
        <v/>
      </c>
      <c r="CB26" s="173" t="str">
        <f>IF([1]logboek!BW20="","",[1]logboek!BW20)</f>
        <v/>
      </c>
      <c r="CC26" s="173" t="str">
        <f>IF([1]logboek!BX20="","",[1]logboek!BX20)</f>
        <v/>
      </c>
      <c r="CD26" s="173" t="str">
        <f>IF([1]logboek!BY20="","",[1]logboek!BY20)</f>
        <v/>
      </c>
      <c r="CE26" s="173" t="str">
        <f>IF([1]logboek!BZ20="","",[1]logboek!BZ20)</f>
        <v/>
      </c>
      <c r="CF26" s="173" t="str">
        <f>IF([1]logboek!CA20="","",[1]logboek!CA20)</f>
        <v/>
      </c>
      <c r="CG26" s="173" t="str">
        <f>IF([1]logboek!CB20="","",[1]logboek!CB20)</f>
        <v/>
      </c>
      <c r="CH26" s="173" t="str">
        <f>IF([1]logboek!CC20="","",[1]logboek!CC20)</f>
        <v/>
      </c>
      <c r="CI26" s="173" t="str">
        <f>IF([1]logboek!CD20="","",[1]logboek!CD20)</f>
        <v/>
      </c>
      <c r="CJ26" s="173" t="str">
        <f>IF([1]logboek!CE20="","",[1]logboek!CE20)</f>
        <v/>
      </c>
      <c r="CK26" s="173" t="str">
        <f>IF([1]logboek!CF20="","",[1]logboek!CF20)</f>
        <v/>
      </c>
      <c r="CL26" s="173" t="str">
        <f>IF([1]logboek!CG20="","",[1]logboek!CG20)</f>
        <v/>
      </c>
      <c r="CM26" s="173" t="str">
        <f>IF([1]logboek!CH20="","",[1]logboek!CH20)</f>
        <v/>
      </c>
      <c r="CN26" s="173" t="str">
        <f>IF([1]logboek!CI20="","",[1]logboek!CI20)</f>
        <v/>
      </c>
      <c r="CO26" s="173" t="str">
        <f>IF([1]logboek!CJ20="","",[1]logboek!CJ20)</f>
        <v/>
      </c>
      <c r="CP26" s="173" t="str">
        <f>IF([1]logboek!CK20="","",[1]logboek!CK20)</f>
        <v/>
      </c>
      <c r="CQ26" s="173" t="str">
        <f>IF([1]logboek!CL20="","",[1]logboek!CL20)</f>
        <v/>
      </c>
      <c r="CR26" s="173" t="str">
        <f>IF([1]logboek!CM20="","",[1]logboek!CM20)</f>
        <v/>
      </c>
      <c r="CS26" s="173" t="str">
        <f>IF([1]logboek!CN20="","",[1]logboek!CN20)</f>
        <v/>
      </c>
      <c r="CT26" s="173" t="str">
        <f>IF([1]logboek!CO20="","",[1]logboek!CO20)</f>
        <v/>
      </c>
      <c r="CU26" s="173" t="str">
        <f>IF([1]logboek!CP20="","",[1]logboek!CP20)</f>
        <v/>
      </c>
      <c r="CV26" s="173" t="str">
        <f>IF([1]logboek!CQ20="","",[1]logboek!CQ20)</f>
        <v/>
      </c>
      <c r="CW26" s="173" t="str">
        <f>IF([1]logboek!CR20="","",[1]logboek!CR20)</f>
        <v/>
      </c>
      <c r="CX26" s="173" t="str">
        <f>IF([1]logboek!CS20="","",[1]logboek!CS20)</f>
        <v/>
      </c>
      <c r="CY26" s="173" t="str">
        <f>IF([1]logboek!CT20="","",[1]logboek!CT20)</f>
        <v/>
      </c>
      <c r="CZ26" s="173" t="str">
        <f>IF([1]logboek!CU20="","",[1]logboek!CU20)</f>
        <v/>
      </c>
      <c r="DA26" s="173" t="str">
        <f>IF([1]logboek!CV20="","",[1]logboek!CV20)</f>
        <v/>
      </c>
      <c r="DB26" s="173" t="str">
        <f>IF([1]logboek!CW20="","",[1]logboek!CW20)</f>
        <v/>
      </c>
      <c r="DC26" s="173" t="str">
        <f>IF([1]logboek!CX20="","",[1]logboek!CX20)</f>
        <v/>
      </c>
      <c r="DD26" s="173" t="str">
        <f>IF([1]logboek!CY20="","",[1]logboek!CY20)</f>
        <v/>
      </c>
      <c r="DE26" s="173" t="str">
        <f>IF([1]logboek!CZ20="","",[1]logboek!CZ20)</f>
        <v/>
      </c>
      <c r="DF26" s="173" t="str">
        <f>IF([1]logboek!DA20="","",[1]logboek!DA20)</f>
        <v/>
      </c>
      <c r="DG26" s="173" t="str">
        <f>IF([1]logboek!DB20="","",[1]logboek!DB20)</f>
        <v/>
      </c>
      <c r="DH26" s="173" t="str">
        <f>IF([1]logboek!DC20="","",[1]logboek!DC20)</f>
        <v/>
      </c>
      <c r="DI26" s="173" t="str">
        <f>IF([1]logboek!DD20="","",[1]logboek!DD20)</f>
        <v/>
      </c>
      <c r="DJ26" s="173" t="str">
        <f>IF([1]logboek!DE20="","",[1]logboek!DE20)</f>
        <v/>
      </c>
      <c r="DK26" s="173" t="str">
        <f>IF([1]logboek!DF20="","",[1]logboek!DF20)</f>
        <v/>
      </c>
      <c r="DL26" s="173" t="str">
        <f>IF([1]logboek!DG20="","",[1]logboek!DG20)</f>
        <v/>
      </c>
      <c r="DM26" s="173" t="str">
        <f>IF([1]logboek!DH20="","",[1]logboek!DH20)</f>
        <v/>
      </c>
      <c r="DN26" s="173" t="str">
        <f>IF([1]logboek!DI20="","",[1]logboek!DI20)</f>
        <v/>
      </c>
      <c r="DO26" s="173" t="str">
        <f>IF([1]logboek!DJ20="","",[1]logboek!DJ20)</f>
        <v/>
      </c>
      <c r="DP26" s="173" t="str">
        <f>IF([1]logboek!DK20="","",[1]logboek!DK20)</f>
        <v/>
      </c>
      <c r="DQ26" s="173" t="str">
        <f>IF([1]logboek!DL20="","",[1]logboek!DL20)</f>
        <v/>
      </c>
      <c r="DR26" s="176" t="str">
        <f>IF([1]logboek!DM20="","",[1]logboek!DM20)</f>
        <v/>
      </c>
    </row>
    <row r="27" spans="2:122" s="13" customFormat="1" ht="15.75" hidden="1">
      <c r="B27" s="3">
        <v>10</v>
      </c>
      <c r="C27" s="167" t="str">
        <f>IF([1]inschrijving!C21="","",[1]inschrijving!C21)</f>
        <v/>
      </c>
      <c r="D27" s="168" t="str">
        <f>IF([1]inschrijving!D21="","",[1]inschrijving!D21)</f>
        <v/>
      </c>
      <c r="E27" s="168" t="str">
        <f>IF([1]inschrijving!E21="","",[1]inschrijving!E21)</f>
        <v/>
      </c>
      <c r="F27" s="168" t="str">
        <f>IF([1]inschrijving!F21="","",[1]inschrijving!F21)</f>
        <v/>
      </c>
      <c r="G27" s="168" t="str">
        <f>IF([1]inschrijving!G21="","",[1]inschrijving!G21)</f>
        <v/>
      </c>
      <c r="H27" s="169" t="str">
        <f>IF([1]inschrijving!H21="","",[1]inschrijving!H21)</f>
        <v/>
      </c>
      <c r="I27" s="170" t="str">
        <f>IF([1]inschrijving!I21="","",[1]inschrijving!I21)</f>
        <v/>
      </c>
      <c r="J27" s="18" t="str">
        <f>IF([1]inschrijving!J21="","",[1]inschrijving!J21)</f>
        <v/>
      </c>
      <c r="K27" s="155" t="str">
        <f t="shared" si="0"/>
        <v>Nee</v>
      </c>
      <c r="L27" s="159">
        <f t="shared" si="1"/>
        <v>0</v>
      </c>
      <c r="M27" s="43" t="str">
        <f>IF([1]inschrijving!K21="","",[1]inschrijving!K21)</f>
        <v/>
      </c>
      <c r="N27" s="171">
        <f t="shared" si="5"/>
        <v>0</v>
      </c>
      <c r="O27" s="161">
        <f t="shared" si="2"/>
        <v>0</v>
      </c>
      <c r="P27" s="172">
        <f t="shared" si="3"/>
        <v>0</v>
      </c>
      <c r="Q27" s="175" t="str">
        <f>IF([1]logboek!L21="","",[1]logboek!L21)</f>
        <v/>
      </c>
      <c r="R27" s="173" t="str">
        <f>IF([1]logboek!M21="","",[1]logboek!M21)</f>
        <v/>
      </c>
      <c r="S27" s="173" t="str">
        <f>IF([1]logboek!N21="","",[1]logboek!N21)</f>
        <v/>
      </c>
      <c r="T27" s="173" t="str">
        <f>IF([1]logboek!O21="","",[1]logboek!O21)</f>
        <v/>
      </c>
      <c r="U27" s="173" t="str">
        <f>IF([1]logboek!P21="","",[1]logboek!P21)</f>
        <v/>
      </c>
      <c r="V27" s="173" t="str">
        <f>IF([1]logboek!Q21="","",[1]logboek!Q21)</f>
        <v/>
      </c>
      <c r="W27" s="173" t="str">
        <f>IF([1]logboek!R21="","",[1]logboek!R21)</f>
        <v/>
      </c>
      <c r="X27" s="173" t="str">
        <f>IF([1]logboek!S21="","",[1]logboek!S21)</f>
        <v/>
      </c>
      <c r="Y27" s="173" t="str">
        <f>IF([1]logboek!T21="","",[1]logboek!T21)</f>
        <v/>
      </c>
      <c r="Z27" s="173" t="str">
        <f>IF([1]logboek!U21="","",[1]logboek!U21)</f>
        <v/>
      </c>
      <c r="AA27" s="173" t="str">
        <f>IF([1]logboek!V21="","",[1]logboek!V21)</f>
        <v/>
      </c>
      <c r="AB27" s="173" t="str">
        <f>IF([1]logboek!W21="","",[1]logboek!W21)</f>
        <v/>
      </c>
      <c r="AC27" s="173" t="str">
        <f>IF([1]logboek!X21="","",[1]logboek!X21)</f>
        <v/>
      </c>
      <c r="AD27" s="173" t="str">
        <f>IF([1]logboek!Y21="","",[1]logboek!Y21)</f>
        <v/>
      </c>
      <c r="AE27" s="173" t="str">
        <f>IF([1]logboek!Z21="","",[1]logboek!Z21)</f>
        <v/>
      </c>
      <c r="AF27" s="173" t="str">
        <f>IF([1]logboek!AA21="","",[1]logboek!AA21)</f>
        <v/>
      </c>
      <c r="AG27" s="173" t="str">
        <f>IF([1]logboek!AB21="","",[1]logboek!AB21)</f>
        <v/>
      </c>
      <c r="AH27" s="173" t="str">
        <f>IF([1]logboek!AC21="","",[1]logboek!AC21)</f>
        <v/>
      </c>
      <c r="AI27" s="173" t="str">
        <f>IF([1]logboek!AD21="","",[1]logboek!AD21)</f>
        <v/>
      </c>
      <c r="AJ27" s="173" t="str">
        <f>IF([1]logboek!AE21="","",[1]logboek!AE21)</f>
        <v/>
      </c>
      <c r="AK27" s="173" t="str">
        <f>IF([1]logboek!AF21="","",[1]logboek!AF21)</f>
        <v/>
      </c>
      <c r="AL27" s="173" t="str">
        <f>IF([1]logboek!AG21="","",[1]logboek!AG21)</f>
        <v/>
      </c>
      <c r="AM27" s="173" t="str">
        <f>IF([1]logboek!AH21="","",[1]logboek!AH21)</f>
        <v/>
      </c>
      <c r="AN27" s="173" t="str">
        <f>IF([1]logboek!AI21="","",[1]logboek!AI21)</f>
        <v/>
      </c>
      <c r="AO27" s="173" t="str">
        <f>IF([1]logboek!AJ21="","",[1]logboek!AJ21)</f>
        <v/>
      </c>
      <c r="AP27" s="173" t="str">
        <f>IF([1]logboek!AK21="","",[1]logboek!AK21)</f>
        <v/>
      </c>
      <c r="AQ27" s="173" t="str">
        <f>IF([1]logboek!AL21="","",[1]logboek!AL21)</f>
        <v/>
      </c>
      <c r="AR27" s="173" t="str">
        <f>IF([1]logboek!AM21="","",[1]logboek!AM21)</f>
        <v/>
      </c>
      <c r="AS27" s="173" t="str">
        <f>IF([1]logboek!AN21="","",[1]logboek!AN21)</f>
        <v/>
      </c>
      <c r="AT27" s="173" t="str">
        <f>IF([1]logboek!AO21="","",[1]logboek!AO21)</f>
        <v/>
      </c>
      <c r="AU27" s="173" t="str">
        <f>IF([1]logboek!AP21="","",[1]logboek!AP21)</f>
        <v/>
      </c>
      <c r="AV27" s="173" t="str">
        <f>IF([1]logboek!AQ21="","",[1]logboek!AQ21)</f>
        <v/>
      </c>
      <c r="AW27" s="173" t="str">
        <f>IF([1]logboek!AR21="","",[1]logboek!AR21)</f>
        <v/>
      </c>
      <c r="AX27" s="173" t="str">
        <f>IF([1]logboek!AS21="","",[1]logboek!AS21)</f>
        <v/>
      </c>
      <c r="AY27" s="173" t="str">
        <f>IF([1]logboek!AT21="","",[1]logboek!AT21)</f>
        <v/>
      </c>
      <c r="AZ27" s="173" t="str">
        <f>IF([1]logboek!AU21="","",[1]logboek!AU21)</f>
        <v/>
      </c>
      <c r="BA27" s="173" t="str">
        <f>IF([1]logboek!AV21="","",[1]logboek!AV21)</f>
        <v/>
      </c>
      <c r="BB27" s="173" t="str">
        <f>IF([1]logboek!AW21="","",[1]logboek!AW21)</f>
        <v/>
      </c>
      <c r="BC27" s="173" t="str">
        <f>IF([1]logboek!AX21="","",[1]logboek!AX21)</f>
        <v/>
      </c>
      <c r="BD27" s="173" t="str">
        <f>IF([1]logboek!AY21="","",[1]logboek!AY21)</f>
        <v/>
      </c>
      <c r="BE27" s="173" t="str">
        <f>IF([1]logboek!AZ21="","",[1]logboek!AZ21)</f>
        <v/>
      </c>
      <c r="BF27" s="173" t="str">
        <f>IF([1]logboek!BA21="","",[1]logboek!BA21)</f>
        <v/>
      </c>
      <c r="BG27" s="173" t="str">
        <f>IF([1]logboek!BB21="","",[1]logboek!BB21)</f>
        <v/>
      </c>
      <c r="BH27" s="173" t="str">
        <f>IF([1]logboek!BC21="","",[1]logboek!BC21)</f>
        <v/>
      </c>
      <c r="BI27" s="173" t="str">
        <f>IF([1]logboek!BD21="","",[1]logboek!BD21)</f>
        <v/>
      </c>
      <c r="BJ27" s="173" t="str">
        <f>IF([1]logboek!BE21="","",[1]logboek!BE21)</f>
        <v/>
      </c>
      <c r="BK27" s="173" t="str">
        <f>IF([1]logboek!BF21="","",[1]logboek!BF21)</f>
        <v/>
      </c>
      <c r="BL27" s="173" t="str">
        <f>IF([1]logboek!BG21="","",[1]logboek!BG21)</f>
        <v/>
      </c>
      <c r="BM27" s="173" t="str">
        <f>IF([1]logboek!BH21="","",[1]logboek!BH21)</f>
        <v/>
      </c>
      <c r="BN27" s="173" t="str">
        <f>IF([1]logboek!BI21="","",[1]logboek!BI21)</f>
        <v/>
      </c>
      <c r="BO27" s="173" t="str">
        <f>IF([1]logboek!BJ21="","",[1]logboek!BJ21)</f>
        <v/>
      </c>
      <c r="BP27" s="173" t="str">
        <f>IF([1]logboek!BK21="","",[1]logboek!BK21)</f>
        <v/>
      </c>
      <c r="BQ27" s="174" t="str">
        <f>IF([1]logboek!BL21="","",[1]logboek!BL21)</f>
        <v/>
      </c>
      <c r="BR27" s="175" t="str">
        <f>IF([1]logboek!BM21="","",[1]logboek!BM21)</f>
        <v/>
      </c>
      <c r="BS27" s="173" t="str">
        <f>IF([1]logboek!BN21="","",[1]logboek!BN21)</f>
        <v/>
      </c>
      <c r="BT27" s="173" t="str">
        <f>IF([1]logboek!BO21="","",[1]logboek!BO21)</f>
        <v/>
      </c>
      <c r="BU27" s="173" t="str">
        <f>IF([1]logboek!BP21="","",[1]logboek!BP21)</f>
        <v/>
      </c>
      <c r="BV27" s="173" t="str">
        <f>IF([1]logboek!BQ21="","",[1]logboek!BQ21)</f>
        <v/>
      </c>
      <c r="BW27" s="173" t="str">
        <f>IF([1]logboek!BR21="","",[1]logboek!BR21)</f>
        <v/>
      </c>
      <c r="BX27" s="173" t="str">
        <f>IF([1]logboek!BS21="","",[1]logboek!BS21)</f>
        <v/>
      </c>
      <c r="BY27" s="173" t="str">
        <f>IF([1]logboek!BT21="","",[1]logboek!BT21)</f>
        <v/>
      </c>
      <c r="BZ27" s="173" t="str">
        <f>IF([1]logboek!BU21="","",[1]logboek!BU21)</f>
        <v/>
      </c>
      <c r="CA27" s="173" t="str">
        <f>IF([1]logboek!BV21="","",[1]logboek!BV21)</f>
        <v/>
      </c>
      <c r="CB27" s="173" t="str">
        <f>IF([1]logboek!BW21="","",[1]logboek!BW21)</f>
        <v/>
      </c>
      <c r="CC27" s="173" t="str">
        <f>IF([1]logboek!BX21="","",[1]logboek!BX21)</f>
        <v/>
      </c>
      <c r="CD27" s="173" t="str">
        <f>IF([1]logboek!BY21="","",[1]logboek!BY21)</f>
        <v/>
      </c>
      <c r="CE27" s="173" t="str">
        <f>IF([1]logboek!BZ21="","",[1]logboek!BZ21)</f>
        <v/>
      </c>
      <c r="CF27" s="173" t="str">
        <f>IF([1]logboek!CA21="","",[1]logboek!CA21)</f>
        <v/>
      </c>
      <c r="CG27" s="173" t="str">
        <f>IF([1]logboek!CB21="","",[1]logboek!CB21)</f>
        <v/>
      </c>
      <c r="CH27" s="173" t="str">
        <f>IF([1]logboek!CC21="","",[1]logboek!CC21)</f>
        <v/>
      </c>
      <c r="CI27" s="173" t="str">
        <f>IF([1]logboek!CD21="","",[1]logboek!CD21)</f>
        <v/>
      </c>
      <c r="CJ27" s="173" t="str">
        <f>IF([1]logboek!CE21="","",[1]logboek!CE21)</f>
        <v/>
      </c>
      <c r="CK27" s="173" t="str">
        <f>IF([1]logboek!CF21="","",[1]logboek!CF21)</f>
        <v/>
      </c>
      <c r="CL27" s="173" t="str">
        <f>IF([1]logboek!CG21="","",[1]logboek!CG21)</f>
        <v/>
      </c>
      <c r="CM27" s="173" t="str">
        <f>IF([1]logboek!CH21="","",[1]logboek!CH21)</f>
        <v/>
      </c>
      <c r="CN27" s="173" t="str">
        <f>IF([1]logboek!CI21="","",[1]logboek!CI21)</f>
        <v/>
      </c>
      <c r="CO27" s="173" t="str">
        <f>IF([1]logboek!CJ21="","",[1]logboek!CJ21)</f>
        <v/>
      </c>
      <c r="CP27" s="173" t="str">
        <f>IF([1]logboek!CK21="","",[1]logboek!CK21)</f>
        <v/>
      </c>
      <c r="CQ27" s="173" t="str">
        <f>IF([1]logboek!CL21="","",[1]logboek!CL21)</f>
        <v/>
      </c>
      <c r="CR27" s="173" t="str">
        <f>IF([1]logboek!CM21="","",[1]logboek!CM21)</f>
        <v/>
      </c>
      <c r="CS27" s="173" t="str">
        <f>IF([1]logboek!CN21="","",[1]logboek!CN21)</f>
        <v/>
      </c>
      <c r="CT27" s="173" t="str">
        <f>IF([1]logboek!CO21="","",[1]logboek!CO21)</f>
        <v/>
      </c>
      <c r="CU27" s="173" t="str">
        <f>IF([1]logboek!CP21="","",[1]logboek!CP21)</f>
        <v/>
      </c>
      <c r="CV27" s="173" t="str">
        <f>IF([1]logboek!CQ21="","",[1]logboek!CQ21)</f>
        <v/>
      </c>
      <c r="CW27" s="173" t="str">
        <f>IF([1]logboek!CR21="","",[1]logboek!CR21)</f>
        <v/>
      </c>
      <c r="CX27" s="173" t="str">
        <f>IF([1]logboek!CS21="","",[1]logboek!CS21)</f>
        <v/>
      </c>
      <c r="CY27" s="173" t="str">
        <f>IF([1]logboek!CT21="","",[1]logboek!CT21)</f>
        <v/>
      </c>
      <c r="CZ27" s="173" t="str">
        <f>IF([1]logboek!CU21="","",[1]logboek!CU21)</f>
        <v/>
      </c>
      <c r="DA27" s="173" t="str">
        <f>IF([1]logboek!CV21="","",[1]logboek!CV21)</f>
        <v/>
      </c>
      <c r="DB27" s="173" t="str">
        <f>IF([1]logboek!CW21="","",[1]logboek!CW21)</f>
        <v/>
      </c>
      <c r="DC27" s="173" t="str">
        <f>IF([1]logboek!CX21="","",[1]logboek!CX21)</f>
        <v/>
      </c>
      <c r="DD27" s="173" t="str">
        <f>IF([1]logboek!CY21="","",[1]logboek!CY21)</f>
        <v/>
      </c>
      <c r="DE27" s="173" t="str">
        <f>IF([1]logboek!CZ21="","",[1]logboek!CZ21)</f>
        <v/>
      </c>
      <c r="DF27" s="173" t="str">
        <f>IF([1]logboek!DA21="","",[1]logboek!DA21)</f>
        <v/>
      </c>
      <c r="DG27" s="173" t="str">
        <f>IF([1]logboek!DB21="","",[1]logboek!DB21)</f>
        <v/>
      </c>
      <c r="DH27" s="173" t="str">
        <f>IF([1]logboek!DC21="","",[1]logboek!DC21)</f>
        <v/>
      </c>
      <c r="DI27" s="173" t="str">
        <f>IF([1]logboek!DD21="","",[1]logboek!DD21)</f>
        <v/>
      </c>
      <c r="DJ27" s="173" t="str">
        <f>IF([1]logboek!DE21="","",[1]logboek!DE21)</f>
        <v/>
      </c>
      <c r="DK27" s="173" t="str">
        <f>IF([1]logboek!DF21="","",[1]logboek!DF21)</f>
        <v/>
      </c>
      <c r="DL27" s="173" t="str">
        <f>IF([1]logboek!DG21="","",[1]logboek!DG21)</f>
        <v/>
      </c>
      <c r="DM27" s="173" t="str">
        <f>IF([1]logboek!DH21="","",[1]logboek!DH21)</f>
        <v/>
      </c>
      <c r="DN27" s="173" t="str">
        <f>IF([1]logboek!DI21="","",[1]logboek!DI21)</f>
        <v/>
      </c>
      <c r="DO27" s="173" t="str">
        <f>IF([1]logboek!DJ21="","",[1]logboek!DJ21)</f>
        <v/>
      </c>
      <c r="DP27" s="173" t="str">
        <f>IF([1]logboek!DK21="","",[1]logboek!DK21)</f>
        <v/>
      </c>
      <c r="DQ27" s="173" t="str">
        <f>IF([1]logboek!DL21="","",[1]logboek!DL21)</f>
        <v/>
      </c>
      <c r="DR27" s="176" t="str">
        <f>IF([1]logboek!DM21="","",[1]logboek!DM21)</f>
        <v/>
      </c>
    </row>
    <row r="28" spans="2:122" s="13" customFormat="1" ht="15.75" hidden="1">
      <c r="B28" s="3">
        <v>11</v>
      </c>
      <c r="C28" s="167" t="str">
        <f>IF([1]inschrijving!C22="","",[1]inschrijving!C22)</f>
        <v/>
      </c>
      <c r="D28" s="168" t="str">
        <f>IF([1]inschrijving!D22="","",[1]inschrijving!D22)</f>
        <v/>
      </c>
      <c r="E28" s="168" t="str">
        <f>IF([1]inschrijving!E22="","",[1]inschrijving!E22)</f>
        <v/>
      </c>
      <c r="F28" s="168" t="str">
        <f>IF([1]inschrijving!F22="","",[1]inschrijving!F22)</f>
        <v/>
      </c>
      <c r="G28" s="168" t="str">
        <f>IF([1]inschrijving!G22="","",[1]inschrijving!G22)</f>
        <v/>
      </c>
      <c r="H28" s="169" t="str">
        <f>IF([1]inschrijving!H22="","",[1]inschrijving!H22)</f>
        <v/>
      </c>
      <c r="I28" s="170" t="str">
        <f>IF([1]inschrijving!I22="","",[1]inschrijving!I22)</f>
        <v/>
      </c>
      <c r="J28" s="18" t="str">
        <f>IF([1]inschrijving!J22="","",[1]inschrijving!J22)</f>
        <v/>
      </c>
      <c r="K28" s="155" t="str">
        <f t="shared" si="0"/>
        <v>Nee</v>
      </c>
      <c r="L28" s="159">
        <f t="shared" si="1"/>
        <v>0</v>
      </c>
      <c r="M28" s="43" t="str">
        <f>IF([1]inschrijving!K22="","",[1]inschrijving!K22)</f>
        <v/>
      </c>
      <c r="N28" s="171">
        <f t="shared" si="5"/>
        <v>0</v>
      </c>
      <c r="O28" s="161">
        <f t="shared" si="2"/>
        <v>0</v>
      </c>
      <c r="P28" s="172">
        <f t="shared" si="3"/>
        <v>0</v>
      </c>
      <c r="Q28" s="175" t="str">
        <f>IF([1]logboek!L22="","",[1]logboek!L22)</f>
        <v/>
      </c>
      <c r="R28" s="173" t="str">
        <f>IF([1]logboek!M22="","",[1]logboek!M22)</f>
        <v/>
      </c>
      <c r="S28" s="173" t="str">
        <f>IF([1]logboek!N22="","",[1]logboek!N22)</f>
        <v/>
      </c>
      <c r="T28" s="173" t="str">
        <f>IF([1]logboek!O22="","",[1]logboek!O22)</f>
        <v/>
      </c>
      <c r="U28" s="173" t="str">
        <f>IF([1]logboek!P22="","",[1]logboek!P22)</f>
        <v/>
      </c>
      <c r="V28" s="173" t="str">
        <f>IF([1]logboek!Q22="","",[1]logboek!Q22)</f>
        <v/>
      </c>
      <c r="W28" s="173" t="str">
        <f>IF([1]logboek!R22="","",[1]logboek!R22)</f>
        <v/>
      </c>
      <c r="X28" s="173" t="str">
        <f>IF([1]logboek!S22="","",[1]logboek!S22)</f>
        <v/>
      </c>
      <c r="Y28" s="173" t="str">
        <f>IF([1]logboek!T22="","",[1]logboek!T22)</f>
        <v/>
      </c>
      <c r="Z28" s="173" t="str">
        <f>IF([1]logboek!U22="","",[1]logboek!U22)</f>
        <v/>
      </c>
      <c r="AA28" s="173" t="str">
        <f>IF([1]logboek!V22="","",[1]logboek!V22)</f>
        <v/>
      </c>
      <c r="AB28" s="173" t="str">
        <f>IF([1]logboek!W22="","",[1]logboek!W22)</f>
        <v/>
      </c>
      <c r="AC28" s="173" t="str">
        <f>IF([1]logboek!X22="","",[1]logboek!X22)</f>
        <v/>
      </c>
      <c r="AD28" s="173" t="str">
        <f>IF([1]logboek!Y22="","",[1]logboek!Y22)</f>
        <v/>
      </c>
      <c r="AE28" s="173" t="str">
        <f>IF([1]logboek!Z22="","",[1]logboek!Z22)</f>
        <v/>
      </c>
      <c r="AF28" s="173" t="str">
        <f>IF([1]logboek!AA22="","",[1]logboek!AA22)</f>
        <v/>
      </c>
      <c r="AG28" s="173" t="str">
        <f>IF([1]logboek!AB22="","",[1]logboek!AB22)</f>
        <v/>
      </c>
      <c r="AH28" s="173" t="str">
        <f>IF([1]logboek!AC22="","",[1]logboek!AC22)</f>
        <v/>
      </c>
      <c r="AI28" s="173" t="str">
        <f>IF([1]logboek!AD22="","",[1]logboek!AD22)</f>
        <v/>
      </c>
      <c r="AJ28" s="173" t="str">
        <f>IF([1]logboek!AE22="","",[1]logboek!AE22)</f>
        <v/>
      </c>
      <c r="AK28" s="173" t="str">
        <f>IF([1]logboek!AF22="","",[1]logboek!AF22)</f>
        <v/>
      </c>
      <c r="AL28" s="173" t="str">
        <f>IF([1]logboek!AG22="","",[1]logboek!AG22)</f>
        <v/>
      </c>
      <c r="AM28" s="173" t="str">
        <f>IF([1]logboek!AH22="","",[1]logboek!AH22)</f>
        <v/>
      </c>
      <c r="AN28" s="173" t="str">
        <f>IF([1]logboek!AI22="","",[1]logboek!AI22)</f>
        <v/>
      </c>
      <c r="AO28" s="173" t="str">
        <f>IF([1]logboek!AJ22="","",[1]logboek!AJ22)</f>
        <v/>
      </c>
      <c r="AP28" s="173" t="str">
        <f>IF([1]logboek!AK22="","",[1]logboek!AK22)</f>
        <v/>
      </c>
      <c r="AQ28" s="173" t="str">
        <f>IF([1]logboek!AL22="","",[1]logboek!AL22)</f>
        <v/>
      </c>
      <c r="AR28" s="173" t="str">
        <f>IF([1]logboek!AM22="","",[1]logboek!AM22)</f>
        <v/>
      </c>
      <c r="AS28" s="173" t="str">
        <f>IF([1]logboek!AN22="","",[1]logboek!AN22)</f>
        <v/>
      </c>
      <c r="AT28" s="173" t="str">
        <f>IF([1]logboek!AO22="","",[1]logboek!AO22)</f>
        <v/>
      </c>
      <c r="AU28" s="173" t="str">
        <f>IF([1]logboek!AP22="","",[1]logboek!AP22)</f>
        <v/>
      </c>
      <c r="AV28" s="173" t="str">
        <f>IF([1]logboek!AQ22="","",[1]logboek!AQ22)</f>
        <v/>
      </c>
      <c r="AW28" s="173" t="str">
        <f>IF([1]logboek!AR22="","",[1]logboek!AR22)</f>
        <v/>
      </c>
      <c r="AX28" s="173" t="str">
        <f>IF([1]logboek!AS22="","",[1]logboek!AS22)</f>
        <v/>
      </c>
      <c r="AY28" s="173" t="str">
        <f>IF([1]logboek!AT22="","",[1]logboek!AT22)</f>
        <v/>
      </c>
      <c r="AZ28" s="173" t="str">
        <f>IF([1]logboek!AU22="","",[1]logboek!AU22)</f>
        <v/>
      </c>
      <c r="BA28" s="173" t="str">
        <f>IF([1]logboek!AV22="","",[1]logboek!AV22)</f>
        <v/>
      </c>
      <c r="BB28" s="173" t="str">
        <f>IF([1]logboek!AW22="","",[1]logboek!AW22)</f>
        <v/>
      </c>
      <c r="BC28" s="173" t="str">
        <f>IF([1]logboek!AX22="","",[1]logboek!AX22)</f>
        <v/>
      </c>
      <c r="BD28" s="173" t="str">
        <f>IF([1]logboek!AY22="","",[1]logboek!AY22)</f>
        <v/>
      </c>
      <c r="BE28" s="173" t="str">
        <f>IF([1]logboek!AZ22="","",[1]logboek!AZ22)</f>
        <v/>
      </c>
      <c r="BF28" s="173" t="str">
        <f>IF([1]logboek!BA22="","",[1]logboek!BA22)</f>
        <v/>
      </c>
      <c r="BG28" s="173" t="str">
        <f>IF([1]logboek!BB22="","",[1]logboek!BB22)</f>
        <v/>
      </c>
      <c r="BH28" s="173" t="str">
        <f>IF([1]logboek!BC22="","",[1]logboek!BC22)</f>
        <v/>
      </c>
      <c r="BI28" s="173" t="str">
        <f>IF([1]logboek!BD22="","",[1]logboek!BD22)</f>
        <v/>
      </c>
      <c r="BJ28" s="173" t="str">
        <f>IF([1]logboek!BE22="","",[1]logboek!BE22)</f>
        <v/>
      </c>
      <c r="BK28" s="173" t="str">
        <f>IF([1]logboek!BF22="","",[1]logboek!BF22)</f>
        <v/>
      </c>
      <c r="BL28" s="173" t="str">
        <f>IF([1]logboek!BG22="","",[1]logboek!BG22)</f>
        <v/>
      </c>
      <c r="BM28" s="173" t="str">
        <f>IF([1]logboek!BH22="","",[1]logboek!BH22)</f>
        <v/>
      </c>
      <c r="BN28" s="173" t="str">
        <f>IF([1]logboek!BI22="","",[1]logboek!BI22)</f>
        <v/>
      </c>
      <c r="BO28" s="173" t="str">
        <f>IF([1]logboek!BJ22="","",[1]logboek!BJ22)</f>
        <v/>
      </c>
      <c r="BP28" s="173" t="str">
        <f>IF([1]logboek!BK22="","",[1]logboek!BK22)</f>
        <v/>
      </c>
      <c r="BQ28" s="174" t="str">
        <f>IF([1]logboek!BL22="","",[1]logboek!BL22)</f>
        <v/>
      </c>
      <c r="BR28" s="175" t="str">
        <f>IF([1]logboek!BM22="","",[1]logboek!BM22)</f>
        <v/>
      </c>
      <c r="BS28" s="173" t="str">
        <f>IF([1]logboek!BN22="","",[1]logboek!BN22)</f>
        <v/>
      </c>
      <c r="BT28" s="173" t="str">
        <f>IF([1]logboek!BO22="","",[1]logboek!BO22)</f>
        <v/>
      </c>
      <c r="BU28" s="173" t="str">
        <f>IF([1]logboek!BP22="","",[1]logboek!BP22)</f>
        <v/>
      </c>
      <c r="BV28" s="173" t="str">
        <f>IF([1]logboek!BQ22="","",[1]logboek!BQ22)</f>
        <v/>
      </c>
      <c r="BW28" s="173" t="str">
        <f>IF([1]logboek!BR22="","",[1]logboek!BR22)</f>
        <v/>
      </c>
      <c r="BX28" s="173" t="str">
        <f>IF([1]logboek!BS22="","",[1]logboek!BS22)</f>
        <v/>
      </c>
      <c r="BY28" s="173" t="str">
        <f>IF([1]logboek!BT22="","",[1]logboek!BT22)</f>
        <v/>
      </c>
      <c r="BZ28" s="173" t="str">
        <f>IF([1]logboek!BU22="","",[1]logboek!BU22)</f>
        <v/>
      </c>
      <c r="CA28" s="173" t="str">
        <f>IF([1]logboek!BV22="","",[1]logboek!BV22)</f>
        <v/>
      </c>
      <c r="CB28" s="173" t="str">
        <f>IF([1]logboek!BW22="","",[1]logboek!BW22)</f>
        <v/>
      </c>
      <c r="CC28" s="173" t="str">
        <f>IF([1]logboek!BX22="","",[1]logboek!BX22)</f>
        <v/>
      </c>
      <c r="CD28" s="173" t="str">
        <f>IF([1]logboek!BY22="","",[1]logboek!BY22)</f>
        <v/>
      </c>
      <c r="CE28" s="173" t="str">
        <f>IF([1]logboek!BZ22="","",[1]logboek!BZ22)</f>
        <v/>
      </c>
      <c r="CF28" s="173" t="str">
        <f>IF([1]logboek!CA22="","",[1]logboek!CA22)</f>
        <v/>
      </c>
      <c r="CG28" s="173" t="str">
        <f>IF([1]logboek!CB22="","",[1]logboek!CB22)</f>
        <v/>
      </c>
      <c r="CH28" s="173" t="str">
        <f>IF([1]logboek!CC22="","",[1]logboek!CC22)</f>
        <v/>
      </c>
      <c r="CI28" s="173" t="str">
        <f>IF([1]logboek!CD22="","",[1]logboek!CD22)</f>
        <v/>
      </c>
      <c r="CJ28" s="173" t="str">
        <f>IF([1]logboek!CE22="","",[1]logboek!CE22)</f>
        <v/>
      </c>
      <c r="CK28" s="173" t="str">
        <f>IF([1]logboek!CF22="","",[1]logboek!CF22)</f>
        <v/>
      </c>
      <c r="CL28" s="173" t="str">
        <f>IF([1]logboek!CG22="","",[1]logboek!CG22)</f>
        <v/>
      </c>
      <c r="CM28" s="173" t="str">
        <f>IF([1]logboek!CH22="","",[1]logboek!CH22)</f>
        <v/>
      </c>
      <c r="CN28" s="173" t="str">
        <f>IF([1]logboek!CI22="","",[1]logboek!CI22)</f>
        <v/>
      </c>
      <c r="CO28" s="173" t="str">
        <f>IF([1]logboek!CJ22="","",[1]logboek!CJ22)</f>
        <v/>
      </c>
      <c r="CP28" s="173" t="str">
        <f>IF([1]logboek!CK22="","",[1]logboek!CK22)</f>
        <v/>
      </c>
      <c r="CQ28" s="173" t="str">
        <f>IF([1]logboek!CL22="","",[1]logboek!CL22)</f>
        <v/>
      </c>
      <c r="CR28" s="173" t="str">
        <f>IF([1]logboek!CM22="","",[1]logboek!CM22)</f>
        <v/>
      </c>
      <c r="CS28" s="173" t="str">
        <f>IF([1]logboek!CN22="","",[1]logboek!CN22)</f>
        <v/>
      </c>
      <c r="CT28" s="173" t="str">
        <f>IF([1]logboek!CO22="","",[1]logboek!CO22)</f>
        <v/>
      </c>
      <c r="CU28" s="173" t="str">
        <f>IF([1]logboek!CP22="","",[1]logboek!CP22)</f>
        <v/>
      </c>
      <c r="CV28" s="173" t="str">
        <f>IF([1]logboek!CQ22="","",[1]logboek!CQ22)</f>
        <v/>
      </c>
      <c r="CW28" s="173" t="str">
        <f>IF([1]logboek!CR22="","",[1]logboek!CR22)</f>
        <v/>
      </c>
      <c r="CX28" s="173" t="str">
        <f>IF([1]logboek!CS22="","",[1]logboek!CS22)</f>
        <v/>
      </c>
      <c r="CY28" s="173" t="str">
        <f>IF([1]logboek!CT22="","",[1]logboek!CT22)</f>
        <v/>
      </c>
      <c r="CZ28" s="173" t="str">
        <f>IF([1]logboek!CU22="","",[1]logboek!CU22)</f>
        <v/>
      </c>
      <c r="DA28" s="173" t="str">
        <f>IF([1]logboek!CV22="","",[1]logboek!CV22)</f>
        <v/>
      </c>
      <c r="DB28" s="173" t="str">
        <f>IF([1]logboek!CW22="","",[1]logboek!CW22)</f>
        <v/>
      </c>
      <c r="DC28" s="173" t="str">
        <f>IF([1]logboek!CX22="","",[1]logboek!CX22)</f>
        <v/>
      </c>
      <c r="DD28" s="173" t="str">
        <f>IF([1]logboek!CY22="","",[1]logboek!CY22)</f>
        <v/>
      </c>
      <c r="DE28" s="173" t="str">
        <f>IF([1]logboek!CZ22="","",[1]logboek!CZ22)</f>
        <v/>
      </c>
      <c r="DF28" s="173" t="str">
        <f>IF([1]logboek!DA22="","",[1]logboek!DA22)</f>
        <v/>
      </c>
      <c r="DG28" s="173" t="str">
        <f>IF([1]logboek!DB22="","",[1]logboek!DB22)</f>
        <v/>
      </c>
      <c r="DH28" s="173" t="str">
        <f>IF([1]logboek!DC22="","",[1]logboek!DC22)</f>
        <v/>
      </c>
      <c r="DI28" s="173" t="str">
        <f>IF([1]logboek!DD22="","",[1]logboek!DD22)</f>
        <v/>
      </c>
      <c r="DJ28" s="173" t="str">
        <f>IF([1]logboek!DE22="","",[1]logboek!DE22)</f>
        <v/>
      </c>
      <c r="DK28" s="173" t="str">
        <f>IF([1]logboek!DF22="","",[1]logboek!DF22)</f>
        <v/>
      </c>
      <c r="DL28" s="173" t="str">
        <f>IF([1]logboek!DG22="","",[1]logboek!DG22)</f>
        <v/>
      </c>
      <c r="DM28" s="173" t="str">
        <f>IF([1]logboek!DH22="","",[1]logboek!DH22)</f>
        <v/>
      </c>
      <c r="DN28" s="173" t="str">
        <f>IF([1]logboek!DI22="","",[1]logboek!DI22)</f>
        <v/>
      </c>
      <c r="DO28" s="173" t="str">
        <f>IF([1]logboek!DJ22="","",[1]logboek!DJ22)</f>
        <v/>
      </c>
      <c r="DP28" s="173" t="str">
        <f>IF([1]logboek!DK22="","",[1]logboek!DK22)</f>
        <v/>
      </c>
      <c r="DQ28" s="173" t="str">
        <f>IF([1]logboek!DL22="","",[1]logboek!DL22)</f>
        <v/>
      </c>
      <c r="DR28" s="176" t="str">
        <f>IF([1]logboek!DM22="","",[1]logboek!DM22)</f>
        <v/>
      </c>
    </row>
    <row r="29" spans="2:122" s="13" customFormat="1" ht="15.75" hidden="1">
      <c r="B29" s="3">
        <v>12</v>
      </c>
      <c r="C29" s="167" t="str">
        <f>IF([1]inschrijving!C23="","",[1]inschrijving!C23)</f>
        <v/>
      </c>
      <c r="D29" s="168" t="str">
        <f>IF([1]inschrijving!D23="","",[1]inschrijving!D23)</f>
        <v/>
      </c>
      <c r="E29" s="168" t="str">
        <f>IF([1]inschrijving!E23="","",[1]inschrijving!E23)</f>
        <v/>
      </c>
      <c r="F29" s="168" t="str">
        <f>IF([1]inschrijving!F23="","",[1]inschrijving!F23)</f>
        <v/>
      </c>
      <c r="G29" s="168" t="str">
        <f>IF([1]inschrijving!G23="","",[1]inschrijving!G23)</f>
        <v/>
      </c>
      <c r="H29" s="169" t="str">
        <f>IF([1]inschrijving!H23="","",[1]inschrijving!H23)</f>
        <v/>
      </c>
      <c r="I29" s="170" t="str">
        <f>IF([1]inschrijving!I23="","",[1]inschrijving!I23)</f>
        <v/>
      </c>
      <c r="J29" s="18" t="str">
        <f>IF([1]inschrijving!J23="","",[1]inschrijving!J23)</f>
        <v/>
      </c>
      <c r="K29" s="155" t="str">
        <f t="shared" si="0"/>
        <v>Nee</v>
      </c>
      <c r="L29" s="159">
        <f t="shared" si="1"/>
        <v>0</v>
      </c>
      <c r="M29" s="43" t="str">
        <f>IF([1]inschrijving!K23="","",[1]inschrijving!K23)</f>
        <v/>
      </c>
      <c r="N29" s="171">
        <f t="shared" si="5"/>
        <v>0</v>
      </c>
      <c r="O29" s="161">
        <f t="shared" si="2"/>
        <v>0</v>
      </c>
      <c r="P29" s="172">
        <f t="shared" si="3"/>
        <v>0</v>
      </c>
      <c r="Q29" s="175" t="str">
        <f>IF([1]logboek!L23="","",[1]logboek!L23)</f>
        <v/>
      </c>
      <c r="R29" s="173" t="str">
        <f>IF([1]logboek!M23="","",[1]logboek!M23)</f>
        <v/>
      </c>
      <c r="S29" s="173" t="str">
        <f>IF([1]logboek!N23="","",[1]logboek!N23)</f>
        <v/>
      </c>
      <c r="T29" s="173" t="str">
        <f>IF([1]logboek!O23="","",[1]logboek!O23)</f>
        <v/>
      </c>
      <c r="U29" s="173" t="str">
        <f>IF([1]logboek!P23="","",[1]logboek!P23)</f>
        <v/>
      </c>
      <c r="V29" s="173" t="str">
        <f>IF([1]logboek!Q23="","",[1]logboek!Q23)</f>
        <v/>
      </c>
      <c r="W29" s="173" t="str">
        <f>IF([1]logboek!R23="","",[1]logboek!R23)</f>
        <v/>
      </c>
      <c r="X29" s="173" t="str">
        <f>IF([1]logboek!S23="","",[1]logboek!S23)</f>
        <v/>
      </c>
      <c r="Y29" s="173" t="str">
        <f>IF([1]logboek!T23="","",[1]logboek!T23)</f>
        <v/>
      </c>
      <c r="Z29" s="173" t="str">
        <f>IF([1]logboek!U23="","",[1]logboek!U23)</f>
        <v/>
      </c>
      <c r="AA29" s="173" t="str">
        <f>IF([1]logboek!V23="","",[1]logboek!V23)</f>
        <v/>
      </c>
      <c r="AB29" s="173" t="str">
        <f>IF([1]logboek!W23="","",[1]logboek!W23)</f>
        <v/>
      </c>
      <c r="AC29" s="173" t="str">
        <f>IF([1]logboek!X23="","",[1]logboek!X23)</f>
        <v/>
      </c>
      <c r="AD29" s="173" t="str">
        <f>IF([1]logboek!Y23="","",[1]logboek!Y23)</f>
        <v/>
      </c>
      <c r="AE29" s="173" t="str">
        <f>IF([1]logboek!Z23="","",[1]logboek!Z23)</f>
        <v/>
      </c>
      <c r="AF29" s="173" t="str">
        <f>IF([1]logboek!AA23="","",[1]logboek!AA23)</f>
        <v/>
      </c>
      <c r="AG29" s="173" t="str">
        <f>IF([1]logboek!AB23="","",[1]logboek!AB23)</f>
        <v/>
      </c>
      <c r="AH29" s="173" t="str">
        <f>IF([1]logboek!AC23="","",[1]logboek!AC23)</f>
        <v/>
      </c>
      <c r="AI29" s="173" t="str">
        <f>IF([1]logboek!AD23="","",[1]logboek!AD23)</f>
        <v/>
      </c>
      <c r="AJ29" s="173" t="str">
        <f>IF([1]logboek!AE23="","",[1]logboek!AE23)</f>
        <v/>
      </c>
      <c r="AK29" s="173" t="str">
        <f>IF([1]logboek!AF23="","",[1]logboek!AF23)</f>
        <v/>
      </c>
      <c r="AL29" s="173" t="str">
        <f>IF([1]logboek!AG23="","",[1]logboek!AG23)</f>
        <v/>
      </c>
      <c r="AM29" s="173" t="str">
        <f>IF([1]logboek!AH23="","",[1]logboek!AH23)</f>
        <v/>
      </c>
      <c r="AN29" s="173" t="str">
        <f>IF([1]logboek!AI23="","",[1]logboek!AI23)</f>
        <v/>
      </c>
      <c r="AO29" s="173" t="str">
        <f>IF([1]logboek!AJ23="","",[1]logboek!AJ23)</f>
        <v/>
      </c>
      <c r="AP29" s="173" t="str">
        <f>IF([1]logboek!AK23="","",[1]logboek!AK23)</f>
        <v/>
      </c>
      <c r="AQ29" s="173" t="str">
        <f>IF([1]logboek!AL23="","",[1]logboek!AL23)</f>
        <v/>
      </c>
      <c r="AR29" s="173" t="str">
        <f>IF([1]logboek!AM23="","",[1]logboek!AM23)</f>
        <v/>
      </c>
      <c r="AS29" s="173" t="str">
        <f>IF([1]logboek!AN23="","",[1]logboek!AN23)</f>
        <v/>
      </c>
      <c r="AT29" s="173" t="str">
        <f>IF([1]logboek!AO23="","",[1]logboek!AO23)</f>
        <v/>
      </c>
      <c r="AU29" s="173" t="str">
        <f>IF([1]logboek!AP23="","",[1]logboek!AP23)</f>
        <v/>
      </c>
      <c r="AV29" s="173" t="str">
        <f>IF([1]logboek!AQ23="","",[1]logboek!AQ23)</f>
        <v/>
      </c>
      <c r="AW29" s="173" t="str">
        <f>IF([1]logboek!AR23="","",[1]logboek!AR23)</f>
        <v/>
      </c>
      <c r="AX29" s="173" t="str">
        <f>IF([1]logboek!AS23="","",[1]logboek!AS23)</f>
        <v/>
      </c>
      <c r="AY29" s="173" t="str">
        <f>IF([1]logboek!AT23="","",[1]logboek!AT23)</f>
        <v/>
      </c>
      <c r="AZ29" s="173" t="str">
        <f>IF([1]logboek!AU23="","",[1]logboek!AU23)</f>
        <v/>
      </c>
      <c r="BA29" s="173" t="str">
        <f>IF([1]logboek!AV23="","",[1]logboek!AV23)</f>
        <v/>
      </c>
      <c r="BB29" s="173" t="str">
        <f>IF([1]logboek!AW23="","",[1]logboek!AW23)</f>
        <v/>
      </c>
      <c r="BC29" s="173" t="str">
        <f>IF([1]logboek!AX23="","",[1]logboek!AX23)</f>
        <v/>
      </c>
      <c r="BD29" s="173" t="str">
        <f>IF([1]logboek!AY23="","",[1]logboek!AY23)</f>
        <v/>
      </c>
      <c r="BE29" s="173" t="str">
        <f>IF([1]logboek!AZ23="","",[1]logboek!AZ23)</f>
        <v/>
      </c>
      <c r="BF29" s="173" t="str">
        <f>IF([1]logboek!BA23="","",[1]logboek!BA23)</f>
        <v/>
      </c>
      <c r="BG29" s="173" t="str">
        <f>IF([1]logboek!BB23="","",[1]logboek!BB23)</f>
        <v/>
      </c>
      <c r="BH29" s="173" t="str">
        <f>IF([1]logboek!BC23="","",[1]logboek!BC23)</f>
        <v/>
      </c>
      <c r="BI29" s="173" t="str">
        <f>IF([1]logboek!BD23="","",[1]logboek!BD23)</f>
        <v/>
      </c>
      <c r="BJ29" s="173" t="str">
        <f>IF([1]logboek!BE23="","",[1]logboek!BE23)</f>
        <v/>
      </c>
      <c r="BK29" s="173" t="str">
        <f>IF([1]logboek!BF23="","",[1]logboek!BF23)</f>
        <v/>
      </c>
      <c r="BL29" s="173" t="str">
        <f>IF([1]logboek!BG23="","",[1]logboek!BG23)</f>
        <v/>
      </c>
      <c r="BM29" s="173" t="str">
        <f>IF([1]logboek!BH23="","",[1]logboek!BH23)</f>
        <v/>
      </c>
      <c r="BN29" s="173" t="str">
        <f>IF([1]logboek!BI23="","",[1]logboek!BI23)</f>
        <v/>
      </c>
      <c r="BO29" s="173" t="str">
        <f>IF([1]logboek!BJ23="","",[1]logboek!BJ23)</f>
        <v/>
      </c>
      <c r="BP29" s="173" t="str">
        <f>IF([1]logboek!BK23="","",[1]logboek!BK23)</f>
        <v/>
      </c>
      <c r="BQ29" s="174" t="str">
        <f>IF([1]logboek!BL23="","",[1]logboek!BL23)</f>
        <v/>
      </c>
      <c r="BR29" s="175" t="str">
        <f>IF([1]logboek!BM23="","",[1]logboek!BM23)</f>
        <v/>
      </c>
      <c r="BS29" s="173" t="str">
        <f>IF([1]logboek!BN23="","",[1]logboek!BN23)</f>
        <v/>
      </c>
      <c r="BT29" s="173" t="str">
        <f>IF([1]logboek!BO23="","",[1]logboek!BO23)</f>
        <v/>
      </c>
      <c r="BU29" s="173" t="str">
        <f>IF([1]logboek!BP23="","",[1]logboek!BP23)</f>
        <v/>
      </c>
      <c r="BV29" s="173" t="str">
        <f>IF([1]logboek!BQ23="","",[1]logboek!BQ23)</f>
        <v/>
      </c>
      <c r="BW29" s="173" t="str">
        <f>IF([1]logboek!BR23="","",[1]logboek!BR23)</f>
        <v/>
      </c>
      <c r="BX29" s="173" t="str">
        <f>IF([1]logboek!BS23="","",[1]logboek!BS23)</f>
        <v/>
      </c>
      <c r="BY29" s="173" t="str">
        <f>IF([1]logboek!BT23="","",[1]logboek!BT23)</f>
        <v/>
      </c>
      <c r="BZ29" s="173" t="str">
        <f>IF([1]logboek!BU23="","",[1]logboek!BU23)</f>
        <v/>
      </c>
      <c r="CA29" s="173" t="str">
        <f>IF([1]logboek!BV23="","",[1]logboek!BV23)</f>
        <v/>
      </c>
      <c r="CB29" s="173" t="str">
        <f>IF([1]logboek!BW23="","",[1]logboek!BW23)</f>
        <v/>
      </c>
      <c r="CC29" s="173" t="str">
        <f>IF([1]logboek!BX23="","",[1]logboek!BX23)</f>
        <v/>
      </c>
      <c r="CD29" s="173" t="str">
        <f>IF([1]logboek!BY23="","",[1]logboek!BY23)</f>
        <v/>
      </c>
      <c r="CE29" s="173" t="str">
        <f>IF([1]logboek!BZ23="","",[1]logboek!BZ23)</f>
        <v/>
      </c>
      <c r="CF29" s="173" t="str">
        <f>IF([1]logboek!CA23="","",[1]logboek!CA23)</f>
        <v/>
      </c>
      <c r="CG29" s="173" t="str">
        <f>IF([1]logboek!CB23="","",[1]logboek!CB23)</f>
        <v/>
      </c>
      <c r="CH29" s="173" t="str">
        <f>IF([1]logboek!CC23="","",[1]logboek!CC23)</f>
        <v/>
      </c>
      <c r="CI29" s="173" t="str">
        <f>IF([1]logboek!CD23="","",[1]logboek!CD23)</f>
        <v/>
      </c>
      <c r="CJ29" s="173" t="str">
        <f>IF([1]logboek!CE23="","",[1]logboek!CE23)</f>
        <v/>
      </c>
      <c r="CK29" s="173" t="str">
        <f>IF([1]logboek!CF23="","",[1]logboek!CF23)</f>
        <v/>
      </c>
      <c r="CL29" s="173" t="str">
        <f>IF([1]logboek!CG23="","",[1]logboek!CG23)</f>
        <v/>
      </c>
      <c r="CM29" s="173" t="str">
        <f>IF([1]logboek!CH23="","",[1]logboek!CH23)</f>
        <v/>
      </c>
      <c r="CN29" s="173" t="str">
        <f>IF([1]logboek!CI23="","",[1]logboek!CI23)</f>
        <v/>
      </c>
      <c r="CO29" s="173" t="str">
        <f>IF([1]logboek!CJ23="","",[1]logboek!CJ23)</f>
        <v/>
      </c>
      <c r="CP29" s="173" t="str">
        <f>IF([1]logboek!CK23="","",[1]logboek!CK23)</f>
        <v/>
      </c>
      <c r="CQ29" s="173" t="str">
        <f>IF([1]logboek!CL23="","",[1]logboek!CL23)</f>
        <v/>
      </c>
      <c r="CR29" s="173" t="str">
        <f>IF([1]logboek!CM23="","",[1]logboek!CM23)</f>
        <v/>
      </c>
      <c r="CS29" s="173" t="str">
        <f>IF([1]logboek!CN23="","",[1]logboek!CN23)</f>
        <v/>
      </c>
      <c r="CT29" s="173" t="str">
        <f>IF([1]logboek!CO23="","",[1]logboek!CO23)</f>
        <v/>
      </c>
      <c r="CU29" s="173" t="str">
        <f>IF([1]logboek!CP23="","",[1]logboek!CP23)</f>
        <v/>
      </c>
      <c r="CV29" s="173" t="str">
        <f>IF([1]logboek!CQ23="","",[1]logboek!CQ23)</f>
        <v/>
      </c>
      <c r="CW29" s="173" t="str">
        <f>IF([1]logboek!CR23="","",[1]logboek!CR23)</f>
        <v/>
      </c>
      <c r="CX29" s="173" t="str">
        <f>IF([1]logboek!CS23="","",[1]logboek!CS23)</f>
        <v/>
      </c>
      <c r="CY29" s="173" t="str">
        <f>IF([1]logboek!CT23="","",[1]logboek!CT23)</f>
        <v/>
      </c>
      <c r="CZ29" s="173" t="str">
        <f>IF([1]logboek!CU23="","",[1]logboek!CU23)</f>
        <v/>
      </c>
      <c r="DA29" s="173" t="str">
        <f>IF([1]logboek!CV23="","",[1]logboek!CV23)</f>
        <v/>
      </c>
      <c r="DB29" s="173" t="str">
        <f>IF([1]logboek!CW23="","",[1]logboek!CW23)</f>
        <v/>
      </c>
      <c r="DC29" s="173" t="str">
        <f>IF([1]logboek!CX23="","",[1]logboek!CX23)</f>
        <v/>
      </c>
      <c r="DD29" s="173" t="str">
        <f>IF([1]logboek!CY23="","",[1]logboek!CY23)</f>
        <v/>
      </c>
      <c r="DE29" s="173" t="str">
        <f>IF([1]logboek!CZ23="","",[1]logboek!CZ23)</f>
        <v/>
      </c>
      <c r="DF29" s="173" t="str">
        <f>IF([1]logboek!DA23="","",[1]logboek!DA23)</f>
        <v/>
      </c>
      <c r="DG29" s="173" t="str">
        <f>IF([1]logboek!DB23="","",[1]logboek!DB23)</f>
        <v/>
      </c>
      <c r="DH29" s="173" t="str">
        <f>IF([1]logboek!DC23="","",[1]logboek!DC23)</f>
        <v/>
      </c>
      <c r="DI29" s="173" t="str">
        <f>IF([1]logboek!DD23="","",[1]logboek!DD23)</f>
        <v/>
      </c>
      <c r="DJ29" s="173" t="str">
        <f>IF([1]logboek!DE23="","",[1]logboek!DE23)</f>
        <v/>
      </c>
      <c r="DK29" s="173" t="str">
        <f>IF([1]logboek!DF23="","",[1]logboek!DF23)</f>
        <v/>
      </c>
      <c r="DL29" s="173" t="str">
        <f>IF([1]logboek!DG23="","",[1]logboek!DG23)</f>
        <v/>
      </c>
      <c r="DM29" s="173" t="str">
        <f>IF([1]logboek!DH23="","",[1]logboek!DH23)</f>
        <v/>
      </c>
      <c r="DN29" s="173" t="str">
        <f>IF([1]logboek!DI23="","",[1]logboek!DI23)</f>
        <v/>
      </c>
      <c r="DO29" s="173" t="str">
        <f>IF([1]logboek!DJ23="","",[1]logboek!DJ23)</f>
        <v/>
      </c>
      <c r="DP29" s="173" t="str">
        <f>IF([1]logboek!DK23="","",[1]logboek!DK23)</f>
        <v/>
      </c>
      <c r="DQ29" s="173" t="str">
        <f>IF([1]logboek!DL23="","",[1]logboek!DL23)</f>
        <v/>
      </c>
      <c r="DR29" s="176" t="str">
        <f>IF([1]logboek!DM23="","",[1]logboek!DM23)</f>
        <v/>
      </c>
    </row>
    <row r="30" spans="2:122" s="13" customFormat="1" ht="15.75" hidden="1">
      <c r="B30" s="3">
        <v>13</v>
      </c>
      <c r="C30" s="167" t="str">
        <f>IF([1]inschrijving!C24="","",[1]inschrijving!C24)</f>
        <v/>
      </c>
      <c r="D30" s="168" t="str">
        <f>IF([1]inschrijving!D24="","",[1]inschrijving!D24)</f>
        <v/>
      </c>
      <c r="E30" s="168" t="str">
        <f>IF([1]inschrijving!E24="","",[1]inschrijving!E24)</f>
        <v/>
      </c>
      <c r="F30" s="168" t="str">
        <f>IF([1]inschrijving!F24="","",[1]inschrijving!F24)</f>
        <v/>
      </c>
      <c r="G30" s="168" t="str">
        <f>IF([1]inschrijving!G24="","",[1]inschrijving!G24)</f>
        <v/>
      </c>
      <c r="H30" s="169" t="str">
        <f>IF([1]inschrijving!H24="","",[1]inschrijving!H24)</f>
        <v/>
      </c>
      <c r="I30" s="170" t="str">
        <f>IF([1]inschrijving!I24="","",[1]inschrijving!I24)</f>
        <v/>
      </c>
      <c r="J30" s="18" t="str">
        <f>IF([1]inschrijving!J24="","",[1]inschrijving!J24)</f>
        <v/>
      </c>
      <c r="K30" s="155" t="str">
        <f t="shared" si="0"/>
        <v>Nee</v>
      </c>
      <c r="L30" s="159">
        <f t="shared" si="1"/>
        <v>0</v>
      </c>
      <c r="M30" s="43" t="str">
        <f>IF([1]inschrijving!K24="","",[1]inschrijving!K24)</f>
        <v/>
      </c>
      <c r="N30" s="171">
        <f t="shared" si="5"/>
        <v>0</v>
      </c>
      <c r="O30" s="161">
        <f t="shared" si="2"/>
        <v>0</v>
      </c>
      <c r="P30" s="172">
        <f t="shared" si="3"/>
        <v>0</v>
      </c>
      <c r="Q30" s="175" t="str">
        <f>IF([1]logboek!L24="","",[1]logboek!L24)</f>
        <v/>
      </c>
      <c r="R30" s="173" t="str">
        <f>IF([1]logboek!M24="","",[1]logboek!M24)</f>
        <v/>
      </c>
      <c r="S30" s="173" t="str">
        <f>IF([1]logboek!N24="","",[1]logboek!N24)</f>
        <v/>
      </c>
      <c r="T30" s="173" t="str">
        <f>IF([1]logboek!O24="","",[1]logboek!O24)</f>
        <v/>
      </c>
      <c r="U30" s="173" t="str">
        <f>IF([1]logboek!P24="","",[1]logboek!P24)</f>
        <v/>
      </c>
      <c r="V30" s="173" t="str">
        <f>IF([1]logboek!Q24="","",[1]logboek!Q24)</f>
        <v/>
      </c>
      <c r="W30" s="173" t="str">
        <f>IF([1]logboek!R24="","",[1]logboek!R24)</f>
        <v/>
      </c>
      <c r="X30" s="173" t="str">
        <f>IF([1]logboek!S24="","",[1]logboek!S24)</f>
        <v/>
      </c>
      <c r="Y30" s="173" t="str">
        <f>IF([1]logboek!T24="","",[1]logboek!T24)</f>
        <v/>
      </c>
      <c r="Z30" s="173" t="str">
        <f>IF([1]logboek!U24="","",[1]logboek!U24)</f>
        <v/>
      </c>
      <c r="AA30" s="173" t="str">
        <f>IF([1]logboek!V24="","",[1]logboek!V24)</f>
        <v/>
      </c>
      <c r="AB30" s="173" t="str">
        <f>IF([1]logboek!W24="","",[1]logboek!W24)</f>
        <v/>
      </c>
      <c r="AC30" s="173" t="str">
        <f>IF([1]logboek!X24="","",[1]logboek!X24)</f>
        <v/>
      </c>
      <c r="AD30" s="173" t="str">
        <f>IF([1]logboek!Y24="","",[1]logboek!Y24)</f>
        <v/>
      </c>
      <c r="AE30" s="173" t="str">
        <f>IF([1]logboek!Z24="","",[1]logboek!Z24)</f>
        <v/>
      </c>
      <c r="AF30" s="173" t="str">
        <f>IF([1]logboek!AA24="","",[1]logboek!AA24)</f>
        <v/>
      </c>
      <c r="AG30" s="173" t="str">
        <f>IF([1]logboek!AB24="","",[1]logboek!AB24)</f>
        <v/>
      </c>
      <c r="AH30" s="173" t="str">
        <f>IF([1]logboek!AC24="","",[1]logboek!AC24)</f>
        <v/>
      </c>
      <c r="AI30" s="173" t="str">
        <f>IF([1]logboek!AD24="","",[1]logboek!AD24)</f>
        <v/>
      </c>
      <c r="AJ30" s="173" t="str">
        <f>IF([1]logboek!AE24="","",[1]logboek!AE24)</f>
        <v/>
      </c>
      <c r="AK30" s="173" t="str">
        <f>IF([1]logboek!AF24="","",[1]logboek!AF24)</f>
        <v/>
      </c>
      <c r="AL30" s="173" t="str">
        <f>IF([1]logboek!AG24="","",[1]logboek!AG24)</f>
        <v/>
      </c>
      <c r="AM30" s="173" t="str">
        <f>IF([1]logboek!AH24="","",[1]logboek!AH24)</f>
        <v/>
      </c>
      <c r="AN30" s="173" t="str">
        <f>IF([1]logboek!AI24="","",[1]logboek!AI24)</f>
        <v/>
      </c>
      <c r="AO30" s="173" t="str">
        <f>IF([1]logboek!AJ24="","",[1]logboek!AJ24)</f>
        <v/>
      </c>
      <c r="AP30" s="173" t="str">
        <f>IF([1]logboek!AK24="","",[1]logboek!AK24)</f>
        <v/>
      </c>
      <c r="AQ30" s="173" t="str">
        <f>IF([1]logboek!AL24="","",[1]logboek!AL24)</f>
        <v/>
      </c>
      <c r="AR30" s="173" t="str">
        <f>IF([1]logboek!AM24="","",[1]logboek!AM24)</f>
        <v/>
      </c>
      <c r="AS30" s="173" t="str">
        <f>IF([1]logboek!AN24="","",[1]logboek!AN24)</f>
        <v/>
      </c>
      <c r="AT30" s="173" t="str">
        <f>IF([1]logboek!AO24="","",[1]logboek!AO24)</f>
        <v/>
      </c>
      <c r="AU30" s="173" t="str">
        <f>IF([1]logboek!AP24="","",[1]logboek!AP24)</f>
        <v/>
      </c>
      <c r="AV30" s="173" t="str">
        <f>IF([1]logboek!AQ24="","",[1]logboek!AQ24)</f>
        <v/>
      </c>
      <c r="AW30" s="173" t="str">
        <f>IF([1]logboek!AR24="","",[1]logboek!AR24)</f>
        <v/>
      </c>
      <c r="AX30" s="173" t="str">
        <f>IF([1]logboek!AS24="","",[1]logboek!AS24)</f>
        <v/>
      </c>
      <c r="AY30" s="173" t="str">
        <f>IF([1]logboek!AT24="","",[1]logboek!AT24)</f>
        <v/>
      </c>
      <c r="AZ30" s="173" t="str">
        <f>IF([1]logboek!AU24="","",[1]logboek!AU24)</f>
        <v/>
      </c>
      <c r="BA30" s="173" t="str">
        <f>IF([1]logboek!AV24="","",[1]logboek!AV24)</f>
        <v/>
      </c>
      <c r="BB30" s="173" t="str">
        <f>IF([1]logboek!AW24="","",[1]logboek!AW24)</f>
        <v/>
      </c>
      <c r="BC30" s="173" t="str">
        <f>IF([1]logboek!AX24="","",[1]logboek!AX24)</f>
        <v/>
      </c>
      <c r="BD30" s="173" t="str">
        <f>IF([1]logboek!AY24="","",[1]logboek!AY24)</f>
        <v/>
      </c>
      <c r="BE30" s="173" t="str">
        <f>IF([1]logboek!AZ24="","",[1]logboek!AZ24)</f>
        <v/>
      </c>
      <c r="BF30" s="173" t="str">
        <f>IF([1]logboek!BA24="","",[1]logboek!BA24)</f>
        <v/>
      </c>
      <c r="BG30" s="173" t="str">
        <f>IF([1]logboek!BB24="","",[1]logboek!BB24)</f>
        <v/>
      </c>
      <c r="BH30" s="173" t="str">
        <f>IF([1]logboek!BC24="","",[1]logboek!BC24)</f>
        <v/>
      </c>
      <c r="BI30" s="173" t="str">
        <f>IF([1]logboek!BD24="","",[1]logboek!BD24)</f>
        <v/>
      </c>
      <c r="BJ30" s="173" t="str">
        <f>IF([1]logboek!BE24="","",[1]logboek!BE24)</f>
        <v/>
      </c>
      <c r="BK30" s="173" t="str">
        <f>IF([1]logboek!BF24="","",[1]logboek!BF24)</f>
        <v/>
      </c>
      <c r="BL30" s="173" t="str">
        <f>IF([1]logboek!BG24="","",[1]logboek!BG24)</f>
        <v/>
      </c>
      <c r="BM30" s="173" t="str">
        <f>IF([1]logboek!BH24="","",[1]logboek!BH24)</f>
        <v/>
      </c>
      <c r="BN30" s="173" t="str">
        <f>IF([1]logboek!BI24="","",[1]logboek!BI24)</f>
        <v/>
      </c>
      <c r="BO30" s="173" t="str">
        <f>IF([1]logboek!BJ24="","",[1]logboek!BJ24)</f>
        <v/>
      </c>
      <c r="BP30" s="173" t="str">
        <f>IF([1]logboek!BK24="","",[1]logboek!BK24)</f>
        <v/>
      </c>
      <c r="BQ30" s="174" t="str">
        <f>IF([1]logboek!BL24="","",[1]logboek!BL24)</f>
        <v/>
      </c>
      <c r="BR30" s="175" t="str">
        <f>IF([1]logboek!BM24="","",[1]logboek!BM24)</f>
        <v/>
      </c>
      <c r="BS30" s="173" t="str">
        <f>IF([1]logboek!BN24="","",[1]logboek!BN24)</f>
        <v/>
      </c>
      <c r="BT30" s="173" t="str">
        <f>IF([1]logboek!BO24="","",[1]logboek!BO24)</f>
        <v/>
      </c>
      <c r="BU30" s="173" t="str">
        <f>IF([1]logboek!BP24="","",[1]logboek!BP24)</f>
        <v/>
      </c>
      <c r="BV30" s="173" t="str">
        <f>IF([1]logboek!BQ24="","",[1]logboek!BQ24)</f>
        <v/>
      </c>
      <c r="BW30" s="173" t="str">
        <f>IF([1]logboek!BR24="","",[1]logboek!BR24)</f>
        <v/>
      </c>
      <c r="BX30" s="173" t="str">
        <f>IF([1]logboek!BS24="","",[1]logboek!BS24)</f>
        <v/>
      </c>
      <c r="BY30" s="173" t="str">
        <f>IF([1]logboek!BT24="","",[1]logboek!BT24)</f>
        <v/>
      </c>
      <c r="BZ30" s="173" t="str">
        <f>IF([1]logboek!BU24="","",[1]logboek!BU24)</f>
        <v/>
      </c>
      <c r="CA30" s="173" t="str">
        <f>IF([1]logboek!BV24="","",[1]logboek!BV24)</f>
        <v/>
      </c>
      <c r="CB30" s="173" t="str">
        <f>IF([1]logboek!BW24="","",[1]logboek!BW24)</f>
        <v/>
      </c>
      <c r="CC30" s="173" t="str">
        <f>IF([1]logboek!BX24="","",[1]logboek!BX24)</f>
        <v/>
      </c>
      <c r="CD30" s="173" t="str">
        <f>IF([1]logboek!BY24="","",[1]logboek!BY24)</f>
        <v/>
      </c>
      <c r="CE30" s="173" t="str">
        <f>IF([1]logboek!BZ24="","",[1]logboek!BZ24)</f>
        <v/>
      </c>
      <c r="CF30" s="173" t="str">
        <f>IF([1]logboek!CA24="","",[1]logboek!CA24)</f>
        <v/>
      </c>
      <c r="CG30" s="173" t="str">
        <f>IF([1]logboek!CB24="","",[1]logboek!CB24)</f>
        <v/>
      </c>
      <c r="CH30" s="173" t="str">
        <f>IF([1]logboek!CC24="","",[1]logboek!CC24)</f>
        <v/>
      </c>
      <c r="CI30" s="173" t="str">
        <f>IF([1]logboek!CD24="","",[1]logboek!CD24)</f>
        <v/>
      </c>
      <c r="CJ30" s="173" t="str">
        <f>IF([1]logboek!CE24="","",[1]logboek!CE24)</f>
        <v/>
      </c>
      <c r="CK30" s="173" t="str">
        <f>IF([1]logboek!CF24="","",[1]logboek!CF24)</f>
        <v/>
      </c>
      <c r="CL30" s="173" t="str">
        <f>IF([1]logboek!CG24="","",[1]logboek!CG24)</f>
        <v/>
      </c>
      <c r="CM30" s="173" t="str">
        <f>IF([1]logboek!CH24="","",[1]logboek!CH24)</f>
        <v/>
      </c>
      <c r="CN30" s="173" t="str">
        <f>IF([1]logboek!CI24="","",[1]logboek!CI24)</f>
        <v/>
      </c>
      <c r="CO30" s="173" t="str">
        <f>IF([1]logboek!CJ24="","",[1]logboek!CJ24)</f>
        <v/>
      </c>
      <c r="CP30" s="173" t="str">
        <f>IF([1]logboek!CK24="","",[1]logboek!CK24)</f>
        <v/>
      </c>
      <c r="CQ30" s="173" t="str">
        <f>IF([1]logboek!CL24="","",[1]logboek!CL24)</f>
        <v/>
      </c>
      <c r="CR30" s="173" t="str">
        <f>IF([1]logboek!CM24="","",[1]logboek!CM24)</f>
        <v/>
      </c>
      <c r="CS30" s="173" t="str">
        <f>IF([1]logboek!CN24="","",[1]logboek!CN24)</f>
        <v/>
      </c>
      <c r="CT30" s="173" t="str">
        <f>IF([1]logboek!CO24="","",[1]logboek!CO24)</f>
        <v/>
      </c>
      <c r="CU30" s="173" t="str">
        <f>IF([1]logboek!CP24="","",[1]logboek!CP24)</f>
        <v/>
      </c>
      <c r="CV30" s="173" t="str">
        <f>IF([1]logboek!CQ24="","",[1]logboek!CQ24)</f>
        <v/>
      </c>
      <c r="CW30" s="173" t="str">
        <f>IF([1]logboek!CR24="","",[1]logboek!CR24)</f>
        <v/>
      </c>
      <c r="CX30" s="173" t="str">
        <f>IF([1]logboek!CS24="","",[1]logboek!CS24)</f>
        <v/>
      </c>
      <c r="CY30" s="173" t="str">
        <f>IF([1]logboek!CT24="","",[1]logboek!CT24)</f>
        <v/>
      </c>
      <c r="CZ30" s="173" t="str">
        <f>IF([1]logboek!CU24="","",[1]logboek!CU24)</f>
        <v/>
      </c>
      <c r="DA30" s="173" t="str">
        <f>IF([1]logboek!CV24="","",[1]logboek!CV24)</f>
        <v/>
      </c>
      <c r="DB30" s="173" t="str">
        <f>IF([1]logboek!CW24="","",[1]logboek!CW24)</f>
        <v/>
      </c>
      <c r="DC30" s="173" t="str">
        <f>IF([1]logboek!CX24="","",[1]logboek!CX24)</f>
        <v/>
      </c>
      <c r="DD30" s="173" t="str">
        <f>IF([1]logboek!CY24="","",[1]logboek!CY24)</f>
        <v/>
      </c>
      <c r="DE30" s="173" t="str">
        <f>IF([1]logboek!CZ24="","",[1]logboek!CZ24)</f>
        <v/>
      </c>
      <c r="DF30" s="173" t="str">
        <f>IF([1]logboek!DA24="","",[1]logboek!DA24)</f>
        <v/>
      </c>
      <c r="DG30" s="173" t="str">
        <f>IF([1]logboek!DB24="","",[1]logboek!DB24)</f>
        <v/>
      </c>
      <c r="DH30" s="173" t="str">
        <f>IF([1]logboek!DC24="","",[1]logboek!DC24)</f>
        <v/>
      </c>
      <c r="DI30" s="173" t="str">
        <f>IF([1]logboek!DD24="","",[1]logboek!DD24)</f>
        <v/>
      </c>
      <c r="DJ30" s="173" t="str">
        <f>IF([1]logboek!DE24="","",[1]logboek!DE24)</f>
        <v/>
      </c>
      <c r="DK30" s="173" t="str">
        <f>IF([1]logboek!DF24="","",[1]logboek!DF24)</f>
        <v/>
      </c>
      <c r="DL30" s="173" t="str">
        <f>IF([1]logboek!DG24="","",[1]logboek!DG24)</f>
        <v/>
      </c>
      <c r="DM30" s="173" t="str">
        <f>IF([1]logboek!DH24="","",[1]logboek!DH24)</f>
        <v/>
      </c>
      <c r="DN30" s="173" t="str">
        <f>IF([1]logboek!DI24="","",[1]logboek!DI24)</f>
        <v/>
      </c>
      <c r="DO30" s="173" t="str">
        <f>IF([1]logboek!DJ24="","",[1]logboek!DJ24)</f>
        <v/>
      </c>
      <c r="DP30" s="173" t="str">
        <f>IF([1]logboek!DK24="","",[1]logboek!DK24)</f>
        <v/>
      </c>
      <c r="DQ30" s="173" t="str">
        <f>IF([1]logboek!DL24="","",[1]logboek!DL24)</f>
        <v/>
      </c>
      <c r="DR30" s="176" t="str">
        <f>IF([1]logboek!DM24="","",[1]logboek!DM24)</f>
        <v/>
      </c>
    </row>
    <row r="31" spans="2:122" s="13" customFormat="1" ht="15.75" hidden="1">
      <c r="B31" s="3">
        <v>14</v>
      </c>
      <c r="C31" s="167" t="str">
        <f>IF([1]inschrijving!C25="","",[1]inschrijving!C25)</f>
        <v/>
      </c>
      <c r="D31" s="168" t="str">
        <f>IF([1]inschrijving!D25="","",[1]inschrijving!D25)</f>
        <v/>
      </c>
      <c r="E31" s="168" t="str">
        <f>IF([1]inschrijving!E25="","",[1]inschrijving!E25)</f>
        <v/>
      </c>
      <c r="F31" s="168" t="str">
        <f>IF([1]inschrijving!F25="","",[1]inschrijving!F25)</f>
        <v/>
      </c>
      <c r="G31" s="168" t="str">
        <f>IF([1]inschrijving!G25="","",[1]inschrijving!G25)</f>
        <v/>
      </c>
      <c r="H31" s="169" t="str">
        <f>IF([1]inschrijving!H25="","",[1]inschrijving!H25)</f>
        <v/>
      </c>
      <c r="I31" s="170" t="str">
        <f>IF([1]inschrijving!I25="","",[1]inschrijving!I25)</f>
        <v/>
      </c>
      <c r="J31" s="18" t="str">
        <f>IF([1]inschrijving!J25="","",[1]inschrijving!J25)</f>
        <v/>
      </c>
      <c r="K31" s="155" t="str">
        <f t="shared" si="0"/>
        <v>Nee</v>
      </c>
      <c r="L31" s="159">
        <f t="shared" si="1"/>
        <v>0</v>
      </c>
      <c r="M31" s="43" t="str">
        <f>IF([1]inschrijving!K25="","",[1]inschrijving!K25)</f>
        <v/>
      </c>
      <c r="N31" s="171">
        <f t="shared" si="5"/>
        <v>0</v>
      </c>
      <c r="O31" s="161">
        <f t="shared" si="2"/>
        <v>0</v>
      </c>
      <c r="P31" s="172">
        <f t="shared" si="3"/>
        <v>0</v>
      </c>
      <c r="Q31" s="175" t="str">
        <f>IF([1]logboek!L25="","",[1]logboek!L25)</f>
        <v/>
      </c>
      <c r="R31" s="173" t="str">
        <f>IF([1]logboek!M25="","",[1]logboek!M25)</f>
        <v/>
      </c>
      <c r="S31" s="173" t="str">
        <f>IF([1]logboek!N25="","",[1]logboek!N25)</f>
        <v/>
      </c>
      <c r="T31" s="173" t="str">
        <f>IF([1]logboek!O25="","",[1]logboek!O25)</f>
        <v/>
      </c>
      <c r="U31" s="173" t="str">
        <f>IF([1]logboek!P25="","",[1]logboek!P25)</f>
        <v/>
      </c>
      <c r="V31" s="173" t="str">
        <f>IF([1]logboek!Q25="","",[1]logboek!Q25)</f>
        <v/>
      </c>
      <c r="W31" s="173" t="str">
        <f>IF([1]logboek!R25="","",[1]logboek!R25)</f>
        <v/>
      </c>
      <c r="X31" s="173" t="str">
        <f>IF([1]logboek!S25="","",[1]logboek!S25)</f>
        <v/>
      </c>
      <c r="Y31" s="173" t="str">
        <f>IF([1]logboek!T25="","",[1]logboek!T25)</f>
        <v/>
      </c>
      <c r="Z31" s="173" t="str">
        <f>IF([1]logboek!U25="","",[1]logboek!U25)</f>
        <v/>
      </c>
      <c r="AA31" s="173" t="str">
        <f>IF([1]logboek!V25="","",[1]logboek!V25)</f>
        <v/>
      </c>
      <c r="AB31" s="173" t="str">
        <f>IF([1]logboek!W25="","",[1]logboek!W25)</f>
        <v/>
      </c>
      <c r="AC31" s="173" t="str">
        <f>IF([1]logboek!X25="","",[1]logboek!X25)</f>
        <v/>
      </c>
      <c r="AD31" s="173" t="str">
        <f>IF([1]logboek!Y25="","",[1]logboek!Y25)</f>
        <v/>
      </c>
      <c r="AE31" s="173" t="str">
        <f>IF([1]logboek!Z25="","",[1]logboek!Z25)</f>
        <v/>
      </c>
      <c r="AF31" s="173" t="str">
        <f>IF([1]logboek!AA25="","",[1]logboek!AA25)</f>
        <v/>
      </c>
      <c r="AG31" s="173" t="str">
        <f>IF([1]logboek!AB25="","",[1]logboek!AB25)</f>
        <v/>
      </c>
      <c r="AH31" s="173" t="str">
        <f>IF([1]logboek!AC25="","",[1]logboek!AC25)</f>
        <v/>
      </c>
      <c r="AI31" s="173" t="str">
        <f>IF([1]logboek!AD25="","",[1]logboek!AD25)</f>
        <v/>
      </c>
      <c r="AJ31" s="173" t="str">
        <f>IF([1]logboek!AE25="","",[1]logboek!AE25)</f>
        <v/>
      </c>
      <c r="AK31" s="173" t="str">
        <f>IF([1]logboek!AF25="","",[1]logboek!AF25)</f>
        <v/>
      </c>
      <c r="AL31" s="173" t="str">
        <f>IF([1]logboek!AG25="","",[1]logboek!AG25)</f>
        <v/>
      </c>
      <c r="AM31" s="173" t="str">
        <f>IF([1]logboek!AH25="","",[1]logboek!AH25)</f>
        <v/>
      </c>
      <c r="AN31" s="173" t="str">
        <f>IF([1]logboek!AI25="","",[1]logboek!AI25)</f>
        <v/>
      </c>
      <c r="AO31" s="173" t="str">
        <f>IF([1]logboek!AJ25="","",[1]logboek!AJ25)</f>
        <v/>
      </c>
      <c r="AP31" s="173" t="str">
        <f>IF([1]logboek!AK25="","",[1]logboek!AK25)</f>
        <v/>
      </c>
      <c r="AQ31" s="173" t="str">
        <f>IF([1]logboek!AL25="","",[1]logboek!AL25)</f>
        <v/>
      </c>
      <c r="AR31" s="173" t="str">
        <f>IF([1]logboek!AM25="","",[1]logboek!AM25)</f>
        <v/>
      </c>
      <c r="AS31" s="173" t="str">
        <f>IF([1]logboek!AN25="","",[1]logboek!AN25)</f>
        <v/>
      </c>
      <c r="AT31" s="173" t="str">
        <f>IF([1]logboek!AO25="","",[1]logboek!AO25)</f>
        <v/>
      </c>
      <c r="AU31" s="173" t="str">
        <f>IF([1]logboek!AP25="","",[1]logboek!AP25)</f>
        <v/>
      </c>
      <c r="AV31" s="173" t="str">
        <f>IF([1]logboek!AQ25="","",[1]logboek!AQ25)</f>
        <v/>
      </c>
      <c r="AW31" s="173" t="str">
        <f>IF([1]logboek!AR25="","",[1]logboek!AR25)</f>
        <v/>
      </c>
      <c r="AX31" s="173" t="str">
        <f>IF([1]logboek!AS25="","",[1]logboek!AS25)</f>
        <v/>
      </c>
      <c r="AY31" s="173" t="str">
        <f>IF([1]logboek!AT25="","",[1]logboek!AT25)</f>
        <v/>
      </c>
      <c r="AZ31" s="173" t="str">
        <f>IF([1]logboek!AU25="","",[1]logboek!AU25)</f>
        <v/>
      </c>
      <c r="BA31" s="173" t="str">
        <f>IF([1]logboek!AV25="","",[1]logboek!AV25)</f>
        <v/>
      </c>
      <c r="BB31" s="173" t="str">
        <f>IF([1]logboek!AW25="","",[1]logboek!AW25)</f>
        <v/>
      </c>
      <c r="BC31" s="173" t="str">
        <f>IF([1]logboek!AX25="","",[1]logboek!AX25)</f>
        <v/>
      </c>
      <c r="BD31" s="173" t="str">
        <f>IF([1]logboek!AY25="","",[1]logboek!AY25)</f>
        <v/>
      </c>
      <c r="BE31" s="173" t="str">
        <f>IF([1]logboek!AZ25="","",[1]logboek!AZ25)</f>
        <v/>
      </c>
      <c r="BF31" s="173" t="str">
        <f>IF([1]logboek!BA25="","",[1]logboek!BA25)</f>
        <v/>
      </c>
      <c r="BG31" s="173" t="str">
        <f>IF([1]logboek!BB25="","",[1]logboek!BB25)</f>
        <v/>
      </c>
      <c r="BH31" s="173" t="str">
        <f>IF([1]logboek!BC25="","",[1]logboek!BC25)</f>
        <v/>
      </c>
      <c r="BI31" s="173" t="str">
        <f>IF([1]logboek!BD25="","",[1]logboek!BD25)</f>
        <v/>
      </c>
      <c r="BJ31" s="173" t="str">
        <f>IF([1]logboek!BE25="","",[1]logboek!BE25)</f>
        <v/>
      </c>
      <c r="BK31" s="173" t="str">
        <f>IF([1]logboek!BF25="","",[1]logboek!BF25)</f>
        <v/>
      </c>
      <c r="BL31" s="173" t="str">
        <f>IF([1]logboek!BG25="","",[1]logboek!BG25)</f>
        <v/>
      </c>
      <c r="BM31" s="173" t="str">
        <f>IF([1]logboek!BH25="","",[1]logboek!BH25)</f>
        <v/>
      </c>
      <c r="BN31" s="173" t="str">
        <f>IF([1]logboek!BI25="","",[1]logboek!BI25)</f>
        <v/>
      </c>
      <c r="BO31" s="173" t="str">
        <f>IF([1]logboek!BJ25="","",[1]logboek!BJ25)</f>
        <v/>
      </c>
      <c r="BP31" s="173" t="str">
        <f>IF([1]logboek!BK25="","",[1]logboek!BK25)</f>
        <v/>
      </c>
      <c r="BQ31" s="174" t="str">
        <f>IF([1]logboek!BL25="","",[1]logboek!BL25)</f>
        <v/>
      </c>
      <c r="BR31" s="175" t="str">
        <f>IF([1]logboek!BM25="","",[1]logboek!BM25)</f>
        <v/>
      </c>
      <c r="BS31" s="173" t="str">
        <f>IF([1]logboek!BN25="","",[1]logboek!BN25)</f>
        <v/>
      </c>
      <c r="BT31" s="173" t="str">
        <f>IF([1]logboek!BO25="","",[1]logboek!BO25)</f>
        <v/>
      </c>
      <c r="BU31" s="173" t="str">
        <f>IF([1]logboek!BP25="","",[1]logboek!BP25)</f>
        <v/>
      </c>
      <c r="BV31" s="173" t="str">
        <f>IF([1]logboek!BQ25="","",[1]logboek!BQ25)</f>
        <v/>
      </c>
      <c r="BW31" s="173" t="str">
        <f>IF([1]logboek!BR25="","",[1]logboek!BR25)</f>
        <v/>
      </c>
      <c r="BX31" s="173" t="str">
        <f>IF([1]logboek!BS25="","",[1]logboek!BS25)</f>
        <v/>
      </c>
      <c r="BY31" s="173" t="str">
        <f>IF([1]logboek!BT25="","",[1]logboek!BT25)</f>
        <v/>
      </c>
      <c r="BZ31" s="173" t="str">
        <f>IF([1]logboek!BU25="","",[1]logboek!BU25)</f>
        <v/>
      </c>
      <c r="CA31" s="173" t="str">
        <f>IF([1]logboek!BV25="","",[1]logboek!BV25)</f>
        <v/>
      </c>
      <c r="CB31" s="173" t="str">
        <f>IF([1]logboek!BW25="","",[1]logboek!BW25)</f>
        <v/>
      </c>
      <c r="CC31" s="173" t="str">
        <f>IF([1]logboek!BX25="","",[1]logboek!BX25)</f>
        <v/>
      </c>
      <c r="CD31" s="173" t="str">
        <f>IF([1]logboek!BY25="","",[1]logboek!BY25)</f>
        <v/>
      </c>
      <c r="CE31" s="173" t="str">
        <f>IF([1]logboek!BZ25="","",[1]logboek!BZ25)</f>
        <v/>
      </c>
      <c r="CF31" s="173" t="str">
        <f>IF([1]logboek!CA25="","",[1]logboek!CA25)</f>
        <v/>
      </c>
      <c r="CG31" s="173" t="str">
        <f>IF([1]logboek!CB25="","",[1]logboek!CB25)</f>
        <v/>
      </c>
      <c r="CH31" s="173" t="str">
        <f>IF([1]logboek!CC25="","",[1]logboek!CC25)</f>
        <v/>
      </c>
      <c r="CI31" s="173" t="str">
        <f>IF([1]logboek!CD25="","",[1]logboek!CD25)</f>
        <v/>
      </c>
      <c r="CJ31" s="173" t="str">
        <f>IF([1]logboek!CE25="","",[1]logboek!CE25)</f>
        <v/>
      </c>
      <c r="CK31" s="173" t="str">
        <f>IF([1]logboek!CF25="","",[1]logboek!CF25)</f>
        <v/>
      </c>
      <c r="CL31" s="173" t="str">
        <f>IF([1]logboek!CG25="","",[1]logboek!CG25)</f>
        <v/>
      </c>
      <c r="CM31" s="173" t="str">
        <f>IF([1]logboek!CH25="","",[1]logboek!CH25)</f>
        <v/>
      </c>
      <c r="CN31" s="173" t="str">
        <f>IF([1]logboek!CI25="","",[1]logboek!CI25)</f>
        <v/>
      </c>
      <c r="CO31" s="173" t="str">
        <f>IF([1]logboek!CJ25="","",[1]logboek!CJ25)</f>
        <v/>
      </c>
      <c r="CP31" s="173" t="str">
        <f>IF([1]logboek!CK25="","",[1]logboek!CK25)</f>
        <v/>
      </c>
      <c r="CQ31" s="173" t="str">
        <f>IF([1]logboek!CL25="","",[1]logboek!CL25)</f>
        <v/>
      </c>
      <c r="CR31" s="173" t="str">
        <f>IF([1]logboek!CM25="","",[1]logboek!CM25)</f>
        <v/>
      </c>
      <c r="CS31" s="173" t="str">
        <f>IF([1]logboek!CN25="","",[1]logboek!CN25)</f>
        <v/>
      </c>
      <c r="CT31" s="173" t="str">
        <f>IF([1]logboek!CO25="","",[1]logboek!CO25)</f>
        <v/>
      </c>
      <c r="CU31" s="173" t="str">
        <f>IF([1]logboek!CP25="","",[1]logboek!CP25)</f>
        <v/>
      </c>
      <c r="CV31" s="173" t="str">
        <f>IF([1]logboek!CQ25="","",[1]logboek!CQ25)</f>
        <v/>
      </c>
      <c r="CW31" s="173" t="str">
        <f>IF([1]logboek!CR25="","",[1]logboek!CR25)</f>
        <v/>
      </c>
      <c r="CX31" s="173" t="str">
        <f>IF([1]logboek!CS25="","",[1]logboek!CS25)</f>
        <v/>
      </c>
      <c r="CY31" s="173" t="str">
        <f>IF([1]logboek!CT25="","",[1]logboek!CT25)</f>
        <v/>
      </c>
      <c r="CZ31" s="173" t="str">
        <f>IF([1]logboek!CU25="","",[1]logboek!CU25)</f>
        <v/>
      </c>
      <c r="DA31" s="173" t="str">
        <f>IF([1]logboek!CV25="","",[1]logboek!CV25)</f>
        <v/>
      </c>
      <c r="DB31" s="173" t="str">
        <f>IF([1]logboek!CW25="","",[1]logboek!CW25)</f>
        <v/>
      </c>
      <c r="DC31" s="173" t="str">
        <f>IF([1]logboek!CX25="","",[1]logboek!CX25)</f>
        <v/>
      </c>
      <c r="DD31" s="173" t="str">
        <f>IF([1]logboek!CY25="","",[1]logboek!CY25)</f>
        <v/>
      </c>
      <c r="DE31" s="173" t="str">
        <f>IF([1]logboek!CZ25="","",[1]logboek!CZ25)</f>
        <v/>
      </c>
      <c r="DF31" s="173" t="str">
        <f>IF([1]logboek!DA25="","",[1]logboek!DA25)</f>
        <v/>
      </c>
      <c r="DG31" s="173" t="str">
        <f>IF([1]logboek!DB25="","",[1]logboek!DB25)</f>
        <v/>
      </c>
      <c r="DH31" s="173" t="str">
        <f>IF([1]logboek!DC25="","",[1]logboek!DC25)</f>
        <v/>
      </c>
      <c r="DI31" s="173" t="str">
        <f>IF([1]logboek!DD25="","",[1]logboek!DD25)</f>
        <v/>
      </c>
      <c r="DJ31" s="173" t="str">
        <f>IF([1]logboek!DE25="","",[1]logboek!DE25)</f>
        <v/>
      </c>
      <c r="DK31" s="173" t="str">
        <f>IF([1]logboek!DF25="","",[1]logboek!DF25)</f>
        <v/>
      </c>
      <c r="DL31" s="173" t="str">
        <f>IF([1]logboek!DG25="","",[1]logboek!DG25)</f>
        <v/>
      </c>
      <c r="DM31" s="173" t="str">
        <f>IF([1]logboek!DH25="","",[1]logboek!DH25)</f>
        <v/>
      </c>
      <c r="DN31" s="173" t="str">
        <f>IF([1]logboek!DI25="","",[1]logboek!DI25)</f>
        <v/>
      </c>
      <c r="DO31" s="173" t="str">
        <f>IF([1]logboek!DJ25="","",[1]logboek!DJ25)</f>
        <v/>
      </c>
      <c r="DP31" s="173" t="str">
        <f>IF([1]logboek!DK25="","",[1]logboek!DK25)</f>
        <v/>
      </c>
      <c r="DQ31" s="173" t="str">
        <f>IF([1]logboek!DL25="","",[1]logboek!DL25)</f>
        <v/>
      </c>
      <c r="DR31" s="176" t="str">
        <f>IF([1]logboek!DM25="","",[1]logboek!DM25)</f>
        <v/>
      </c>
    </row>
    <row r="32" spans="2:122" s="13" customFormat="1" ht="15.75" hidden="1">
      <c r="B32" s="3">
        <v>15</v>
      </c>
      <c r="C32" s="167" t="str">
        <f>IF([1]inschrijving!C26="","",[1]inschrijving!C26)</f>
        <v/>
      </c>
      <c r="D32" s="168" t="str">
        <f>IF([1]inschrijving!D26="","",[1]inschrijving!D26)</f>
        <v/>
      </c>
      <c r="E32" s="168" t="str">
        <f>IF([1]inschrijving!E26="","",[1]inschrijving!E26)</f>
        <v/>
      </c>
      <c r="F32" s="168" t="str">
        <f>IF([1]inschrijving!F26="","",[1]inschrijving!F26)</f>
        <v/>
      </c>
      <c r="G32" s="168" t="str">
        <f>IF([1]inschrijving!G26="","",[1]inschrijving!G26)</f>
        <v/>
      </c>
      <c r="H32" s="169" t="str">
        <f>IF([1]inschrijving!H26="","",[1]inschrijving!H26)</f>
        <v/>
      </c>
      <c r="I32" s="170" t="str">
        <f>IF([1]inschrijving!I26="","",[1]inschrijving!I26)</f>
        <v/>
      </c>
      <c r="J32" s="18" t="str">
        <f>IF([1]inschrijving!J26="","",[1]inschrijving!J26)</f>
        <v/>
      </c>
      <c r="K32" s="155" t="str">
        <f t="shared" si="0"/>
        <v>Nee</v>
      </c>
      <c r="L32" s="159">
        <f t="shared" si="1"/>
        <v>0</v>
      </c>
      <c r="M32" s="43" t="str">
        <f>IF([1]inschrijving!K26="","",[1]inschrijving!K26)</f>
        <v/>
      </c>
      <c r="N32" s="171">
        <f t="shared" si="5"/>
        <v>0</v>
      </c>
      <c r="O32" s="161">
        <f t="shared" si="2"/>
        <v>0</v>
      </c>
      <c r="P32" s="172">
        <f t="shared" si="3"/>
        <v>0</v>
      </c>
      <c r="Q32" s="175" t="str">
        <f>IF([1]logboek!L26="","",[1]logboek!L26)</f>
        <v/>
      </c>
      <c r="R32" s="173" t="str">
        <f>IF([1]logboek!M26="","",[1]logboek!M26)</f>
        <v/>
      </c>
      <c r="S32" s="173" t="str">
        <f>IF([1]logboek!N26="","",[1]logboek!N26)</f>
        <v/>
      </c>
      <c r="T32" s="173" t="str">
        <f>IF([1]logboek!O26="","",[1]logboek!O26)</f>
        <v/>
      </c>
      <c r="U32" s="173" t="str">
        <f>IF([1]logboek!P26="","",[1]logboek!P26)</f>
        <v/>
      </c>
      <c r="V32" s="173" t="str">
        <f>IF([1]logboek!Q26="","",[1]logboek!Q26)</f>
        <v/>
      </c>
      <c r="W32" s="173" t="str">
        <f>IF([1]logboek!R26="","",[1]logboek!R26)</f>
        <v/>
      </c>
      <c r="X32" s="173" t="str">
        <f>IF([1]logboek!S26="","",[1]logboek!S26)</f>
        <v/>
      </c>
      <c r="Y32" s="173" t="str">
        <f>IF([1]logboek!T26="","",[1]logboek!T26)</f>
        <v/>
      </c>
      <c r="Z32" s="173" t="str">
        <f>IF([1]logboek!U26="","",[1]logboek!U26)</f>
        <v/>
      </c>
      <c r="AA32" s="173" t="str">
        <f>IF([1]logboek!V26="","",[1]logboek!V26)</f>
        <v/>
      </c>
      <c r="AB32" s="173" t="str">
        <f>IF([1]logboek!W26="","",[1]logboek!W26)</f>
        <v/>
      </c>
      <c r="AC32" s="173" t="str">
        <f>IF([1]logboek!X26="","",[1]logboek!X26)</f>
        <v/>
      </c>
      <c r="AD32" s="173" t="str">
        <f>IF([1]logboek!Y26="","",[1]logboek!Y26)</f>
        <v/>
      </c>
      <c r="AE32" s="173" t="str">
        <f>IF([1]logboek!Z26="","",[1]logboek!Z26)</f>
        <v/>
      </c>
      <c r="AF32" s="173" t="str">
        <f>IF([1]logboek!AA26="","",[1]logboek!AA26)</f>
        <v/>
      </c>
      <c r="AG32" s="173" t="str">
        <f>IF([1]logboek!AB26="","",[1]logboek!AB26)</f>
        <v/>
      </c>
      <c r="AH32" s="173" t="str">
        <f>IF([1]logboek!AC26="","",[1]logboek!AC26)</f>
        <v/>
      </c>
      <c r="AI32" s="173" t="str">
        <f>IF([1]logboek!AD26="","",[1]logboek!AD26)</f>
        <v/>
      </c>
      <c r="AJ32" s="173" t="str">
        <f>IF([1]logboek!AE26="","",[1]logboek!AE26)</f>
        <v/>
      </c>
      <c r="AK32" s="173" t="str">
        <f>IF([1]logboek!AF26="","",[1]logboek!AF26)</f>
        <v/>
      </c>
      <c r="AL32" s="173" t="str">
        <f>IF([1]logboek!AG26="","",[1]logboek!AG26)</f>
        <v/>
      </c>
      <c r="AM32" s="173" t="str">
        <f>IF([1]logboek!AH26="","",[1]logboek!AH26)</f>
        <v/>
      </c>
      <c r="AN32" s="173" t="str">
        <f>IF([1]logboek!AI26="","",[1]logboek!AI26)</f>
        <v/>
      </c>
      <c r="AO32" s="173" t="str">
        <f>IF([1]logboek!AJ26="","",[1]logboek!AJ26)</f>
        <v/>
      </c>
      <c r="AP32" s="173" t="str">
        <f>IF([1]logboek!AK26="","",[1]logboek!AK26)</f>
        <v/>
      </c>
      <c r="AQ32" s="173" t="str">
        <f>IF([1]logboek!AL26="","",[1]logboek!AL26)</f>
        <v/>
      </c>
      <c r="AR32" s="173" t="str">
        <f>IF([1]logboek!AM26="","",[1]logboek!AM26)</f>
        <v/>
      </c>
      <c r="AS32" s="173" t="str">
        <f>IF([1]logboek!AN26="","",[1]logboek!AN26)</f>
        <v/>
      </c>
      <c r="AT32" s="173" t="str">
        <f>IF([1]logboek!AO26="","",[1]logboek!AO26)</f>
        <v/>
      </c>
      <c r="AU32" s="173" t="str">
        <f>IF([1]logboek!AP26="","",[1]logboek!AP26)</f>
        <v/>
      </c>
      <c r="AV32" s="173" t="str">
        <f>IF([1]logboek!AQ26="","",[1]logboek!AQ26)</f>
        <v/>
      </c>
      <c r="AW32" s="173" t="str">
        <f>IF([1]logboek!AR26="","",[1]logboek!AR26)</f>
        <v/>
      </c>
      <c r="AX32" s="173" t="str">
        <f>IF([1]logboek!AS26="","",[1]logboek!AS26)</f>
        <v/>
      </c>
      <c r="AY32" s="173" t="str">
        <f>IF([1]logboek!AT26="","",[1]logboek!AT26)</f>
        <v/>
      </c>
      <c r="AZ32" s="173" t="str">
        <f>IF([1]logboek!AU26="","",[1]logboek!AU26)</f>
        <v/>
      </c>
      <c r="BA32" s="173" t="str">
        <f>IF([1]logboek!AV26="","",[1]logboek!AV26)</f>
        <v/>
      </c>
      <c r="BB32" s="173" t="str">
        <f>IF([1]logboek!AW26="","",[1]logboek!AW26)</f>
        <v/>
      </c>
      <c r="BC32" s="173" t="str">
        <f>IF([1]logboek!AX26="","",[1]logboek!AX26)</f>
        <v/>
      </c>
      <c r="BD32" s="173" t="str">
        <f>IF([1]logboek!AY26="","",[1]logboek!AY26)</f>
        <v/>
      </c>
      <c r="BE32" s="173" t="str">
        <f>IF([1]logboek!AZ26="","",[1]logboek!AZ26)</f>
        <v/>
      </c>
      <c r="BF32" s="173" t="str">
        <f>IF([1]logboek!BA26="","",[1]logboek!BA26)</f>
        <v/>
      </c>
      <c r="BG32" s="173" t="str">
        <f>IF([1]logboek!BB26="","",[1]logboek!BB26)</f>
        <v/>
      </c>
      <c r="BH32" s="173" t="str">
        <f>IF([1]logboek!BC26="","",[1]logboek!BC26)</f>
        <v/>
      </c>
      <c r="BI32" s="173" t="str">
        <f>IF([1]logboek!BD26="","",[1]logboek!BD26)</f>
        <v/>
      </c>
      <c r="BJ32" s="173" t="str">
        <f>IF([1]logboek!BE26="","",[1]logboek!BE26)</f>
        <v/>
      </c>
      <c r="BK32" s="173" t="str">
        <f>IF([1]logboek!BF26="","",[1]logboek!BF26)</f>
        <v/>
      </c>
      <c r="BL32" s="173" t="str">
        <f>IF([1]logboek!BG26="","",[1]logboek!BG26)</f>
        <v/>
      </c>
      <c r="BM32" s="173" t="str">
        <f>IF([1]logboek!BH26="","",[1]logboek!BH26)</f>
        <v/>
      </c>
      <c r="BN32" s="173" t="str">
        <f>IF([1]logboek!BI26="","",[1]logboek!BI26)</f>
        <v/>
      </c>
      <c r="BO32" s="173" t="str">
        <f>IF([1]logboek!BJ26="","",[1]logboek!BJ26)</f>
        <v/>
      </c>
      <c r="BP32" s="173" t="str">
        <f>IF([1]logboek!BK26="","",[1]logboek!BK26)</f>
        <v/>
      </c>
      <c r="BQ32" s="174" t="str">
        <f>IF([1]logboek!BL26="","",[1]logboek!BL26)</f>
        <v/>
      </c>
      <c r="BR32" s="175" t="str">
        <f>IF([1]logboek!BM26="","",[1]logboek!BM26)</f>
        <v/>
      </c>
      <c r="BS32" s="173" t="str">
        <f>IF([1]logboek!BN26="","",[1]logboek!BN26)</f>
        <v/>
      </c>
      <c r="BT32" s="173" t="str">
        <f>IF([1]logboek!BO26="","",[1]logboek!BO26)</f>
        <v/>
      </c>
      <c r="BU32" s="173" t="str">
        <f>IF([1]logboek!BP26="","",[1]logboek!BP26)</f>
        <v/>
      </c>
      <c r="BV32" s="173" t="str">
        <f>IF([1]logboek!BQ26="","",[1]logboek!BQ26)</f>
        <v/>
      </c>
      <c r="BW32" s="173" t="str">
        <f>IF([1]logboek!BR26="","",[1]logboek!BR26)</f>
        <v/>
      </c>
      <c r="BX32" s="173" t="str">
        <f>IF([1]logboek!BS26="","",[1]logboek!BS26)</f>
        <v/>
      </c>
      <c r="BY32" s="173" t="str">
        <f>IF([1]logboek!BT26="","",[1]logboek!BT26)</f>
        <v/>
      </c>
      <c r="BZ32" s="173" t="str">
        <f>IF([1]logboek!BU26="","",[1]logboek!BU26)</f>
        <v/>
      </c>
      <c r="CA32" s="173" t="str">
        <f>IF([1]logboek!BV26="","",[1]logboek!BV26)</f>
        <v/>
      </c>
      <c r="CB32" s="173" t="str">
        <f>IF([1]logboek!BW26="","",[1]logboek!BW26)</f>
        <v/>
      </c>
      <c r="CC32" s="173" t="str">
        <f>IF([1]logboek!BX26="","",[1]logboek!BX26)</f>
        <v/>
      </c>
      <c r="CD32" s="173" t="str">
        <f>IF([1]logboek!BY26="","",[1]logboek!BY26)</f>
        <v/>
      </c>
      <c r="CE32" s="173" t="str">
        <f>IF([1]logboek!BZ26="","",[1]logboek!BZ26)</f>
        <v/>
      </c>
      <c r="CF32" s="173" t="str">
        <f>IF([1]logboek!CA26="","",[1]logboek!CA26)</f>
        <v/>
      </c>
      <c r="CG32" s="173" t="str">
        <f>IF([1]logboek!CB26="","",[1]logboek!CB26)</f>
        <v/>
      </c>
      <c r="CH32" s="173" t="str">
        <f>IF([1]logboek!CC26="","",[1]logboek!CC26)</f>
        <v/>
      </c>
      <c r="CI32" s="173" t="str">
        <f>IF([1]logboek!CD26="","",[1]logboek!CD26)</f>
        <v/>
      </c>
      <c r="CJ32" s="173" t="str">
        <f>IF([1]logboek!CE26="","",[1]logboek!CE26)</f>
        <v/>
      </c>
      <c r="CK32" s="173" t="str">
        <f>IF([1]logboek!CF26="","",[1]logboek!CF26)</f>
        <v/>
      </c>
      <c r="CL32" s="173" t="str">
        <f>IF([1]logboek!CG26="","",[1]logboek!CG26)</f>
        <v/>
      </c>
      <c r="CM32" s="173" t="str">
        <f>IF([1]logboek!CH26="","",[1]logboek!CH26)</f>
        <v/>
      </c>
      <c r="CN32" s="173" t="str">
        <f>IF([1]logboek!CI26="","",[1]logboek!CI26)</f>
        <v/>
      </c>
      <c r="CO32" s="173" t="str">
        <f>IF([1]logboek!CJ26="","",[1]logboek!CJ26)</f>
        <v/>
      </c>
      <c r="CP32" s="173" t="str">
        <f>IF([1]logboek!CK26="","",[1]logboek!CK26)</f>
        <v/>
      </c>
      <c r="CQ32" s="173" t="str">
        <f>IF([1]logboek!CL26="","",[1]logboek!CL26)</f>
        <v/>
      </c>
      <c r="CR32" s="173" t="str">
        <f>IF([1]logboek!CM26="","",[1]logboek!CM26)</f>
        <v/>
      </c>
      <c r="CS32" s="173" t="str">
        <f>IF([1]logboek!CN26="","",[1]logboek!CN26)</f>
        <v/>
      </c>
      <c r="CT32" s="173" t="str">
        <f>IF([1]logboek!CO26="","",[1]logboek!CO26)</f>
        <v/>
      </c>
      <c r="CU32" s="173" t="str">
        <f>IF([1]logboek!CP26="","",[1]logboek!CP26)</f>
        <v/>
      </c>
      <c r="CV32" s="173" t="str">
        <f>IF([1]logboek!CQ26="","",[1]logboek!CQ26)</f>
        <v/>
      </c>
      <c r="CW32" s="173" t="str">
        <f>IF([1]logboek!CR26="","",[1]logboek!CR26)</f>
        <v/>
      </c>
      <c r="CX32" s="173" t="str">
        <f>IF([1]logboek!CS26="","",[1]logboek!CS26)</f>
        <v/>
      </c>
      <c r="CY32" s="173" t="str">
        <f>IF([1]logboek!CT26="","",[1]logboek!CT26)</f>
        <v/>
      </c>
      <c r="CZ32" s="173" t="str">
        <f>IF([1]logboek!CU26="","",[1]logboek!CU26)</f>
        <v/>
      </c>
      <c r="DA32" s="173" t="str">
        <f>IF([1]logboek!CV26="","",[1]logboek!CV26)</f>
        <v/>
      </c>
      <c r="DB32" s="173" t="str">
        <f>IF([1]logboek!CW26="","",[1]logboek!CW26)</f>
        <v/>
      </c>
      <c r="DC32" s="173" t="str">
        <f>IF([1]logboek!CX26="","",[1]logboek!CX26)</f>
        <v/>
      </c>
      <c r="DD32" s="173" t="str">
        <f>IF([1]logboek!CY26="","",[1]logboek!CY26)</f>
        <v/>
      </c>
      <c r="DE32" s="173" t="str">
        <f>IF([1]logboek!CZ26="","",[1]logboek!CZ26)</f>
        <v/>
      </c>
      <c r="DF32" s="173" t="str">
        <f>IF([1]logboek!DA26="","",[1]logboek!DA26)</f>
        <v/>
      </c>
      <c r="DG32" s="173" t="str">
        <f>IF([1]logboek!DB26="","",[1]logboek!DB26)</f>
        <v/>
      </c>
      <c r="DH32" s="173" t="str">
        <f>IF([1]logboek!DC26="","",[1]logboek!DC26)</f>
        <v/>
      </c>
      <c r="DI32" s="173" t="str">
        <f>IF([1]logboek!DD26="","",[1]logboek!DD26)</f>
        <v/>
      </c>
      <c r="DJ32" s="173" t="str">
        <f>IF([1]logboek!DE26="","",[1]logboek!DE26)</f>
        <v/>
      </c>
      <c r="DK32" s="173" t="str">
        <f>IF([1]logboek!DF26="","",[1]logboek!DF26)</f>
        <v/>
      </c>
      <c r="DL32" s="173" t="str">
        <f>IF([1]logboek!DG26="","",[1]logboek!DG26)</f>
        <v/>
      </c>
      <c r="DM32" s="173" t="str">
        <f>IF([1]logboek!DH26="","",[1]logboek!DH26)</f>
        <v/>
      </c>
      <c r="DN32" s="173" t="str">
        <f>IF([1]logboek!DI26="","",[1]logboek!DI26)</f>
        <v/>
      </c>
      <c r="DO32" s="173" t="str">
        <f>IF([1]logboek!DJ26="","",[1]logboek!DJ26)</f>
        <v/>
      </c>
      <c r="DP32" s="173" t="str">
        <f>IF([1]logboek!DK26="","",[1]logboek!DK26)</f>
        <v/>
      </c>
      <c r="DQ32" s="173" t="str">
        <f>IF([1]logboek!DL26="","",[1]logboek!DL26)</f>
        <v/>
      </c>
      <c r="DR32" s="176" t="str">
        <f>IF([1]logboek!DM26="","",[1]logboek!DM26)</f>
        <v/>
      </c>
    </row>
    <row r="33" spans="2:122" s="13" customFormat="1" ht="15.75" hidden="1">
      <c r="B33" s="3">
        <v>16</v>
      </c>
      <c r="C33" s="167" t="str">
        <f>IF([1]inschrijving!C27="","",[1]inschrijving!C27)</f>
        <v/>
      </c>
      <c r="D33" s="168" t="str">
        <f>IF([1]inschrijving!D27="","",[1]inschrijving!D27)</f>
        <v/>
      </c>
      <c r="E33" s="168" t="str">
        <f>IF([1]inschrijving!E27="","",[1]inschrijving!E27)</f>
        <v/>
      </c>
      <c r="F33" s="168" t="str">
        <f>IF([1]inschrijving!F27="","",[1]inschrijving!F27)</f>
        <v/>
      </c>
      <c r="G33" s="168" t="str">
        <f>IF([1]inschrijving!G27="","",[1]inschrijving!G27)</f>
        <v/>
      </c>
      <c r="H33" s="169" t="str">
        <f>IF([1]inschrijving!H27="","",[1]inschrijving!H27)</f>
        <v/>
      </c>
      <c r="I33" s="170" t="str">
        <f>IF([1]inschrijving!I27="","",[1]inschrijving!I27)</f>
        <v/>
      </c>
      <c r="J33" s="18" t="str">
        <f>IF([1]inschrijving!J27="","",[1]inschrijving!J27)</f>
        <v/>
      </c>
      <c r="K33" s="155" t="str">
        <f t="shared" si="0"/>
        <v>Nee</v>
      </c>
      <c r="L33" s="159">
        <f t="shared" si="1"/>
        <v>0</v>
      </c>
      <c r="M33" s="43" t="str">
        <f>IF([1]inschrijving!K27="","",[1]inschrijving!K27)</f>
        <v/>
      </c>
      <c r="N33" s="171">
        <f t="shared" si="5"/>
        <v>0</v>
      </c>
      <c r="O33" s="161">
        <f t="shared" si="2"/>
        <v>0</v>
      </c>
      <c r="P33" s="172">
        <f t="shared" si="3"/>
        <v>0</v>
      </c>
      <c r="Q33" s="175" t="str">
        <f>IF([1]logboek!L27="","",[1]logboek!L27)</f>
        <v/>
      </c>
      <c r="R33" s="173" t="str">
        <f>IF([1]logboek!M27="","",[1]logboek!M27)</f>
        <v/>
      </c>
      <c r="S33" s="173" t="str">
        <f>IF([1]logboek!N27="","",[1]logboek!N27)</f>
        <v/>
      </c>
      <c r="T33" s="173" t="str">
        <f>IF([1]logboek!O27="","",[1]logboek!O27)</f>
        <v/>
      </c>
      <c r="U33" s="173" t="str">
        <f>IF([1]logboek!P27="","",[1]logboek!P27)</f>
        <v/>
      </c>
      <c r="V33" s="173" t="str">
        <f>IF([1]logboek!Q27="","",[1]logboek!Q27)</f>
        <v/>
      </c>
      <c r="W33" s="173" t="str">
        <f>IF([1]logboek!R27="","",[1]logboek!R27)</f>
        <v/>
      </c>
      <c r="X33" s="173" t="str">
        <f>IF([1]logboek!S27="","",[1]logboek!S27)</f>
        <v/>
      </c>
      <c r="Y33" s="173" t="str">
        <f>IF([1]logboek!T27="","",[1]logboek!T27)</f>
        <v/>
      </c>
      <c r="Z33" s="173" t="str">
        <f>IF([1]logboek!U27="","",[1]logboek!U27)</f>
        <v/>
      </c>
      <c r="AA33" s="173" t="str">
        <f>IF([1]logboek!V27="","",[1]logboek!V27)</f>
        <v/>
      </c>
      <c r="AB33" s="173" t="str">
        <f>IF([1]logboek!W27="","",[1]logboek!W27)</f>
        <v/>
      </c>
      <c r="AC33" s="173" t="str">
        <f>IF([1]logboek!X27="","",[1]logboek!X27)</f>
        <v/>
      </c>
      <c r="AD33" s="173" t="str">
        <f>IF([1]logboek!Y27="","",[1]logboek!Y27)</f>
        <v/>
      </c>
      <c r="AE33" s="173" t="str">
        <f>IF([1]logboek!Z27="","",[1]logboek!Z27)</f>
        <v/>
      </c>
      <c r="AF33" s="173" t="str">
        <f>IF([1]logboek!AA27="","",[1]logboek!AA27)</f>
        <v/>
      </c>
      <c r="AG33" s="173" t="str">
        <f>IF([1]logboek!AB27="","",[1]logboek!AB27)</f>
        <v/>
      </c>
      <c r="AH33" s="173" t="str">
        <f>IF([1]logboek!AC27="","",[1]logboek!AC27)</f>
        <v/>
      </c>
      <c r="AI33" s="173" t="str">
        <f>IF([1]logboek!AD27="","",[1]logboek!AD27)</f>
        <v/>
      </c>
      <c r="AJ33" s="173" t="str">
        <f>IF([1]logboek!AE27="","",[1]logboek!AE27)</f>
        <v/>
      </c>
      <c r="AK33" s="173" t="str">
        <f>IF([1]logboek!AF27="","",[1]logboek!AF27)</f>
        <v/>
      </c>
      <c r="AL33" s="173" t="str">
        <f>IF([1]logboek!AG27="","",[1]logboek!AG27)</f>
        <v/>
      </c>
      <c r="AM33" s="173" t="str">
        <f>IF([1]logboek!AH27="","",[1]logboek!AH27)</f>
        <v/>
      </c>
      <c r="AN33" s="173" t="str">
        <f>IF([1]logboek!AI27="","",[1]logboek!AI27)</f>
        <v/>
      </c>
      <c r="AO33" s="173" t="str">
        <f>IF([1]logboek!AJ27="","",[1]logboek!AJ27)</f>
        <v/>
      </c>
      <c r="AP33" s="173" t="str">
        <f>IF([1]logboek!AK27="","",[1]logboek!AK27)</f>
        <v/>
      </c>
      <c r="AQ33" s="173" t="str">
        <f>IF([1]logboek!AL27="","",[1]logboek!AL27)</f>
        <v/>
      </c>
      <c r="AR33" s="173" t="str">
        <f>IF([1]logboek!AM27="","",[1]logboek!AM27)</f>
        <v/>
      </c>
      <c r="AS33" s="173" t="str">
        <f>IF([1]logboek!AN27="","",[1]logboek!AN27)</f>
        <v/>
      </c>
      <c r="AT33" s="173" t="str">
        <f>IF([1]logboek!AO27="","",[1]logboek!AO27)</f>
        <v/>
      </c>
      <c r="AU33" s="173" t="str">
        <f>IF([1]logboek!AP27="","",[1]logboek!AP27)</f>
        <v/>
      </c>
      <c r="AV33" s="173" t="str">
        <f>IF([1]logboek!AQ27="","",[1]logboek!AQ27)</f>
        <v/>
      </c>
      <c r="AW33" s="173" t="str">
        <f>IF([1]logboek!AR27="","",[1]logboek!AR27)</f>
        <v/>
      </c>
      <c r="AX33" s="173" t="str">
        <f>IF([1]logboek!AS27="","",[1]logboek!AS27)</f>
        <v/>
      </c>
      <c r="AY33" s="173" t="str">
        <f>IF([1]logboek!AT27="","",[1]logboek!AT27)</f>
        <v/>
      </c>
      <c r="AZ33" s="173" t="str">
        <f>IF([1]logboek!AU27="","",[1]logboek!AU27)</f>
        <v/>
      </c>
      <c r="BA33" s="173" t="str">
        <f>IF([1]logboek!AV27="","",[1]logboek!AV27)</f>
        <v/>
      </c>
      <c r="BB33" s="173" t="str">
        <f>IF([1]logboek!AW27="","",[1]logboek!AW27)</f>
        <v/>
      </c>
      <c r="BC33" s="173" t="str">
        <f>IF([1]logboek!AX27="","",[1]logboek!AX27)</f>
        <v/>
      </c>
      <c r="BD33" s="173" t="str">
        <f>IF([1]logboek!AY27="","",[1]logboek!AY27)</f>
        <v/>
      </c>
      <c r="BE33" s="173" t="str">
        <f>IF([1]logboek!AZ27="","",[1]logboek!AZ27)</f>
        <v/>
      </c>
      <c r="BF33" s="173" t="str">
        <f>IF([1]logboek!BA27="","",[1]logboek!BA27)</f>
        <v/>
      </c>
      <c r="BG33" s="173" t="str">
        <f>IF([1]logboek!BB27="","",[1]logboek!BB27)</f>
        <v/>
      </c>
      <c r="BH33" s="173" t="str">
        <f>IF([1]logboek!BC27="","",[1]logboek!BC27)</f>
        <v/>
      </c>
      <c r="BI33" s="173" t="str">
        <f>IF([1]logboek!BD27="","",[1]logboek!BD27)</f>
        <v/>
      </c>
      <c r="BJ33" s="173" t="str">
        <f>IF([1]logboek!BE27="","",[1]logboek!BE27)</f>
        <v/>
      </c>
      <c r="BK33" s="173" t="str">
        <f>IF([1]logboek!BF27="","",[1]logboek!BF27)</f>
        <v/>
      </c>
      <c r="BL33" s="173" t="str">
        <f>IF([1]logboek!BG27="","",[1]logboek!BG27)</f>
        <v/>
      </c>
      <c r="BM33" s="173" t="str">
        <f>IF([1]logboek!BH27="","",[1]logboek!BH27)</f>
        <v/>
      </c>
      <c r="BN33" s="173" t="str">
        <f>IF([1]logboek!BI27="","",[1]logboek!BI27)</f>
        <v/>
      </c>
      <c r="BO33" s="173" t="str">
        <f>IF([1]logboek!BJ27="","",[1]logboek!BJ27)</f>
        <v/>
      </c>
      <c r="BP33" s="173" t="str">
        <f>IF([1]logboek!BK27="","",[1]logboek!BK27)</f>
        <v/>
      </c>
      <c r="BQ33" s="174" t="str">
        <f>IF([1]logboek!BL27="","",[1]logboek!BL27)</f>
        <v/>
      </c>
      <c r="BR33" s="175" t="str">
        <f>IF([1]logboek!BM27="","",[1]logboek!BM27)</f>
        <v/>
      </c>
      <c r="BS33" s="173" t="str">
        <f>IF([1]logboek!BN27="","",[1]logboek!BN27)</f>
        <v/>
      </c>
      <c r="BT33" s="173" t="str">
        <f>IF([1]logboek!BO27="","",[1]logboek!BO27)</f>
        <v/>
      </c>
      <c r="BU33" s="173" t="str">
        <f>IF([1]logboek!BP27="","",[1]logboek!BP27)</f>
        <v/>
      </c>
      <c r="BV33" s="173" t="str">
        <f>IF([1]logboek!BQ27="","",[1]logboek!BQ27)</f>
        <v/>
      </c>
      <c r="BW33" s="173" t="str">
        <f>IF([1]logboek!BR27="","",[1]logboek!BR27)</f>
        <v/>
      </c>
      <c r="BX33" s="173" t="str">
        <f>IF([1]logboek!BS27="","",[1]logboek!BS27)</f>
        <v/>
      </c>
      <c r="BY33" s="173" t="str">
        <f>IF([1]logboek!BT27="","",[1]logboek!BT27)</f>
        <v/>
      </c>
      <c r="BZ33" s="173" t="str">
        <f>IF([1]logboek!BU27="","",[1]logboek!BU27)</f>
        <v/>
      </c>
      <c r="CA33" s="173" t="str">
        <f>IF([1]logboek!BV27="","",[1]logboek!BV27)</f>
        <v/>
      </c>
      <c r="CB33" s="173" t="str">
        <f>IF([1]logboek!BW27="","",[1]logboek!BW27)</f>
        <v/>
      </c>
      <c r="CC33" s="173" t="str">
        <f>IF([1]logboek!BX27="","",[1]logboek!BX27)</f>
        <v/>
      </c>
      <c r="CD33" s="173" t="str">
        <f>IF([1]logboek!BY27="","",[1]logboek!BY27)</f>
        <v/>
      </c>
      <c r="CE33" s="173" t="str">
        <f>IF([1]logboek!BZ27="","",[1]logboek!BZ27)</f>
        <v/>
      </c>
      <c r="CF33" s="173" t="str">
        <f>IF([1]logboek!CA27="","",[1]logboek!CA27)</f>
        <v/>
      </c>
      <c r="CG33" s="173" t="str">
        <f>IF([1]logboek!CB27="","",[1]logboek!CB27)</f>
        <v/>
      </c>
      <c r="CH33" s="173" t="str">
        <f>IF([1]logboek!CC27="","",[1]logboek!CC27)</f>
        <v/>
      </c>
      <c r="CI33" s="173" t="str">
        <f>IF([1]logboek!CD27="","",[1]logboek!CD27)</f>
        <v/>
      </c>
      <c r="CJ33" s="173" t="str">
        <f>IF([1]logboek!CE27="","",[1]logboek!CE27)</f>
        <v/>
      </c>
      <c r="CK33" s="173" t="str">
        <f>IF([1]logboek!CF27="","",[1]logboek!CF27)</f>
        <v/>
      </c>
      <c r="CL33" s="173" t="str">
        <f>IF([1]logboek!CG27="","",[1]logboek!CG27)</f>
        <v/>
      </c>
      <c r="CM33" s="173" t="str">
        <f>IF([1]logboek!CH27="","",[1]logboek!CH27)</f>
        <v/>
      </c>
      <c r="CN33" s="173" t="str">
        <f>IF([1]logboek!CI27="","",[1]logboek!CI27)</f>
        <v/>
      </c>
      <c r="CO33" s="173" t="str">
        <f>IF([1]logboek!CJ27="","",[1]logboek!CJ27)</f>
        <v/>
      </c>
      <c r="CP33" s="173" t="str">
        <f>IF([1]logboek!CK27="","",[1]logboek!CK27)</f>
        <v/>
      </c>
      <c r="CQ33" s="173" t="str">
        <f>IF([1]logboek!CL27="","",[1]logboek!CL27)</f>
        <v/>
      </c>
      <c r="CR33" s="173" t="str">
        <f>IF([1]logboek!CM27="","",[1]logboek!CM27)</f>
        <v/>
      </c>
      <c r="CS33" s="173" t="str">
        <f>IF([1]logboek!CN27="","",[1]logboek!CN27)</f>
        <v/>
      </c>
      <c r="CT33" s="173" t="str">
        <f>IF([1]logboek!CO27="","",[1]logboek!CO27)</f>
        <v/>
      </c>
      <c r="CU33" s="173" t="str">
        <f>IF([1]logboek!CP27="","",[1]logboek!CP27)</f>
        <v/>
      </c>
      <c r="CV33" s="173" t="str">
        <f>IF([1]logboek!CQ27="","",[1]logboek!CQ27)</f>
        <v/>
      </c>
      <c r="CW33" s="173" t="str">
        <f>IF([1]logboek!CR27="","",[1]logboek!CR27)</f>
        <v/>
      </c>
      <c r="CX33" s="173" t="str">
        <f>IF([1]logboek!CS27="","",[1]logboek!CS27)</f>
        <v/>
      </c>
      <c r="CY33" s="173" t="str">
        <f>IF([1]logboek!CT27="","",[1]logboek!CT27)</f>
        <v/>
      </c>
      <c r="CZ33" s="173" t="str">
        <f>IF([1]logboek!CU27="","",[1]logboek!CU27)</f>
        <v/>
      </c>
      <c r="DA33" s="173" t="str">
        <f>IF([1]logboek!CV27="","",[1]logboek!CV27)</f>
        <v/>
      </c>
      <c r="DB33" s="173" t="str">
        <f>IF([1]logboek!CW27="","",[1]logboek!CW27)</f>
        <v/>
      </c>
      <c r="DC33" s="173" t="str">
        <f>IF([1]logboek!CX27="","",[1]logboek!CX27)</f>
        <v/>
      </c>
      <c r="DD33" s="173" t="str">
        <f>IF([1]logboek!CY27="","",[1]logboek!CY27)</f>
        <v/>
      </c>
      <c r="DE33" s="173" t="str">
        <f>IF([1]logboek!CZ27="","",[1]logboek!CZ27)</f>
        <v/>
      </c>
      <c r="DF33" s="173" t="str">
        <f>IF([1]logboek!DA27="","",[1]logboek!DA27)</f>
        <v/>
      </c>
      <c r="DG33" s="173" t="str">
        <f>IF([1]logboek!DB27="","",[1]logboek!DB27)</f>
        <v/>
      </c>
      <c r="DH33" s="173" t="str">
        <f>IF([1]logboek!DC27="","",[1]logboek!DC27)</f>
        <v/>
      </c>
      <c r="DI33" s="173" t="str">
        <f>IF([1]logboek!DD27="","",[1]logboek!DD27)</f>
        <v/>
      </c>
      <c r="DJ33" s="173" t="str">
        <f>IF([1]logboek!DE27="","",[1]logboek!DE27)</f>
        <v/>
      </c>
      <c r="DK33" s="173" t="str">
        <f>IF([1]logboek!DF27="","",[1]logboek!DF27)</f>
        <v/>
      </c>
      <c r="DL33" s="173" t="str">
        <f>IF([1]logboek!DG27="","",[1]logboek!DG27)</f>
        <v/>
      </c>
      <c r="DM33" s="173" t="str">
        <f>IF([1]logboek!DH27="","",[1]logboek!DH27)</f>
        <v/>
      </c>
      <c r="DN33" s="173" t="str">
        <f>IF([1]logboek!DI27="","",[1]logboek!DI27)</f>
        <v/>
      </c>
      <c r="DO33" s="173" t="str">
        <f>IF([1]logboek!DJ27="","",[1]logboek!DJ27)</f>
        <v/>
      </c>
      <c r="DP33" s="173" t="str">
        <f>IF([1]logboek!DK27="","",[1]logboek!DK27)</f>
        <v/>
      </c>
      <c r="DQ33" s="173" t="str">
        <f>IF([1]logboek!DL27="","",[1]logboek!DL27)</f>
        <v/>
      </c>
      <c r="DR33" s="176" t="str">
        <f>IF([1]logboek!DM27="","",[1]logboek!DM27)</f>
        <v/>
      </c>
    </row>
    <row r="34" spans="2:122" s="13" customFormat="1" ht="15.75" hidden="1">
      <c r="B34" s="3">
        <v>17</v>
      </c>
      <c r="C34" s="167" t="str">
        <f>IF([1]inschrijving!C28="","",[1]inschrijving!C28)</f>
        <v/>
      </c>
      <c r="D34" s="168" t="str">
        <f>IF([1]inschrijving!D28="","",[1]inschrijving!D28)</f>
        <v/>
      </c>
      <c r="E34" s="168" t="str">
        <f>IF([1]inschrijving!E28="","",[1]inschrijving!E28)</f>
        <v/>
      </c>
      <c r="F34" s="168" t="str">
        <f>IF([1]inschrijving!F28="","",[1]inschrijving!F28)</f>
        <v/>
      </c>
      <c r="G34" s="168" t="str">
        <f>IF([1]inschrijving!G28="","",[1]inschrijving!G28)</f>
        <v/>
      </c>
      <c r="H34" s="169" t="str">
        <f>IF([1]inschrijving!H28="","",[1]inschrijving!H28)</f>
        <v/>
      </c>
      <c r="I34" s="170" t="str">
        <f>IF([1]inschrijving!I28="","",[1]inschrijving!I28)</f>
        <v/>
      </c>
      <c r="J34" s="18" t="str">
        <f>IF([1]inschrijving!J28="","",[1]inschrijving!J28)</f>
        <v/>
      </c>
      <c r="K34" s="155" t="str">
        <f t="shared" si="0"/>
        <v>Nee</v>
      </c>
      <c r="L34" s="159">
        <f t="shared" si="1"/>
        <v>0</v>
      </c>
      <c r="M34" s="43" t="str">
        <f>IF([1]inschrijving!K28="","",[1]inschrijving!K28)</f>
        <v/>
      </c>
      <c r="N34" s="171">
        <f t="shared" si="5"/>
        <v>0</v>
      </c>
      <c r="O34" s="161">
        <f t="shared" si="2"/>
        <v>0</v>
      </c>
      <c r="P34" s="172">
        <f t="shared" si="3"/>
        <v>0</v>
      </c>
      <c r="Q34" s="175" t="str">
        <f>IF([1]logboek!L28="","",[1]logboek!L28)</f>
        <v/>
      </c>
      <c r="R34" s="173" t="str">
        <f>IF([1]logboek!M28="","",[1]logboek!M28)</f>
        <v/>
      </c>
      <c r="S34" s="173" t="str">
        <f>IF([1]logboek!N28="","",[1]logboek!N28)</f>
        <v/>
      </c>
      <c r="T34" s="173" t="str">
        <f>IF([1]logboek!O28="","",[1]logboek!O28)</f>
        <v/>
      </c>
      <c r="U34" s="173" t="str">
        <f>IF([1]logboek!P28="","",[1]logboek!P28)</f>
        <v/>
      </c>
      <c r="V34" s="173" t="str">
        <f>IF([1]logboek!Q28="","",[1]logboek!Q28)</f>
        <v/>
      </c>
      <c r="W34" s="173" t="str">
        <f>IF([1]logboek!R28="","",[1]logboek!R28)</f>
        <v/>
      </c>
      <c r="X34" s="173" t="str">
        <f>IF([1]logboek!S28="","",[1]logboek!S28)</f>
        <v/>
      </c>
      <c r="Y34" s="173" t="str">
        <f>IF([1]logboek!T28="","",[1]logboek!T28)</f>
        <v/>
      </c>
      <c r="Z34" s="173" t="str">
        <f>IF([1]logboek!U28="","",[1]logboek!U28)</f>
        <v/>
      </c>
      <c r="AA34" s="173" t="str">
        <f>IF([1]logboek!V28="","",[1]logboek!V28)</f>
        <v/>
      </c>
      <c r="AB34" s="173" t="str">
        <f>IF([1]logboek!W28="","",[1]logboek!W28)</f>
        <v/>
      </c>
      <c r="AC34" s="173" t="str">
        <f>IF([1]logboek!X28="","",[1]logboek!X28)</f>
        <v/>
      </c>
      <c r="AD34" s="173" t="str">
        <f>IF([1]logboek!Y28="","",[1]logboek!Y28)</f>
        <v/>
      </c>
      <c r="AE34" s="173" t="str">
        <f>IF([1]logboek!Z28="","",[1]logboek!Z28)</f>
        <v/>
      </c>
      <c r="AF34" s="173" t="str">
        <f>IF([1]logboek!AA28="","",[1]logboek!AA28)</f>
        <v/>
      </c>
      <c r="AG34" s="173" t="str">
        <f>IF([1]logboek!AB28="","",[1]logboek!AB28)</f>
        <v/>
      </c>
      <c r="AH34" s="173" t="str">
        <f>IF([1]logboek!AC28="","",[1]logboek!AC28)</f>
        <v/>
      </c>
      <c r="AI34" s="173" t="str">
        <f>IF([1]logboek!AD28="","",[1]logboek!AD28)</f>
        <v/>
      </c>
      <c r="AJ34" s="173" t="str">
        <f>IF([1]logboek!AE28="","",[1]logboek!AE28)</f>
        <v/>
      </c>
      <c r="AK34" s="173" t="str">
        <f>IF([1]logboek!AF28="","",[1]logboek!AF28)</f>
        <v/>
      </c>
      <c r="AL34" s="173" t="str">
        <f>IF([1]logboek!AG28="","",[1]logboek!AG28)</f>
        <v/>
      </c>
      <c r="AM34" s="173" t="str">
        <f>IF([1]logboek!AH28="","",[1]logboek!AH28)</f>
        <v/>
      </c>
      <c r="AN34" s="173" t="str">
        <f>IF([1]logboek!AI28="","",[1]logboek!AI28)</f>
        <v/>
      </c>
      <c r="AO34" s="173" t="str">
        <f>IF([1]logboek!AJ28="","",[1]logboek!AJ28)</f>
        <v/>
      </c>
      <c r="AP34" s="173" t="str">
        <f>IF([1]logboek!AK28="","",[1]logboek!AK28)</f>
        <v/>
      </c>
      <c r="AQ34" s="173" t="str">
        <f>IF([1]logboek!AL28="","",[1]logboek!AL28)</f>
        <v/>
      </c>
      <c r="AR34" s="173" t="str">
        <f>IF([1]logboek!AM28="","",[1]logboek!AM28)</f>
        <v/>
      </c>
      <c r="AS34" s="173" t="str">
        <f>IF([1]logboek!AN28="","",[1]logboek!AN28)</f>
        <v/>
      </c>
      <c r="AT34" s="173" t="str">
        <f>IF([1]logboek!AO28="","",[1]logboek!AO28)</f>
        <v/>
      </c>
      <c r="AU34" s="173" t="str">
        <f>IF([1]logboek!AP28="","",[1]logboek!AP28)</f>
        <v/>
      </c>
      <c r="AV34" s="173" t="str">
        <f>IF([1]logboek!AQ28="","",[1]logboek!AQ28)</f>
        <v/>
      </c>
      <c r="AW34" s="173" t="str">
        <f>IF([1]logboek!AR28="","",[1]logboek!AR28)</f>
        <v/>
      </c>
      <c r="AX34" s="173" t="str">
        <f>IF([1]logboek!AS28="","",[1]logboek!AS28)</f>
        <v/>
      </c>
      <c r="AY34" s="173" t="str">
        <f>IF([1]logboek!AT28="","",[1]logboek!AT28)</f>
        <v/>
      </c>
      <c r="AZ34" s="173" t="str">
        <f>IF([1]logboek!AU28="","",[1]logboek!AU28)</f>
        <v/>
      </c>
      <c r="BA34" s="173" t="str">
        <f>IF([1]logboek!AV28="","",[1]logboek!AV28)</f>
        <v/>
      </c>
      <c r="BB34" s="173" t="str">
        <f>IF([1]logboek!AW28="","",[1]logboek!AW28)</f>
        <v/>
      </c>
      <c r="BC34" s="173" t="str">
        <f>IF([1]logboek!AX28="","",[1]logboek!AX28)</f>
        <v/>
      </c>
      <c r="BD34" s="173" t="str">
        <f>IF([1]logboek!AY28="","",[1]logboek!AY28)</f>
        <v/>
      </c>
      <c r="BE34" s="173" t="str">
        <f>IF([1]logboek!AZ28="","",[1]logboek!AZ28)</f>
        <v/>
      </c>
      <c r="BF34" s="173" t="str">
        <f>IF([1]logboek!BA28="","",[1]logboek!BA28)</f>
        <v/>
      </c>
      <c r="BG34" s="173" t="str">
        <f>IF([1]logboek!BB28="","",[1]logboek!BB28)</f>
        <v/>
      </c>
      <c r="BH34" s="173" t="str">
        <f>IF([1]logboek!BC28="","",[1]logboek!BC28)</f>
        <v/>
      </c>
      <c r="BI34" s="173" t="str">
        <f>IF([1]logboek!BD28="","",[1]logboek!BD28)</f>
        <v/>
      </c>
      <c r="BJ34" s="173" t="str">
        <f>IF([1]logboek!BE28="","",[1]logboek!BE28)</f>
        <v/>
      </c>
      <c r="BK34" s="173" t="str">
        <f>IF([1]logboek!BF28="","",[1]logboek!BF28)</f>
        <v/>
      </c>
      <c r="BL34" s="173" t="str">
        <f>IF([1]logboek!BG28="","",[1]logboek!BG28)</f>
        <v/>
      </c>
      <c r="BM34" s="173" t="str">
        <f>IF([1]logboek!BH28="","",[1]logboek!BH28)</f>
        <v/>
      </c>
      <c r="BN34" s="173" t="str">
        <f>IF([1]logboek!BI28="","",[1]logboek!BI28)</f>
        <v/>
      </c>
      <c r="BO34" s="173" t="str">
        <f>IF([1]logboek!BJ28="","",[1]logboek!BJ28)</f>
        <v/>
      </c>
      <c r="BP34" s="173" t="str">
        <f>IF([1]logboek!BK28="","",[1]logboek!BK28)</f>
        <v/>
      </c>
      <c r="BQ34" s="174" t="str">
        <f>IF([1]logboek!BL28="","",[1]logboek!BL28)</f>
        <v/>
      </c>
      <c r="BR34" s="175" t="str">
        <f>IF([1]logboek!BM28="","",[1]logboek!BM28)</f>
        <v/>
      </c>
      <c r="BS34" s="173" t="str">
        <f>IF([1]logboek!BN28="","",[1]logboek!BN28)</f>
        <v/>
      </c>
      <c r="BT34" s="173" t="str">
        <f>IF([1]logboek!BO28="","",[1]logboek!BO28)</f>
        <v/>
      </c>
      <c r="BU34" s="173" t="str">
        <f>IF([1]logboek!BP28="","",[1]logboek!BP28)</f>
        <v/>
      </c>
      <c r="BV34" s="173" t="str">
        <f>IF([1]logboek!BQ28="","",[1]logboek!BQ28)</f>
        <v/>
      </c>
      <c r="BW34" s="173" t="str">
        <f>IF([1]logboek!BR28="","",[1]logboek!BR28)</f>
        <v/>
      </c>
      <c r="BX34" s="173" t="str">
        <f>IF([1]logboek!BS28="","",[1]logboek!BS28)</f>
        <v/>
      </c>
      <c r="BY34" s="173" t="str">
        <f>IF([1]logboek!BT28="","",[1]logboek!BT28)</f>
        <v/>
      </c>
      <c r="BZ34" s="173" t="str">
        <f>IF([1]logboek!BU28="","",[1]logboek!BU28)</f>
        <v/>
      </c>
      <c r="CA34" s="173" t="str">
        <f>IF([1]logboek!BV28="","",[1]logboek!BV28)</f>
        <v/>
      </c>
      <c r="CB34" s="173" t="str">
        <f>IF([1]logboek!BW28="","",[1]logboek!BW28)</f>
        <v/>
      </c>
      <c r="CC34" s="173" t="str">
        <f>IF([1]logboek!BX28="","",[1]logboek!BX28)</f>
        <v/>
      </c>
      <c r="CD34" s="173" t="str">
        <f>IF([1]logboek!BY28="","",[1]logboek!BY28)</f>
        <v/>
      </c>
      <c r="CE34" s="173" t="str">
        <f>IF([1]logboek!BZ28="","",[1]logboek!BZ28)</f>
        <v/>
      </c>
      <c r="CF34" s="173" t="str">
        <f>IF([1]logboek!CA28="","",[1]logboek!CA28)</f>
        <v/>
      </c>
      <c r="CG34" s="173" t="str">
        <f>IF([1]logboek!CB28="","",[1]logboek!CB28)</f>
        <v/>
      </c>
      <c r="CH34" s="173" t="str">
        <f>IF([1]logboek!CC28="","",[1]logboek!CC28)</f>
        <v/>
      </c>
      <c r="CI34" s="173" t="str">
        <f>IF([1]logboek!CD28="","",[1]logboek!CD28)</f>
        <v/>
      </c>
      <c r="CJ34" s="173" t="str">
        <f>IF([1]logboek!CE28="","",[1]logboek!CE28)</f>
        <v/>
      </c>
      <c r="CK34" s="173" t="str">
        <f>IF([1]logboek!CF28="","",[1]logboek!CF28)</f>
        <v/>
      </c>
      <c r="CL34" s="173" t="str">
        <f>IF([1]logboek!CG28="","",[1]logboek!CG28)</f>
        <v/>
      </c>
      <c r="CM34" s="173" t="str">
        <f>IF([1]logboek!CH28="","",[1]logboek!CH28)</f>
        <v/>
      </c>
      <c r="CN34" s="173" t="str">
        <f>IF([1]logboek!CI28="","",[1]logboek!CI28)</f>
        <v/>
      </c>
      <c r="CO34" s="173" t="str">
        <f>IF([1]logboek!CJ28="","",[1]logboek!CJ28)</f>
        <v/>
      </c>
      <c r="CP34" s="173" t="str">
        <f>IF([1]logboek!CK28="","",[1]logboek!CK28)</f>
        <v/>
      </c>
      <c r="CQ34" s="173" t="str">
        <f>IF([1]logboek!CL28="","",[1]logboek!CL28)</f>
        <v/>
      </c>
      <c r="CR34" s="173" t="str">
        <f>IF([1]logboek!CM28="","",[1]logboek!CM28)</f>
        <v/>
      </c>
      <c r="CS34" s="173" t="str">
        <f>IF([1]logboek!CN28="","",[1]logboek!CN28)</f>
        <v/>
      </c>
      <c r="CT34" s="173" t="str">
        <f>IF([1]logboek!CO28="","",[1]logboek!CO28)</f>
        <v/>
      </c>
      <c r="CU34" s="173" t="str">
        <f>IF([1]logboek!CP28="","",[1]logboek!CP28)</f>
        <v/>
      </c>
      <c r="CV34" s="173" t="str">
        <f>IF([1]logboek!CQ28="","",[1]logboek!CQ28)</f>
        <v/>
      </c>
      <c r="CW34" s="173" t="str">
        <f>IF([1]logboek!CR28="","",[1]logboek!CR28)</f>
        <v/>
      </c>
      <c r="CX34" s="173" t="str">
        <f>IF([1]logboek!CS28="","",[1]logboek!CS28)</f>
        <v/>
      </c>
      <c r="CY34" s="173" t="str">
        <f>IF([1]logboek!CT28="","",[1]logboek!CT28)</f>
        <v/>
      </c>
      <c r="CZ34" s="173" t="str">
        <f>IF([1]logboek!CU28="","",[1]logboek!CU28)</f>
        <v/>
      </c>
      <c r="DA34" s="173" t="str">
        <f>IF([1]logboek!CV28="","",[1]logboek!CV28)</f>
        <v/>
      </c>
      <c r="DB34" s="173" t="str">
        <f>IF([1]logboek!CW28="","",[1]logboek!CW28)</f>
        <v/>
      </c>
      <c r="DC34" s="173" t="str">
        <f>IF([1]logboek!CX28="","",[1]logboek!CX28)</f>
        <v/>
      </c>
      <c r="DD34" s="173" t="str">
        <f>IF([1]logboek!CY28="","",[1]logboek!CY28)</f>
        <v/>
      </c>
      <c r="DE34" s="173" t="str">
        <f>IF([1]logboek!CZ28="","",[1]logboek!CZ28)</f>
        <v/>
      </c>
      <c r="DF34" s="173" t="str">
        <f>IF([1]logboek!DA28="","",[1]logboek!DA28)</f>
        <v/>
      </c>
      <c r="DG34" s="173" t="str">
        <f>IF([1]logboek!DB28="","",[1]logboek!DB28)</f>
        <v/>
      </c>
      <c r="DH34" s="173" t="str">
        <f>IF([1]logboek!DC28="","",[1]logboek!DC28)</f>
        <v/>
      </c>
      <c r="DI34" s="173" t="str">
        <f>IF([1]logboek!DD28="","",[1]logboek!DD28)</f>
        <v/>
      </c>
      <c r="DJ34" s="173" t="str">
        <f>IF([1]logboek!DE28="","",[1]logboek!DE28)</f>
        <v/>
      </c>
      <c r="DK34" s="173" t="str">
        <f>IF([1]logboek!DF28="","",[1]logboek!DF28)</f>
        <v/>
      </c>
      <c r="DL34" s="173" t="str">
        <f>IF([1]logboek!DG28="","",[1]logboek!DG28)</f>
        <v/>
      </c>
      <c r="DM34" s="173" t="str">
        <f>IF([1]logboek!DH28="","",[1]logboek!DH28)</f>
        <v/>
      </c>
      <c r="DN34" s="173" t="str">
        <f>IF([1]logboek!DI28="","",[1]logboek!DI28)</f>
        <v/>
      </c>
      <c r="DO34" s="173" t="str">
        <f>IF([1]logboek!DJ28="","",[1]logboek!DJ28)</f>
        <v/>
      </c>
      <c r="DP34" s="173" t="str">
        <f>IF([1]logboek!DK28="","",[1]logboek!DK28)</f>
        <v/>
      </c>
      <c r="DQ34" s="173" t="str">
        <f>IF([1]logboek!DL28="","",[1]logboek!DL28)</f>
        <v/>
      </c>
      <c r="DR34" s="176" t="str">
        <f>IF([1]logboek!DM28="","",[1]logboek!DM28)</f>
        <v/>
      </c>
    </row>
    <row r="35" spans="2:122" s="13" customFormat="1" ht="15.75" hidden="1">
      <c r="B35" s="3">
        <v>18</v>
      </c>
      <c r="C35" s="167" t="str">
        <f>IF([1]inschrijving!C29="","",[1]inschrijving!C29)</f>
        <v/>
      </c>
      <c r="D35" s="168" t="str">
        <f>IF([1]inschrijving!D29="","",[1]inschrijving!D29)</f>
        <v/>
      </c>
      <c r="E35" s="168" t="str">
        <f>IF([1]inschrijving!E29="","",[1]inschrijving!E29)</f>
        <v/>
      </c>
      <c r="F35" s="168" t="str">
        <f>IF([1]inschrijving!F29="","",[1]inschrijving!F29)</f>
        <v/>
      </c>
      <c r="G35" s="168" t="str">
        <f>IF([1]inschrijving!G29="","",[1]inschrijving!G29)</f>
        <v/>
      </c>
      <c r="H35" s="169" t="str">
        <f>IF([1]inschrijving!H29="","",[1]inschrijving!H29)</f>
        <v/>
      </c>
      <c r="I35" s="170" t="str">
        <f>IF([1]inschrijving!I29="","",[1]inschrijving!I29)</f>
        <v/>
      </c>
      <c r="J35" s="18" t="str">
        <f>IF([1]inschrijving!J29="","",[1]inschrijving!J29)</f>
        <v/>
      </c>
      <c r="K35" s="155" t="str">
        <f t="shared" si="0"/>
        <v>Nee</v>
      </c>
      <c r="L35" s="159">
        <f t="shared" si="1"/>
        <v>0</v>
      </c>
      <c r="M35" s="43" t="str">
        <f>IF([1]inschrijving!K29="","",[1]inschrijving!K29)</f>
        <v/>
      </c>
      <c r="N35" s="171">
        <f t="shared" si="5"/>
        <v>0</v>
      </c>
      <c r="O35" s="161">
        <f t="shared" si="2"/>
        <v>0</v>
      </c>
      <c r="P35" s="172">
        <f t="shared" si="3"/>
        <v>0</v>
      </c>
      <c r="Q35" s="175" t="str">
        <f>IF([1]logboek!L29="","",[1]logboek!L29)</f>
        <v/>
      </c>
      <c r="R35" s="173" t="str">
        <f>IF([1]logboek!M29="","",[1]logboek!M29)</f>
        <v/>
      </c>
      <c r="S35" s="173" t="str">
        <f>IF([1]logboek!N29="","",[1]logboek!N29)</f>
        <v/>
      </c>
      <c r="T35" s="173" t="str">
        <f>IF([1]logboek!O29="","",[1]logboek!O29)</f>
        <v/>
      </c>
      <c r="U35" s="173" t="str">
        <f>IF([1]logboek!P29="","",[1]logboek!P29)</f>
        <v/>
      </c>
      <c r="V35" s="173" t="str">
        <f>IF([1]logboek!Q29="","",[1]logboek!Q29)</f>
        <v/>
      </c>
      <c r="W35" s="173" t="str">
        <f>IF([1]logboek!R29="","",[1]logboek!R29)</f>
        <v/>
      </c>
      <c r="X35" s="173" t="str">
        <f>IF([1]logboek!S29="","",[1]logboek!S29)</f>
        <v/>
      </c>
      <c r="Y35" s="173" t="str">
        <f>IF([1]logboek!T29="","",[1]logboek!T29)</f>
        <v/>
      </c>
      <c r="Z35" s="173" t="str">
        <f>IF([1]logboek!U29="","",[1]logboek!U29)</f>
        <v/>
      </c>
      <c r="AA35" s="173" t="str">
        <f>IF([1]logboek!V29="","",[1]logboek!V29)</f>
        <v/>
      </c>
      <c r="AB35" s="173" t="str">
        <f>IF([1]logboek!W29="","",[1]logboek!W29)</f>
        <v/>
      </c>
      <c r="AC35" s="173" t="str">
        <f>IF([1]logboek!X29="","",[1]logboek!X29)</f>
        <v/>
      </c>
      <c r="AD35" s="173" t="str">
        <f>IF([1]logboek!Y29="","",[1]logboek!Y29)</f>
        <v/>
      </c>
      <c r="AE35" s="173" t="str">
        <f>IF([1]logboek!Z29="","",[1]logboek!Z29)</f>
        <v/>
      </c>
      <c r="AF35" s="173" t="str">
        <f>IF([1]logboek!AA29="","",[1]logboek!AA29)</f>
        <v/>
      </c>
      <c r="AG35" s="173" t="str">
        <f>IF([1]logboek!AB29="","",[1]logboek!AB29)</f>
        <v/>
      </c>
      <c r="AH35" s="173" t="str">
        <f>IF([1]logboek!AC29="","",[1]logboek!AC29)</f>
        <v/>
      </c>
      <c r="AI35" s="173" t="str">
        <f>IF([1]logboek!AD29="","",[1]logboek!AD29)</f>
        <v/>
      </c>
      <c r="AJ35" s="173" t="str">
        <f>IF([1]logboek!AE29="","",[1]logboek!AE29)</f>
        <v/>
      </c>
      <c r="AK35" s="173" t="str">
        <f>IF([1]logboek!AF29="","",[1]logboek!AF29)</f>
        <v/>
      </c>
      <c r="AL35" s="173" t="str">
        <f>IF([1]logboek!AG29="","",[1]logboek!AG29)</f>
        <v/>
      </c>
      <c r="AM35" s="173" t="str">
        <f>IF([1]logboek!AH29="","",[1]logboek!AH29)</f>
        <v/>
      </c>
      <c r="AN35" s="173" t="str">
        <f>IF([1]logboek!AI29="","",[1]logboek!AI29)</f>
        <v/>
      </c>
      <c r="AO35" s="173" t="str">
        <f>IF([1]logboek!AJ29="","",[1]logboek!AJ29)</f>
        <v/>
      </c>
      <c r="AP35" s="173" t="str">
        <f>IF([1]logboek!AK29="","",[1]logboek!AK29)</f>
        <v/>
      </c>
      <c r="AQ35" s="173" t="str">
        <f>IF([1]logboek!AL29="","",[1]logboek!AL29)</f>
        <v/>
      </c>
      <c r="AR35" s="173" t="str">
        <f>IF([1]logboek!AM29="","",[1]logboek!AM29)</f>
        <v/>
      </c>
      <c r="AS35" s="173" t="str">
        <f>IF([1]logboek!AN29="","",[1]logboek!AN29)</f>
        <v/>
      </c>
      <c r="AT35" s="173" t="str">
        <f>IF([1]logboek!AO29="","",[1]logboek!AO29)</f>
        <v/>
      </c>
      <c r="AU35" s="173" t="str">
        <f>IF([1]logboek!AP29="","",[1]logboek!AP29)</f>
        <v/>
      </c>
      <c r="AV35" s="173" t="str">
        <f>IF([1]logboek!AQ29="","",[1]logboek!AQ29)</f>
        <v/>
      </c>
      <c r="AW35" s="173" t="str">
        <f>IF([1]logboek!AR29="","",[1]logboek!AR29)</f>
        <v/>
      </c>
      <c r="AX35" s="173" t="str">
        <f>IF([1]logboek!AS29="","",[1]logboek!AS29)</f>
        <v/>
      </c>
      <c r="AY35" s="173" t="str">
        <f>IF([1]logboek!AT29="","",[1]logboek!AT29)</f>
        <v/>
      </c>
      <c r="AZ35" s="173" t="str">
        <f>IF([1]logboek!AU29="","",[1]logboek!AU29)</f>
        <v/>
      </c>
      <c r="BA35" s="173" t="str">
        <f>IF([1]logboek!AV29="","",[1]logboek!AV29)</f>
        <v/>
      </c>
      <c r="BB35" s="173" t="str">
        <f>IF([1]logboek!AW29="","",[1]logboek!AW29)</f>
        <v/>
      </c>
      <c r="BC35" s="173" t="str">
        <f>IF([1]logboek!AX29="","",[1]logboek!AX29)</f>
        <v/>
      </c>
      <c r="BD35" s="173" t="str">
        <f>IF([1]logboek!AY29="","",[1]logboek!AY29)</f>
        <v/>
      </c>
      <c r="BE35" s="173" t="str">
        <f>IF([1]logboek!AZ29="","",[1]logboek!AZ29)</f>
        <v/>
      </c>
      <c r="BF35" s="173" t="str">
        <f>IF([1]logboek!BA29="","",[1]logboek!BA29)</f>
        <v/>
      </c>
      <c r="BG35" s="173" t="str">
        <f>IF([1]logboek!BB29="","",[1]logboek!BB29)</f>
        <v/>
      </c>
      <c r="BH35" s="173" t="str">
        <f>IF([1]logboek!BC29="","",[1]logboek!BC29)</f>
        <v/>
      </c>
      <c r="BI35" s="173" t="str">
        <f>IF([1]logboek!BD29="","",[1]logboek!BD29)</f>
        <v/>
      </c>
      <c r="BJ35" s="173" t="str">
        <f>IF([1]logboek!BE29="","",[1]logboek!BE29)</f>
        <v/>
      </c>
      <c r="BK35" s="173" t="str">
        <f>IF([1]logboek!BF29="","",[1]logboek!BF29)</f>
        <v/>
      </c>
      <c r="BL35" s="173" t="str">
        <f>IF([1]logboek!BG29="","",[1]logboek!BG29)</f>
        <v/>
      </c>
      <c r="BM35" s="173" t="str">
        <f>IF([1]logboek!BH29="","",[1]logboek!BH29)</f>
        <v/>
      </c>
      <c r="BN35" s="173" t="str">
        <f>IF([1]logboek!BI29="","",[1]logboek!BI29)</f>
        <v/>
      </c>
      <c r="BO35" s="173" t="str">
        <f>IF([1]logboek!BJ29="","",[1]logboek!BJ29)</f>
        <v/>
      </c>
      <c r="BP35" s="173" t="str">
        <f>IF([1]logboek!BK29="","",[1]logboek!BK29)</f>
        <v/>
      </c>
      <c r="BQ35" s="174" t="str">
        <f>IF([1]logboek!BL29="","",[1]logboek!BL29)</f>
        <v/>
      </c>
      <c r="BR35" s="175" t="str">
        <f>IF([1]logboek!BM29="","",[1]logboek!BM29)</f>
        <v/>
      </c>
      <c r="BS35" s="173" t="str">
        <f>IF([1]logboek!BN29="","",[1]logboek!BN29)</f>
        <v/>
      </c>
      <c r="BT35" s="173" t="str">
        <f>IF([1]logboek!BO29="","",[1]logboek!BO29)</f>
        <v/>
      </c>
      <c r="BU35" s="173" t="str">
        <f>IF([1]logboek!BP29="","",[1]logboek!BP29)</f>
        <v/>
      </c>
      <c r="BV35" s="173" t="str">
        <f>IF([1]logboek!BQ29="","",[1]logboek!BQ29)</f>
        <v/>
      </c>
      <c r="BW35" s="173" t="str">
        <f>IF([1]logboek!BR29="","",[1]logboek!BR29)</f>
        <v/>
      </c>
      <c r="BX35" s="173" t="str">
        <f>IF([1]logboek!BS29="","",[1]logboek!BS29)</f>
        <v/>
      </c>
      <c r="BY35" s="173" t="str">
        <f>IF([1]logboek!BT29="","",[1]logboek!BT29)</f>
        <v/>
      </c>
      <c r="BZ35" s="173" t="str">
        <f>IF([1]logboek!BU29="","",[1]logboek!BU29)</f>
        <v/>
      </c>
      <c r="CA35" s="173" t="str">
        <f>IF([1]logboek!BV29="","",[1]logboek!BV29)</f>
        <v/>
      </c>
      <c r="CB35" s="173" t="str">
        <f>IF([1]logboek!BW29="","",[1]logboek!BW29)</f>
        <v/>
      </c>
      <c r="CC35" s="173" t="str">
        <f>IF([1]logboek!BX29="","",[1]logboek!BX29)</f>
        <v/>
      </c>
      <c r="CD35" s="173" t="str">
        <f>IF([1]logboek!BY29="","",[1]logboek!BY29)</f>
        <v/>
      </c>
      <c r="CE35" s="173" t="str">
        <f>IF([1]logboek!BZ29="","",[1]logboek!BZ29)</f>
        <v/>
      </c>
      <c r="CF35" s="173" t="str">
        <f>IF([1]logboek!CA29="","",[1]logboek!CA29)</f>
        <v/>
      </c>
      <c r="CG35" s="173" t="str">
        <f>IF([1]logboek!CB29="","",[1]logboek!CB29)</f>
        <v/>
      </c>
      <c r="CH35" s="173" t="str">
        <f>IF([1]logboek!CC29="","",[1]logboek!CC29)</f>
        <v/>
      </c>
      <c r="CI35" s="173" t="str">
        <f>IF([1]logboek!CD29="","",[1]logboek!CD29)</f>
        <v/>
      </c>
      <c r="CJ35" s="173" t="str">
        <f>IF([1]logboek!CE29="","",[1]logboek!CE29)</f>
        <v/>
      </c>
      <c r="CK35" s="173" t="str">
        <f>IF([1]logboek!CF29="","",[1]logboek!CF29)</f>
        <v/>
      </c>
      <c r="CL35" s="173" t="str">
        <f>IF([1]logboek!CG29="","",[1]logboek!CG29)</f>
        <v/>
      </c>
      <c r="CM35" s="173" t="str">
        <f>IF([1]logboek!CH29="","",[1]logboek!CH29)</f>
        <v/>
      </c>
      <c r="CN35" s="173" t="str">
        <f>IF([1]logboek!CI29="","",[1]logboek!CI29)</f>
        <v/>
      </c>
      <c r="CO35" s="173" t="str">
        <f>IF([1]logboek!CJ29="","",[1]logboek!CJ29)</f>
        <v/>
      </c>
      <c r="CP35" s="173" t="str">
        <f>IF([1]logboek!CK29="","",[1]logboek!CK29)</f>
        <v/>
      </c>
      <c r="CQ35" s="173" t="str">
        <f>IF([1]logboek!CL29="","",[1]logboek!CL29)</f>
        <v/>
      </c>
      <c r="CR35" s="173" t="str">
        <f>IF([1]logboek!CM29="","",[1]logboek!CM29)</f>
        <v/>
      </c>
      <c r="CS35" s="173" t="str">
        <f>IF([1]logboek!CN29="","",[1]logboek!CN29)</f>
        <v/>
      </c>
      <c r="CT35" s="173" t="str">
        <f>IF([1]logboek!CO29="","",[1]logboek!CO29)</f>
        <v/>
      </c>
      <c r="CU35" s="173" t="str">
        <f>IF([1]logboek!CP29="","",[1]logboek!CP29)</f>
        <v/>
      </c>
      <c r="CV35" s="173" t="str">
        <f>IF([1]logboek!CQ29="","",[1]logboek!CQ29)</f>
        <v/>
      </c>
      <c r="CW35" s="173" t="str">
        <f>IF([1]logboek!CR29="","",[1]logboek!CR29)</f>
        <v/>
      </c>
      <c r="CX35" s="173" t="str">
        <f>IF([1]logboek!CS29="","",[1]logboek!CS29)</f>
        <v/>
      </c>
      <c r="CY35" s="173" t="str">
        <f>IF([1]logboek!CT29="","",[1]logboek!CT29)</f>
        <v/>
      </c>
      <c r="CZ35" s="173" t="str">
        <f>IF([1]logboek!CU29="","",[1]logboek!CU29)</f>
        <v/>
      </c>
      <c r="DA35" s="173" t="str">
        <f>IF([1]logboek!CV29="","",[1]logboek!CV29)</f>
        <v/>
      </c>
      <c r="DB35" s="173" t="str">
        <f>IF([1]logboek!CW29="","",[1]logboek!CW29)</f>
        <v/>
      </c>
      <c r="DC35" s="173" t="str">
        <f>IF([1]logboek!CX29="","",[1]logboek!CX29)</f>
        <v/>
      </c>
      <c r="DD35" s="173" t="str">
        <f>IF([1]logboek!CY29="","",[1]logboek!CY29)</f>
        <v/>
      </c>
      <c r="DE35" s="173" t="str">
        <f>IF([1]logboek!CZ29="","",[1]logboek!CZ29)</f>
        <v/>
      </c>
      <c r="DF35" s="173" t="str">
        <f>IF([1]logboek!DA29="","",[1]logboek!DA29)</f>
        <v/>
      </c>
      <c r="DG35" s="173" t="str">
        <f>IF([1]logboek!DB29="","",[1]logboek!DB29)</f>
        <v/>
      </c>
      <c r="DH35" s="173" t="str">
        <f>IF([1]logboek!DC29="","",[1]logboek!DC29)</f>
        <v/>
      </c>
      <c r="DI35" s="173" t="str">
        <f>IF([1]logboek!DD29="","",[1]logboek!DD29)</f>
        <v/>
      </c>
      <c r="DJ35" s="173" t="str">
        <f>IF([1]logboek!DE29="","",[1]logboek!DE29)</f>
        <v/>
      </c>
      <c r="DK35" s="173" t="str">
        <f>IF([1]logboek!DF29="","",[1]logboek!DF29)</f>
        <v/>
      </c>
      <c r="DL35" s="173" t="str">
        <f>IF([1]logboek!DG29="","",[1]logboek!DG29)</f>
        <v/>
      </c>
      <c r="DM35" s="173" t="str">
        <f>IF([1]logboek!DH29="","",[1]logboek!DH29)</f>
        <v/>
      </c>
      <c r="DN35" s="173" t="str">
        <f>IF([1]logboek!DI29="","",[1]logboek!DI29)</f>
        <v/>
      </c>
      <c r="DO35" s="173" t="str">
        <f>IF([1]logboek!DJ29="","",[1]logboek!DJ29)</f>
        <v/>
      </c>
      <c r="DP35" s="173" t="str">
        <f>IF([1]logboek!DK29="","",[1]logboek!DK29)</f>
        <v/>
      </c>
      <c r="DQ35" s="173" t="str">
        <f>IF([1]logboek!DL29="","",[1]logboek!DL29)</f>
        <v/>
      </c>
      <c r="DR35" s="176" t="str">
        <f>IF([1]logboek!DM29="","",[1]logboek!DM29)</f>
        <v/>
      </c>
    </row>
    <row r="36" spans="2:122" s="13" customFormat="1" ht="15.75" hidden="1">
      <c r="B36" s="3">
        <v>19</v>
      </c>
      <c r="C36" s="167" t="str">
        <f>IF([1]inschrijving!C30="","",[1]inschrijving!C30)</f>
        <v/>
      </c>
      <c r="D36" s="168" t="str">
        <f>IF([1]inschrijving!D30="","",[1]inschrijving!D30)</f>
        <v/>
      </c>
      <c r="E36" s="168" t="str">
        <f>IF([1]inschrijving!E30="","",[1]inschrijving!E30)</f>
        <v/>
      </c>
      <c r="F36" s="168" t="str">
        <f>IF([1]inschrijving!F30="","",[1]inschrijving!F30)</f>
        <v/>
      </c>
      <c r="G36" s="168" t="str">
        <f>IF([1]inschrijving!G30="","",[1]inschrijving!G30)</f>
        <v/>
      </c>
      <c r="H36" s="169" t="str">
        <f>IF([1]inschrijving!H30="","",[1]inschrijving!H30)</f>
        <v/>
      </c>
      <c r="I36" s="170" t="str">
        <f>IF([1]inschrijving!I30="","",[1]inschrijving!I30)</f>
        <v/>
      </c>
      <c r="J36" s="18" t="str">
        <f>IF([1]inschrijving!J30="","",[1]inschrijving!J30)</f>
        <v/>
      </c>
      <c r="K36" s="155" t="str">
        <f t="shared" si="0"/>
        <v>Nee</v>
      </c>
      <c r="L36" s="159">
        <f t="shared" si="1"/>
        <v>0</v>
      </c>
      <c r="M36" s="43" t="str">
        <f>IF([1]inschrijving!K30="","",[1]inschrijving!K30)</f>
        <v/>
      </c>
      <c r="N36" s="171">
        <f t="shared" si="5"/>
        <v>0</v>
      </c>
      <c r="O36" s="161">
        <f t="shared" si="2"/>
        <v>0</v>
      </c>
      <c r="P36" s="172">
        <f t="shared" si="3"/>
        <v>0</v>
      </c>
      <c r="Q36" s="175" t="str">
        <f>IF([1]logboek!L30="","",[1]logboek!L30)</f>
        <v/>
      </c>
      <c r="R36" s="173" t="str">
        <f>IF([1]logboek!M30="","",[1]logboek!M30)</f>
        <v/>
      </c>
      <c r="S36" s="173" t="str">
        <f>IF([1]logboek!N30="","",[1]logboek!N30)</f>
        <v/>
      </c>
      <c r="T36" s="173" t="str">
        <f>IF([1]logboek!O30="","",[1]logboek!O30)</f>
        <v/>
      </c>
      <c r="U36" s="173" t="str">
        <f>IF([1]logboek!P30="","",[1]logboek!P30)</f>
        <v/>
      </c>
      <c r="V36" s="173" t="str">
        <f>IF([1]logboek!Q30="","",[1]logboek!Q30)</f>
        <v/>
      </c>
      <c r="W36" s="173" t="str">
        <f>IF([1]logboek!R30="","",[1]logboek!R30)</f>
        <v/>
      </c>
      <c r="X36" s="173" t="str">
        <f>IF([1]logboek!S30="","",[1]logboek!S30)</f>
        <v/>
      </c>
      <c r="Y36" s="173" t="str">
        <f>IF([1]logboek!T30="","",[1]logboek!T30)</f>
        <v/>
      </c>
      <c r="Z36" s="173" t="str">
        <f>IF([1]logboek!U30="","",[1]logboek!U30)</f>
        <v/>
      </c>
      <c r="AA36" s="173" t="str">
        <f>IF([1]logboek!V30="","",[1]logboek!V30)</f>
        <v/>
      </c>
      <c r="AB36" s="173" t="str">
        <f>IF([1]logboek!W30="","",[1]logboek!W30)</f>
        <v/>
      </c>
      <c r="AC36" s="173" t="str">
        <f>IF([1]logboek!X30="","",[1]logboek!X30)</f>
        <v/>
      </c>
      <c r="AD36" s="173" t="str">
        <f>IF([1]logboek!Y30="","",[1]logboek!Y30)</f>
        <v/>
      </c>
      <c r="AE36" s="173" t="str">
        <f>IF([1]logboek!Z30="","",[1]logboek!Z30)</f>
        <v/>
      </c>
      <c r="AF36" s="173" t="str">
        <f>IF([1]logboek!AA30="","",[1]logboek!AA30)</f>
        <v/>
      </c>
      <c r="AG36" s="173" t="str">
        <f>IF([1]logboek!AB30="","",[1]logboek!AB30)</f>
        <v/>
      </c>
      <c r="AH36" s="173" t="str">
        <f>IF([1]logboek!AC30="","",[1]logboek!AC30)</f>
        <v/>
      </c>
      <c r="AI36" s="173" t="str">
        <f>IF([1]logboek!AD30="","",[1]logboek!AD30)</f>
        <v/>
      </c>
      <c r="AJ36" s="173" t="str">
        <f>IF([1]logboek!AE30="","",[1]logboek!AE30)</f>
        <v/>
      </c>
      <c r="AK36" s="173" t="str">
        <f>IF([1]logboek!AF30="","",[1]logboek!AF30)</f>
        <v/>
      </c>
      <c r="AL36" s="173" t="str">
        <f>IF([1]logboek!AG30="","",[1]logboek!AG30)</f>
        <v/>
      </c>
      <c r="AM36" s="173" t="str">
        <f>IF([1]logboek!AH30="","",[1]logboek!AH30)</f>
        <v/>
      </c>
      <c r="AN36" s="173" t="str">
        <f>IF([1]logboek!AI30="","",[1]logboek!AI30)</f>
        <v/>
      </c>
      <c r="AO36" s="173" t="str">
        <f>IF([1]logboek!AJ30="","",[1]logboek!AJ30)</f>
        <v/>
      </c>
      <c r="AP36" s="173" t="str">
        <f>IF([1]logboek!AK30="","",[1]logboek!AK30)</f>
        <v/>
      </c>
      <c r="AQ36" s="173" t="str">
        <f>IF([1]logboek!AL30="","",[1]logboek!AL30)</f>
        <v/>
      </c>
      <c r="AR36" s="173" t="str">
        <f>IF([1]logboek!AM30="","",[1]logboek!AM30)</f>
        <v/>
      </c>
      <c r="AS36" s="173" t="str">
        <f>IF([1]logboek!AN30="","",[1]logboek!AN30)</f>
        <v/>
      </c>
      <c r="AT36" s="173" t="str">
        <f>IF([1]logboek!AO30="","",[1]logboek!AO30)</f>
        <v/>
      </c>
      <c r="AU36" s="173" t="str">
        <f>IF([1]logboek!AP30="","",[1]logboek!AP30)</f>
        <v/>
      </c>
      <c r="AV36" s="173" t="str">
        <f>IF([1]logboek!AQ30="","",[1]logboek!AQ30)</f>
        <v/>
      </c>
      <c r="AW36" s="173" t="str">
        <f>IF([1]logboek!AR30="","",[1]logboek!AR30)</f>
        <v/>
      </c>
      <c r="AX36" s="173" t="str">
        <f>IF([1]logboek!AS30="","",[1]logboek!AS30)</f>
        <v/>
      </c>
      <c r="AY36" s="173" t="str">
        <f>IF([1]logboek!AT30="","",[1]logboek!AT30)</f>
        <v/>
      </c>
      <c r="AZ36" s="173" t="str">
        <f>IF([1]logboek!AU30="","",[1]logboek!AU30)</f>
        <v/>
      </c>
      <c r="BA36" s="173" t="str">
        <f>IF([1]logboek!AV30="","",[1]logboek!AV30)</f>
        <v/>
      </c>
      <c r="BB36" s="173" t="str">
        <f>IF([1]logboek!AW30="","",[1]logboek!AW30)</f>
        <v/>
      </c>
      <c r="BC36" s="173" t="str">
        <f>IF([1]logboek!AX30="","",[1]logboek!AX30)</f>
        <v/>
      </c>
      <c r="BD36" s="173" t="str">
        <f>IF([1]logboek!AY30="","",[1]logboek!AY30)</f>
        <v/>
      </c>
      <c r="BE36" s="173" t="str">
        <f>IF([1]logboek!AZ30="","",[1]logboek!AZ30)</f>
        <v/>
      </c>
      <c r="BF36" s="173" t="str">
        <f>IF([1]logboek!BA30="","",[1]logboek!BA30)</f>
        <v/>
      </c>
      <c r="BG36" s="173" t="str">
        <f>IF([1]logboek!BB30="","",[1]logboek!BB30)</f>
        <v/>
      </c>
      <c r="BH36" s="173" t="str">
        <f>IF([1]logboek!BC30="","",[1]logboek!BC30)</f>
        <v/>
      </c>
      <c r="BI36" s="173" t="str">
        <f>IF([1]logboek!BD30="","",[1]logboek!BD30)</f>
        <v/>
      </c>
      <c r="BJ36" s="173" t="str">
        <f>IF([1]logboek!BE30="","",[1]logboek!BE30)</f>
        <v/>
      </c>
      <c r="BK36" s="173" t="str">
        <f>IF([1]logboek!BF30="","",[1]logboek!BF30)</f>
        <v/>
      </c>
      <c r="BL36" s="173" t="str">
        <f>IF([1]logboek!BG30="","",[1]logboek!BG30)</f>
        <v/>
      </c>
      <c r="BM36" s="173" t="str">
        <f>IF([1]logboek!BH30="","",[1]logboek!BH30)</f>
        <v/>
      </c>
      <c r="BN36" s="173" t="str">
        <f>IF([1]logboek!BI30="","",[1]logboek!BI30)</f>
        <v/>
      </c>
      <c r="BO36" s="173" t="str">
        <f>IF([1]logboek!BJ30="","",[1]logboek!BJ30)</f>
        <v/>
      </c>
      <c r="BP36" s="173" t="str">
        <f>IF([1]logboek!BK30="","",[1]logboek!BK30)</f>
        <v/>
      </c>
      <c r="BQ36" s="174" t="str">
        <f>IF([1]logboek!BL30="","",[1]logboek!BL30)</f>
        <v/>
      </c>
      <c r="BR36" s="175" t="str">
        <f>IF([1]logboek!BM30="","",[1]logboek!BM30)</f>
        <v/>
      </c>
      <c r="BS36" s="173" t="str">
        <f>IF([1]logboek!BN30="","",[1]logboek!BN30)</f>
        <v/>
      </c>
      <c r="BT36" s="173" t="str">
        <f>IF([1]logboek!BO30="","",[1]logboek!BO30)</f>
        <v/>
      </c>
      <c r="BU36" s="173" t="str">
        <f>IF([1]logboek!BP30="","",[1]logboek!BP30)</f>
        <v/>
      </c>
      <c r="BV36" s="173" t="str">
        <f>IF([1]logboek!BQ30="","",[1]logboek!BQ30)</f>
        <v/>
      </c>
      <c r="BW36" s="173" t="str">
        <f>IF([1]logboek!BR30="","",[1]logboek!BR30)</f>
        <v/>
      </c>
      <c r="BX36" s="173" t="str">
        <f>IF([1]logboek!BS30="","",[1]logboek!BS30)</f>
        <v/>
      </c>
      <c r="BY36" s="173" t="str">
        <f>IF([1]logboek!BT30="","",[1]logboek!BT30)</f>
        <v/>
      </c>
      <c r="BZ36" s="173" t="str">
        <f>IF([1]logboek!BU30="","",[1]logboek!BU30)</f>
        <v/>
      </c>
      <c r="CA36" s="173" t="str">
        <f>IF([1]logboek!BV30="","",[1]logboek!BV30)</f>
        <v/>
      </c>
      <c r="CB36" s="173" t="str">
        <f>IF([1]logboek!BW30="","",[1]logboek!BW30)</f>
        <v/>
      </c>
      <c r="CC36" s="173" t="str">
        <f>IF([1]logboek!BX30="","",[1]logboek!BX30)</f>
        <v/>
      </c>
      <c r="CD36" s="173" t="str">
        <f>IF([1]logboek!BY30="","",[1]logboek!BY30)</f>
        <v/>
      </c>
      <c r="CE36" s="173" t="str">
        <f>IF([1]logboek!BZ30="","",[1]logboek!BZ30)</f>
        <v/>
      </c>
      <c r="CF36" s="173" t="str">
        <f>IF([1]logboek!CA30="","",[1]logboek!CA30)</f>
        <v/>
      </c>
      <c r="CG36" s="173" t="str">
        <f>IF([1]logboek!CB30="","",[1]logboek!CB30)</f>
        <v/>
      </c>
      <c r="CH36" s="173" t="str">
        <f>IF([1]logboek!CC30="","",[1]logboek!CC30)</f>
        <v/>
      </c>
      <c r="CI36" s="173" t="str">
        <f>IF([1]logboek!CD30="","",[1]logboek!CD30)</f>
        <v/>
      </c>
      <c r="CJ36" s="173" t="str">
        <f>IF([1]logboek!CE30="","",[1]logboek!CE30)</f>
        <v/>
      </c>
      <c r="CK36" s="173" t="str">
        <f>IF([1]logboek!CF30="","",[1]logboek!CF30)</f>
        <v/>
      </c>
      <c r="CL36" s="173" t="str">
        <f>IF([1]logboek!CG30="","",[1]logboek!CG30)</f>
        <v/>
      </c>
      <c r="CM36" s="173" t="str">
        <f>IF([1]logboek!CH30="","",[1]logboek!CH30)</f>
        <v/>
      </c>
      <c r="CN36" s="173" t="str">
        <f>IF([1]logboek!CI30="","",[1]logboek!CI30)</f>
        <v/>
      </c>
      <c r="CO36" s="173" t="str">
        <f>IF([1]logboek!CJ30="","",[1]logboek!CJ30)</f>
        <v/>
      </c>
      <c r="CP36" s="173" t="str">
        <f>IF([1]logboek!CK30="","",[1]logboek!CK30)</f>
        <v/>
      </c>
      <c r="CQ36" s="173" t="str">
        <f>IF([1]logboek!CL30="","",[1]logboek!CL30)</f>
        <v/>
      </c>
      <c r="CR36" s="173" t="str">
        <f>IF([1]logboek!CM30="","",[1]logboek!CM30)</f>
        <v/>
      </c>
      <c r="CS36" s="173" t="str">
        <f>IF([1]logboek!CN30="","",[1]logboek!CN30)</f>
        <v/>
      </c>
      <c r="CT36" s="173" t="str">
        <f>IF([1]logboek!CO30="","",[1]logboek!CO30)</f>
        <v/>
      </c>
      <c r="CU36" s="173" t="str">
        <f>IF([1]logboek!CP30="","",[1]logboek!CP30)</f>
        <v/>
      </c>
      <c r="CV36" s="173" t="str">
        <f>IF([1]logboek!CQ30="","",[1]logboek!CQ30)</f>
        <v/>
      </c>
      <c r="CW36" s="173" t="str">
        <f>IF([1]logboek!CR30="","",[1]logboek!CR30)</f>
        <v/>
      </c>
      <c r="CX36" s="173" t="str">
        <f>IF([1]logboek!CS30="","",[1]logboek!CS30)</f>
        <v/>
      </c>
      <c r="CY36" s="173" t="str">
        <f>IF([1]logboek!CT30="","",[1]logboek!CT30)</f>
        <v/>
      </c>
      <c r="CZ36" s="173" t="str">
        <f>IF([1]logboek!CU30="","",[1]logboek!CU30)</f>
        <v/>
      </c>
      <c r="DA36" s="173" t="str">
        <f>IF([1]logboek!CV30="","",[1]logboek!CV30)</f>
        <v/>
      </c>
      <c r="DB36" s="173" t="str">
        <f>IF([1]logboek!CW30="","",[1]logboek!CW30)</f>
        <v/>
      </c>
      <c r="DC36" s="173" t="str">
        <f>IF([1]logboek!CX30="","",[1]logboek!CX30)</f>
        <v/>
      </c>
      <c r="DD36" s="173" t="str">
        <f>IF([1]logboek!CY30="","",[1]logboek!CY30)</f>
        <v/>
      </c>
      <c r="DE36" s="173" t="str">
        <f>IF([1]logboek!CZ30="","",[1]logboek!CZ30)</f>
        <v/>
      </c>
      <c r="DF36" s="173" t="str">
        <f>IF([1]logboek!DA30="","",[1]logboek!DA30)</f>
        <v/>
      </c>
      <c r="DG36" s="173" t="str">
        <f>IF([1]logboek!DB30="","",[1]logboek!DB30)</f>
        <v/>
      </c>
      <c r="DH36" s="173" t="str">
        <f>IF([1]logboek!DC30="","",[1]logboek!DC30)</f>
        <v/>
      </c>
      <c r="DI36" s="173" t="str">
        <f>IF([1]logboek!DD30="","",[1]logboek!DD30)</f>
        <v/>
      </c>
      <c r="DJ36" s="173" t="str">
        <f>IF([1]logboek!DE30="","",[1]logboek!DE30)</f>
        <v/>
      </c>
      <c r="DK36" s="173" t="str">
        <f>IF([1]logboek!DF30="","",[1]logboek!DF30)</f>
        <v/>
      </c>
      <c r="DL36" s="173" t="str">
        <f>IF([1]logboek!DG30="","",[1]logboek!DG30)</f>
        <v/>
      </c>
      <c r="DM36" s="173" t="str">
        <f>IF([1]logboek!DH30="","",[1]logboek!DH30)</f>
        <v/>
      </c>
      <c r="DN36" s="173" t="str">
        <f>IF([1]logboek!DI30="","",[1]logboek!DI30)</f>
        <v/>
      </c>
      <c r="DO36" s="173" t="str">
        <f>IF([1]logboek!DJ30="","",[1]logboek!DJ30)</f>
        <v/>
      </c>
      <c r="DP36" s="173" t="str">
        <f>IF([1]logboek!DK30="","",[1]logboek!DK30)</f>
        <v/>
      </c>
      <c r="DQ36" s="173" t="str">
        <f>IF([1]logboek!DL30="","",[1]logboek!DL30)</f>
        <v/>
      </c>
      <c r="DR36" s="176" t="str">
        <f>IF([1]logboek!DM30="","",[1]logboek!DM30)</f>
        <v/>
      </c>
    </row>
    <row r="37" spans="2:122" s="3" customFormat="1" ht="16.5" hidden="1" thickBot="1">
      <c r="B37" s="3">
        <v>20</v>
      </c>
      <c r="C37" s="177" t="str">
        <f>IF([1]inschrijving!C31="","",[1]inschrijving!C31)</f>
        <v/>
      </c>
      <c r="D37" s="178" t="str">
        <f>IF([1]inschrijving!D31="","",[1]inschrijving!D31)</f>
        <v/>
      </c>
      <c r="E37" s="178" t="str">
        <f>IF([1]inschrijving!E31="","",[1]inschrijving!E31)</f>
        <v/>
      </c>
      <c r="F37" s="178" t="str">
        <f>IF([1]inschrijving!F31="","",[1]inschrijving!F31)</f>
        <v/>
      </c>
      <c r="G37" s="178" t="str">
        <f>IF([1]inschrijving!G31="","",[1]inschrijving!G31)</f>
        <v/>
      </c>
      <c r="H37" s="179" t="str">
        <f>IF([1]inschrijving!H31="","",[1]inschrijving!H31)</f>
        <v/>
      </c>
      <c r="I37" s="180" t="str">
        <f>IF([1]inschrijving!I31="","",[1]inschrijving!I31)</f>
        <v/>
      </c>
      <c r="J37" s="181" t="str">
        <f>IF([1]inschrijving!J31="","",[1]inschrijving!J31)</f>
        <v/>
      </c>
      <c r="K37" s="155" t="str">
        <f t="shared" si="0"/>
        <v>Nee</v>
      </c>
      <c r="L37" s="159">
        <f t="shared" si="1"/>
        <v>0</v>
      </c>
      <c r="M37" s="182" t="str">
        <f>IF([1]inschrijving!K31="","",[1]inschrijving!K31)</f>
        <v/>
      </c>
      <c r="N37" s="183">
        <f t="shared" si="5"/>
        <v>0</v>
      </c>
      <c r="O37" s="161">
        <f t="shared" si="2"/>
        <v>0</v>
      </c>
      <c r="P37" s="184">
        <f t="shared" si="3"/>
        <v>0</v>
      </c>
      <c r="Q37" s="185" t="str">
        <f>IF([1]logboek!L31="","",[1]logboek!L31)</f>
        <v/>
      </c>
      <c r="R37" s="186" t="str">
        <f>IF([1]logboek!M31="","",[1]logboek!M31)</f>
        <v/>
      </c>
      <c r="S37" s="186" t="str">
        <f>IF([1]logboek!N31="","",[1]logboek!N31)</f>
        <v/>
      </c>
      <c r="T37" s="186" t="str">
        <f>IF([1]logboek!O31="","",[1]logboek!O31)</f>
        <v/>
      </c>
      <c r="U37" s="186" t="str">
        <f>IF([1]logboek!P31="","",[1]logboek!P31)</f>
        <v/>
      </c>
      <c r="V37" s="186" t="str">
        <f>IF([1]logboek!Q31="","",[1]logboek!Q31)</f>
        <v/>
      </c>
      <c r="W37" s="186" t="str">
        <f>IF([1]logboek!R31="","",[1]logboek!R31)</f>
        <v/>
      </c>
      <c r="X37" s="186" t="str">
        <f>IF([1]logboek!S31="","",[1]logboek!S31)</f>
        <v/>
      </c>
      <c r="Y37" s="186" t="str">
        <f>IF([1]logboek!T31="","",[1]logboek!T31)</f>
        <v/>
      </c>
      <c r="Z37" s="186" t="str">
        <f>IF([1]logboek!U31="","",[1]logboek!U31)</f>
        <v/>
      </c>
      <c r="AA37" s="186" t="str">
        <f>IF([1]logboek!V31="","",[1]logboek!V31)</f>
        <v/>
      </c>
      <c r="AB37" s="186" t="str">
        <f>IF([1]logboek!W31="","",[1]logboek!W31)</f>
        <v/>
      </c>
      <c r="AC37" s="186" t="str">
        <f>IF([1]logboek!X31="","",[1]logboek!X31)</f>
        <v/>
      </c>
      <c r="AD37" s="186" t="str">
        <f>IF([1]logboek!Y31="","",[1]logboek!Y31)</f>
        <v/>
      </c>
      <c r="AE37" s="186" t="str">
        <f>IF([1]logboek!Z31="","",[1]logboek!Z31)</f>
        <v/>
      </c>
      <c r="AF37" s="186" t="str">
        <f>IF([1]logboek!AA31="","",[1]logboek!AA31)</f>
        <v/>
      </c>
      <c r="AG37" s="186" t="str">
        <f>IF([1]logboek!AB31="","",[1]logboek!AB31)</f>
        <v/>
      </c>
      <c r="AH37" s="186" t="str">
        <f>IF([1]logboek!AC31="","",[1]logboek!AC31)</f>
        <v/>
      </c>
      <c r="AI37" s="186" t="str">
        <f>IF([1]logboek!AD31="","",[1]logboek!AD31)</f>
        <v/>
      </c>
      <c r="AJ37" s="186" t="str">
        <f>IF([1]logboek!AE31="","",[1]logboek!AE31)</f>
        <v/>
      </c>
      <c r="AK37" s="186" t="str">
        <f>IF([1]logboek!AF31="","",[1]logboek!AF31)</f>
        <v/>
      </c>
      <c r="AL37" s="186" t="str">
        <f>IF([1]logboek!AG31="","",[1]logboek!AG31)</f>
        <v/>
      </c>
      <c r="AM37" s="186" t="str">
        <f>IF([1]logboek!AH31="","",[1]logboek!AH31)</f>
        <v/>
      </c>
      <c r="AN37" s="186" t="str">
        <f>IF([1]logboek!AI31="","",[1]logboek!AI31)</f>
        <v/>
      </c>
      <c r="AO37" s="186" t="str">
        <f>IF([1]logboek!AJ31="","",[1]logboek!AJ31)</f>
        <v/>
      </c>
      <c r="AP37" s="186" t="str">
        <f>IF([1]logboek!AK31="","",[1]logboek!AK31)</f>
        <v/>
      </c>
      <c r="AQ37" s="186" t="str">
        <f>IF([1]logboek!AL31="","",[1]logboek!AL31)</f>
        <v/>
      </c>
      <c r="AR37" s="186" t="str">
        <f>IF([1]logboek!AM31="","",[1]logboek!AM31)</f>
        <v/>
      </c>
      <c r="AS37" s="186" t="str">
        <f>IF([1]logboek!AN31="","",[1]logboek!AN31)</f>
        <v/>
      </c>
      <c r="AT37" s="186" t="str">
        <f>IF([1]logboek!AO31="","",[1]logboek!AO31)</f>
        <v/>
      </c>
      <c r="AU37" s="186" t="str">
        <f>IF([1]logboek!AP31="","",[1]logboek!AP31)</f>
        <v/>
      </c>
      <c r="AV37" s="186" t="str">
        <f>IF([1]logboek!AQ31="","",[1]logboek!AQ31)</f>
        <v/>
      </c>
      <c r="AW37" s="186" t="str">
        <f>IF([1]logboek!AR31="","",[1]logboek!AR31)</f>
        <v/>
      </c>
      <c r="AX37" s="186" t="str">
        <f>IF([1]logboek!AS31="","",[1]logboek!AS31)</f>
        <v/>
      </c>
      <c r="AY37" s="186" t="str">
        <f>IF([1]logboek!AT31="","",[1]logboek!AT31)</f>
        <v/>
      </c>
      <c r="AZ37" s="186" t="str">
        <f>IF([1]logboek!AU31="","",[1]logboek!AU31)</f>
        <v/>
      </c>
      <c r="BA37" s="186" t="str">
        <f>IF([1]logboek!AV31="","",[1]logboek!AV31)</f>
        <v/>
      </c>
      <c r="BB37" s="186" t="str">
        <f>IF([1]logboek!AW31="","",[1]logboek!AW31)</f>
        <v/>
      </c>
      <c r="BC37" s="186" t="str">
        <f>IF([1]logboek!AX31="","",[1]logboek!AX31)</f>
        <v/>
      </c>
      <c r="BD37" s="186" t="str">
        <f>IF([1]logboek!AY31="","",[1]logboek!AY31)</f>
        <v/>
      </c>
      <c r="BE37" s="186" t="str">
        <f>IF([1]logboek!AZ31="","",[1]logboek!AZ31)</f>
        <v/>
      </c>
      <c r="BF37" s="186" t="str">
        <f>IF([1]logboek!BA31="","",[1]logboek!BA31)</f>
        <v/>
      </c>
      <c r="BG37" s="186" t="str">
        <f>IF([1]logboek!BB31="","",[1]logboek!BB31)</f>
        <v/>
      </c>
      <c r="BH37" s="186" t="str">
        <f>IF([1]logboek!BC31="","",[1]logboek!BC31)</f>
        <v/>
      </c>
      <c r="BI37" s="186" t="str">
        <f>IF([1]logboek!BD31="","",[1]logboek!BD31)</f>
        <v/>
      </c>
      <c r="BJ37" s="186" t="str">
        <f>IF([1]logboek!BE31="","",[1]logboek!BE31)</f>
        <v/>
      </c>
      <c r="BK37" s="186" t="str">
        <f>IF([1]logboek!BF31="","",[1]logboek!BF31)</f>
        <v/>
      </c>
      <c r="BL37" s="186" t="str">
        <f>IF([1]logboek!BG31="","",[1]logboek!BG31)</f>
        <v/>
      </c>
      <c r="BM37" s="186" t="str">
        <f>IF([1]logboek!BH31="","",[1]logboek!BH31)</f>
        <v/>
      </c>
      <c r="BN37" s="186" t="str">
        <f>IF([1]logboek!BI31="","",[1]logboek!BI31)</f>
        <v/>
      </c>
      <c r="BO37" s="186" t="str">
        <f>IF([1]logboek!BJ31="","",[1]logboek!BJ31)</f>
        <v/>
      </c>
      <c r="BP37" s="186" t="str">
        <f>IF([1]logboek!BK31="","",[1]logboek!BK31)</f>
        <v/>
      </c>
      <c r="BQ37" s="187" t="str">
        <f>IF([1]logboek!BL31="","",[1]logboek!BL31)</f>
        <v/>
      </c>
      <c r="BR37" s="185" t="str">
        <f>IF([1]logboek!BM31="","",[1]logboek!BM31)</f>
        <v/>
      </c>
      <c r="BS37" s="186" t="str">
        <f>IF([1]logboek!BN31="","",[1]logboek!BN31)</f>
        <v/>
      </c>
      <c r="BT37" s="186" t="str">
        <f>IF([1]logboek!BO31="","",[1]logboek!BO31)</f>
        <v/>
      </c>
      <c r="BU37" s="186" t="str">
        <f>IF([1]logboek!BP31="","",[1]logboek!BP31)</f>
        <v/>
      </c>
      <c r="BV37" s="186" t="str">
        <f>IF([1]logboek!BQ31="","",[1]logboek!BQ31)</f>
        <v/>
      </c>
      <c r="BW37" s="186" t="str">
        <f>IF([1]logboek!BR31="","",[1]logboek!BR31)</f>
        <v/>
      </c>
      <c r="BX37" s="186" t="str">
        <f>IF([1]logboek!BS31="","",[1]logboek!BS31)</f>
        <v/>
      </c>
      <c r="BY37" s="186" t="str">
        <f>IF([1]logboek!BT31="","",[1]logboek!BT31)</f>
        <v/>
      </c>
      <c r="BZ37" s="186" t="str">
        <f>IF([1]logboek!BU31="","",[1]logboek!BU31)</f>
        <v/>
      </c>
      <c r="CA37" s="186" t="str">
        <f>IF([1]logboek!BV31="","",[1]logboek!BV31)</f>
        <v/>
      </c>
      <c r="CB37" s="186" t="str">
        <f>IF([1]logboek!BW31="","",[1]logboek!BW31)</f>
        <v/>
      </c>
      <c r="CC37" s="186" t="str">
        <f>IF([1]logboek!BX31="","",[1]logboek!BX31)</f>
        <v/>
      </c>
      <c r="CD37" s="186" t="str">
        <f>IF([1]logboek!BY31="","",[1]logboek!BY31)</f>
        <v/>
      </c>
      <c r="CE37" s="186" t="str">
        <f>IF([1]logboek!BZ31="","",[1]logboek!BZ31)</f>
        <v/>
      </c>
      <c r="CF37" s="186" t="str">
        <f>IF([1]logboek!CA31="","",[1]logboek!CA31)</f>
        <v/>
      </c>
      <c r="CG37" s="186" t="str">
        <f>IF([1]logboek!CB31="","",[1]logboek!CB31)</f>
        <v/>
      </c>
      <c r="CH37" s="186" t="str">
        <f>IF([1]logboek!CC31="","",[1]logboek!CC31)</f>
        <v/>
      </c>
      <c r="CI37" s="186" t="str">
        <f>IF([1]logboek!CD31="","",[1]logboek!CD31)</f>
        <v/>
      </c>
      <c r="CJ37" s="186" t="str">
        <f>IF([1]logboek!CE31="","",[1]logboek!CE31)</f>
        <v/>
      </c>
      <c r="CK37" s="186" t="str">
        <f>IF([1]logboek!CF31="","",[1]logboek!CF31)</f>
        <v/>
      </c>
      <c r="CL37" s="186" t="str">
        <f>IF([1]logboek!CG31="","",[1]logboek!CG31)</f>
        <v/>
      </c>
      <c r="CM37" s="186" t="str">
        <f>IF([1]logboek!CH31="","",[1]logboek!CH31)</f>
        <v/>
      </c>
      <c r="CN37" s="186" t="str">
        <f>IF([1]logboek!CI31="","",[1]logboek!CI31)</f>
        <v/>
      </c>
      <c r="CO37" s="186" t="str">
        <f>IF([1]logboek!CJ31="","",[1]logboek!CJ31)</f>
        <v/>
      </c>
      <c r="CP37" s="186" t="str">
        <f>IF([1]logboek!CK31="","",[1]logboek!CK31)</f>
        <v/>
      </c>
      <c r="CQ37" s="186" t="str">
        <f>IF([1]logboek!CL31="","",[1]logboek!CL31)</f>
        <v/>
      </c>
      <c r="CR37" s="186" t="str">
        <f>IF([1]logboek!CM31="","",[1]logboek!CM31)</f>
        <v/>
      </c>
      <c r="CS37" s="186" t="str">
        <f>IF([1]logboek!CN31="","",[1]logboek!CN31)</f>
        <v/>
      </c>
      <c r="CT37" s="186" t="str">
        <f>IF([1]logboek!CO31="","",[1]logboek!CO31)</f>
        <v/>
      </c>
      <c r="CU37" s="186" t="str">
        <f>IF([1]logboek!CP31="","",[1]logboek!CP31)</f>
        <v/>
      </c>
      <c r="CV37" s="186" t="str">
        <f>IF([1]logboek!CQ31="","",[1]logboek!CQ31)</f>
        <v/>
      </c>
      <c r="CW37" s="186" t="str">
        <f>IF([1]logboek!CR31="","",[1]logboek!CR31)</f>
        <v/>
      </c>
      <c r="CX37" s="186" t="str">
        <f>IF([1]logboek!CS31="","",[1]logboek!CS31)</f>
        <v/>
      </c>
      <c r="CY37" s="186" t="str">
        <f>IF([1]logboek!CT31="","",[1]logboek!CT31)</f>
        <v/>
      </c>
      <c r="CZ37" s="186" t="str">
        <f>IF([1]logboek!CU31="","",[1]logboek!CU31)</f>
        <v/>
      </c>
      <c r="DA37" s="186" t="str">
        <f>IF([1]logboek!CV31="","",[1]logboek!CV31)</f>
        <v/>
      </c>
      <c r="DB37" s="186" t="str">
        <f>IF([1]logboek!CW31="","",[1]logboek!CW31)</f>
        <v/>
      </c>
      <c r="DC37" s="186" t="str">
        <f>IF([1]logboek!CX31="","",[1]logboek!CX31)</f>
        <v/>
      </c>
      <c r="DD37" s="186" t="str">
        <f>IF([1]logboek!CY31="","",[1]logboek!CY31)</f>
        <v/>
      </c>
      <c r="DE37" s="186" t="str">
        <f>IF([1]logboek!CZ31="","",[1]logboek!CZ31)</f>
        <v/>
      </c>
      <c r="DF37" s="186" t="str">
        <f>IF([1]logboek!DA31="","",[1]logboek!DA31)</f>
        <v/>
      </c>
      <c r="DG37" s="186" t="str">
        <f>IF([1]logboek!DB31="","",[1]logboek!DB31)</f>
        <v/>
      </c>
      <c r="DH37" s="186" t="str">
        <f>IF([1]logboek!DC31="","",[1]logboek!DC31)</f>
        <v/>
      </c>
      <c r="DI37" s="186" t="str">
        <f>IF([1]logboek!DD31="","",[1]logboek!DD31)</f>
        <v/>
      </c>
      <c r="DJ37" s="186" t="str">
        <f>IF([1]logboek!DE31="","",[1]logboek!DE31)</f>
        <v/>
      </c>
      <c r="DK37" s="186" t="str">
        <f>IF([1]logboek!DF31="","",[1]logboek!DF31)</f>
        <v/>
      </c>
      <c r="DL37" s="186" t="str">
        <f>IF([1]logboek!DG31="","",[1]logboek!DG31)</f>
        <v/>
      </c>
      <c r="DM37" s="186" t="str">
        <f>IF([1]logboek!DH31="","",[1]logboek!DH31)</f>
        <v/>
      </c>
      <c r="DN37" s="186" t="str">
        <f>IF([1]logboek!DI31="","",[1]logboek!DI31)</f>
        <v/>
      </c>
      <c r="DO37" s="186" t="str">
        <f>IF([1]logboek!DJ31="","",[1]logboek!DJ31)</f>
        <v/>
      </c>
      <c r="DP37" s="186" t="str">
        <f>IF([1]logboek!DK31="","",[1]logboek!DK31)</f>
        <v/>
      </c>
      <c r="DQ37" s="186" t="str">
        <f>IF([1]logboek!DL31="","",[1]logboek!DL31)</f>
        <v/>
      </c>
      <c r="DR37" s="188" t="str">
        <f>IF([1]logboek!DM31="","",[1]logboek!DM31)</f>
        <v/>
      </c>
    </row>
    <row r="38" spans="2:122" s="3" customFormat="1">
      <c r="O38" s="4"/>
      <c r="P38" s="4"/>
      <c r="Q38" s="4"/>
      <c r="R38" s="12"/>
      <c r="S38" s="4"/>
    </row>
    <row r="39" spans="2:122" s="3" customFormat="1" ht="15.75" thickBot="1">
      <c r="H39" s="11"/>
      <c r="I39" s="11"/>
      <c r="J39" s="11"/>
      <c r="K39" s="11"/>
      <c r="L39" s="11"/>
      <c r="M39" s="11"/>
      <c r="N39" s="11"/>
      <c r="O39" s="4"/>
      <c r="P39" s="4"/>
      <c r="Q39" s="4"/>
      <c r="S39" s="4"/>
    </row>
    <row r="40" spans="2:122" s="6" customFormat="1" ht="42.75" customHeight="1" thickBot="1">
      <c r="C40" s="14" t="s">
        <v>104</v>
      </c>
      <c r="D40" s="15"/>
      <c r="E40" s="15"/>
      <c r="F40" s="15"/>
      <c r="G40" s="15"/>
      <c r="H40" s="15"/>
      <c r="I40" s="42"/>
      <c r="J40" s="42"/>
      <c r="K40" s="42"/>
      <c r="L40" s="42"/>
      <c r="M40" s="42"/>
      <c r="N40" s="148"/>
      <c r="O40" s="273" t="s">
        <v>357</v>
      </c>
      <c r="P40" s="274"/>
      <c r="Q40" s="266" t="s">
        <v>358</v>
      </c>
      <c r="R40" s="267"/>
      <c r="S40" s="267"/>
      <c r="T40" s="267"/>
      <c r="U40" s="267"/>
      <c r="V40" s="267"/>
      <c r="W40" s="267"/>
      <c r="X40" s="267"/>
      <c r="Y40" s="267"/>
      <c r="Z40" s="267"/>
      <c r="AA40" s="267"/>
      <c r="AB40" s="267"/>
      <c r="AC40" s="267"/>
      <c r="AD40" s="267"/>
      <c r="AE40" s="267"/>
      <c r="AF40" s="267"/>
      <c r="AG40" s="267"/>
      <c r="AH40" s="267"/>
      <c r="AI40" s="267"/>
      <c r="AJ40" s="267"/>
      <c r="AK40" s="267"/>
      <c r="AL40" s="267"/>
      <c r="AM40" s="267"/>
      <c r="AN40" s="267"/>
      <c r="AO40" s="267"/>
      <c r="AP40" s="267"/>
      <c r="AQ40" s="267"/>
      <c r="AR40" s="267"/>
      <c r="AS40" s="267"/>
      <c r="AT40" s="267"/>
      <c r="AU40" s="267"/>
      <c r="AV40" s="267"/>
      <c r="AW40" s="267"/>
      <c r="AX40" s="267"/>
      <c r="AY40" s="267"/>
      <c r="AZ40" s="267"/>
      <c r="BA40" s="267"/>
      <c r="BB40" s="267"/>
      <c r="BC40" s="267"/>
      <c r="BD40" s="267"/>
      <c r="BE40" s="267"/>
      <c r="BF40" s="267"/>
      <c r="BG40" s="267"/>
      <c r="BH40" s="267"/>
      <c r="BI40" s="267"/>
      <c r="BJ40" s="267"/>
      <c r="BK40" s="267"/>
      <c r="BL40" s="267"/>
      <c r="BM40" s="267"/>
      <c r="BN40" s="267"/>
      <c r="BO40" s="267"/>
      <c r="BP40" s="267"/>
      <c r="BQ40" s="268"/>
      <c r="BR40" s="266" t="s">
        <v>280</v>
      </c>
      <c r="BS40" s="267"/>
      <c r="BT40" s="267"/>
      <c r="BU40" s="267"/>
      <c r="BV40" s="267"/>
      <c r="BW40" s="267"/>
      <c r="BX40" s="267"/>
      <c r="BY40" s="267"/>
      <c r="BZ40" s="267"/>
      <c r="CA40" s="267"/>
      <c r="CB40" s="267"/>
      <c r="CC40" s="267"/>
      <c r="CD40" s="267"/>
      <c r="CE40" s="267"/>
      <c r="CF40" s="267"/>
      <c r="CG40" s="267"/>
      <c r="CH40" s="267"/>
      <c r="CI40" s="267"/>
      <c r="CJ40" s="267"/>
      <c r="CK40" s="267"/>
      <c r="CL40" s="267"/>
      <c r="CM40" s="267"/>
      <c r="CN40" s="267"/>
      <c r="CO40" s="267"/>
      <c r="CP40" s="267"/>
      <c r="CQ40" s="267"/>
      <c r="CR40" s="267"/>
      <c r="CS40" s="267"/>
      <c r="CT40" s="267"/>
      <c r="CU40" s="267"/>
      <c r="CV40" s="267"/>
      <c r="CW40" s="267"/>
      <c r="CX40" s="267"/>
      <c r="CY40" s="267"/>
      <c r="CZ40" s="267"/>
      <c r="DA40" s="267"/>
      <c r="DB40" s="267"/>
      <c r="DC40" s="267"/>
      <c r="DD40" s="267"/>
      <c r="DE40" s="267"/>
      <c r="DF40" s="267"/>
      <c r="DG40" s="267"/>
      <c r="DH40" s="267"/>
      <c r="DI40" s="267"/>
      <c r="DJ40" s="267"/>
      <c r="DK40" s="267"/>
      <c r="DL40" s="267"/>
      <c r="DM40" s="267"/>
      <c r="DN40" s="267"/>
      <c r="DO40" s="267"/>
      <c r="DP40" s="267"/>
      <c r="DQ40" s="267"/>
      <c r="DR40" s="268"/>
    </row>
    <row r="41" spans="2:122" s="3" customFormat="1" ht="54.95" customHeight="1" thickBot="1">
      <c r="C41" s="17" t="s">
        <v>359</v>
      </c>
      <c r="D41" s="189" t="s">
        <v>360</v>
      </c>
      <c r="E41" s="189" t="s">
        <v>372</v>
      </c>
      <c r="F41" s="190" t="s">
        <v>31</v>
      </c>
      <c r="G41" s="190" t="s">
        <v>363</v>
      </c>
      <c r="H41" s="189" t="s">
        <v>364</v>
      </c>
      <c r="I41" s="190" t="s">
        <v>365</v>
      </c>
      <c r="J41" s="150" t="s">
        <v>366</v>
      </c>
      <c r="K41" s="150" t="s">
        <v>367</v>
      </c>
      <c r="L41" s="151" t="s">
        <v>368</v>
      </c>
      <c r="M41" s="150" t="s">
        <v>369</v>
      </c>
      <c r="N41" s="152" t="s">
        <v>338</v>
      </c>
      <c r="O41" s="151" t="s">
        <v>370</v>
      </c>
      <c r="P41" s="153" t="s">
        <v>371</v>
      </c>
      <c r="Q41" s="19" t="s">
        <v>334</v>
      </c>
      <c r="R41" s="20" t="s">
        <v>283</v>
      </c>
      <c r="S41" s="20" t="s">
        <v>284</v>
      </c>
      <c r="T41" s="20" t="s">
        <v>285</v>
      </c>
      <c r="U41" s="20" t="s">
        <v>286</v>
      </c>
      <c r="V41" s="20" t="s">
        <v>287</v>
      </c>
      <c r="W41" s="20" t="s">
        <v>288</v>
      </c>
      <c r="X41" s="20" t="s">
        <v>289</v>
      </c>
      <c r="Y41" s="20" t="s">
        <v>290</v>
      </c>
      <c r="Z41" s="20" t="s">
        <v>291</v>
      </c>
      <c r="AA41" s="20" t="s">
        <v>292</v>
      </c>
      <c r="AB41" s="20" t="s">
        <v>293</v>
      </c>
      <c r="AC41" s="20" t="s">
        <v>294</v>
      </c>
      <c r="AD41" s="20" t="s">
        <v>295</v>
      </c>
      <c r="AE41" s="20" t="s">
        <v>296</v>
      </c>
      <c r="AF41" s="20" t="s">
        <v>297</v>
      </c>
      <c r="AG41" s="20" t="s">
        <v>298</v>
      </c>
      <c r="AH41" s="20" t="s">
        <v>299</v>
      </c>
      <c r="AI41" s="20" t="s">
        <v>300</v>
      </c>
      <c r="AJ41" s="20" t="s">
        <v>301</v>
      </c>
      <c r="AK41" s="20" t="s">
        <v>302</v>
      </c>
      <c r="AL41" s="20" t="s">
        <v>303</v>
      </c>
      <c r="AM41" s="20" t="s">
        <v>304</v>
      </c>
      <c r="AN41" s="20" t="s">
        <v>305</v>
      </c>
      <c r="AO41" s="20" t="s">
        <v>306</v>
      </c>
      <c r="AP41" s="20" t="s">
        <v>307</v>
      </c>
      <c r="AQ41" s="20" t="s">
        <v>308</v>
      </c>
      <c r="AR41" s="20" t="s">
        <v>309</v>
      </c>
      <c r="AS41" s="20" t="s">
        <v>310</v>
      </c>
      <c r="AT41" s="20" t="s">
        <v>311</v>
      </c>
      <c r="AU41" s="20" t="s">
        <v>312</v>
      </c>
      <c r="AV41" s="20" t="s">
        <v>313</v>
      </c>
      <c r="AW41" s="20" t="s">
        <v>314</v>
      </c>
      <c r="AX41" s="20" t="s">
        <v>315</v>
      </c>
      <c r="AY41" s="20" t="s">
        <v>316</v>
      </c>
      <c r="AZ41" s="20" t="s">
        <v>317</v>
      </c>
      <c r="BA41" s="20" t="s">
        <v>318</v>
      </c>
      <c r="BB41" s="20" t="s">
        <v>319</v>
      </c>
      <c r="BC41" s="20" t="s">
        <v>320</v>
      </c>
      <c r="BD41" s="20" t="s">
        <v>321</v>
      </c>
      <c r="BE41" s="20" t="s">
        <v>322</v>
      </c>
      <c r="BF41" s="20" t="s">
        <v>323</v>
      </c>
      <c r="BG41" s="20" t="s">
        <v>324</v>
      </c>
      <c r="BH41" s="20" t="s">
        <v>325</v>
      </c>
      <c r="BI41" s="20" t="s">
        <v>326</v>
      </c>
      <c r="BJ41" s="20" t="s">
        <v>327</v>
      </c>
      <c r="BK41" s="20" t="s">
        <v>328</v>
      </c>
      <c r="BL41" s="20" t="s">
        <v>329</v>
      </c>
      <c r="BM41" s="20" t="s">
        <v>330</v>
      </c>
      <c r="BN41" s="20" t="s">
        <v>331</v>
      </c>
      <c r="BO41" s="20" t="s">
        <v>332</v>
      </c>
      <c r="BP41" s="20" t="s">
        <v>333</v>
      </c>
      <c r="BQ41" s="21" t="s">
        <v>335</v>
      </c>
      <c r="BR41" s="19" t="s">
        <v>334</v>
      </c>
      <c r="BS41" s="20" t="s">
        <v>283</v>
      </c>
      <c r="BT41" s="20" t="s">
        <v>284</v>
      </c>
      <c r="BU41" s="20" t="s">
        <v>285</v>
      </c>
      <c r="BV41" s="20" t="s">
        <v>286</v>
      </c>
      <c r="BW41" s="20" t="s">
        <v>287</v>
      </c>
      <c r="BX41" s="20" t="s">
        <v>288</v>
      </c>
      <c r="BY41" s="20" t="s">
        <v>289</v>
      </c>
      <c r="BZ41" s="20" t="s">
        <v>290</v>
      </c>
      <c r="CA41" s="20" t="s">
        <v>291</v>
      </c>
      <c r="CB41" s="20" t="s">
        <v>292</v>
      </c>
      <c r="CC41" s="20" t="s">
        <v>293</v>
      </c>
      <c r="CD41" s="20" t="s">
        <v>294</v>
      </c>
      <c r="CE41" s="20" t="s">
        <v>295</v>
      </c>
      <c r="CF41" s="20" t="s">
        <v>296</v>
      </c>
      <c r="CG41" s="20" t="s">
        <v>297</v>
      </c>
      <c r="CH41" s="20" t="s">
        <v>298</v>
      </c>
      <c r="CI41" s="20" t="s">
        <v>299</v>
      </c>
      <c r="CJ41" s="20" t="s">
        <v>300</v>
      </c>
      <c r="CK41" s="20" t="s">
        <v>301</v>
      </c>
      <c r="CL41" s="20" t="s">
        <v>302</v>
      </c>
      <c r="CM41" s="20" t="s">
        <v>303</v>
      </c>
      <c r="CN41" s="20" t="s">
        <v>304</v>
      </c>
      <c r="CO41" s="20" t="s">
        <v>305</v>
      </c>
      <c r="CP41" s="20" t="s">
        <v>306</v>
      </c>
      <c r="CQ41" s="20" t="s">
        <v>307</v>
      </c>
      <c r="CR41" s="20" t="s">
        <v>308</v>
      </c>
      <c r="CS41" s="20" t="s">
        <v>309</v>
      </c>
      <c r="CT41" s="20" t="s">
        <v>310</v>
      </c>
      <c r="CU41" s="20" t="s">
        <v>311</v>
      </c>
      <c r="CV41" s="20" t="s">
        <v>312</v>
      </c>
      <c r="CW41" s="20" t="s">
        <v>313</v>
      </c>
      <c r="CX41" s="20" t="s">
        <v>314</v>
      </c>
      <c r="CY41" s="20" t="s">
        <v>315</v>
      </c>
      <c r="CZ41" s="20" t="s">
        <v>316</v>
      </c>
      <c r="DA41" s="20" t="s">
        <v>317</v>
      </c>
      <c r="DB41" s="20" t="s">
        <v>318</v>
      </c>
      <c r="DC41" s="20" t="s">
        <v>319</v>
      </c>
      <c r="DD41" s="20" t="s">
        <v>320</v>
      </c>
      <c r="DE41" s="20" t="s">
        <v>321</v>
      </c>
      <c r="DF41" s="20" t="s">
        <v>322</v>
      </c>
      <c r="DG41" s="20" t="s">
        <v>323</v>
      </c>
      <c r="DH41" s="20" t="s">
        <v>324</v>
      </c>
      <c r="DI41" s="20" t="s">
        <v>325</v>
      </c>
      <c r="DJ41" s="20" t="s">
        <v>326</v>
      </c>
      <c r="DK41" s="20" t="s">
        <v>327</v>
      </c>
      <c r="DL41" s="20" t="s">
        <v>328</v>
      </c>
      <c r="DM41" s="20" t="s">
        <v>329</v>
      </c>
      <c r="DN41" s="20" t="s">
        <v>330</v>
      </c>
      <c r="DO41" s="20" t="s">
        <v>331</v>
      </c>
      <c r="DP41" s="20" t="s">
        <v>332</v>
      </c>
      <c r="DQ41" s="20" t="s">
        <v>333</v>
      </c>
      <c r="DR41" s="21" t="s">
        <v>335</v>
      </c>
    </row>
    <row r="42" spans="2:122" s="3" customFormat="1" ht="15" hidden="1" customHeight="1" thickBot="1">
      <c r="B42" s="3">
        <v>1</v>
      </c>
      <c r="C42" s="191" t="str">
        <f>IF([1]inschrijving!C36="","",[1]inschrijving!C36)</f>
        <v/>
      </c>
      <c r="D42" s="158" t="str">
        <f>IF([1]inschrijving!D36="","",[1]inschrijving!D36)</f>
        <v/>
      </c>
      <c r="E42" s="158" t="str">
        <f>IF([1]inschrijving!E36="","",[1]inschrijving!E36)</f>
        <v/>
      </c>
      <c r="F42" s="158" t="str">
        <f>IF([1]inschrijving!F36="","",[1]inschrijving!F36)</f>
        <v/>
      </c>
      <c r="G42" s="158" t="str">
        <f>IF([1]inschrijving!G36="","",[1]inschrijving!G36)</f>
        <v/>
      </c>
      <c r="H42" s="18" t="str">
        <f>IF([1]inschrijving!F36="","",[1]inschrijving!F36)</f>
        <v/>
      </c>
      <c r="I42" s="157" t="str">
        <f>IF([1]inschrijving!I36="","",[1]inschrijving!I36)</f>
        <v/>
      </c>
      <c r="J42" s="158" t="str">
        <f>IF([1]inschrijving!J36="","",[1]inschrijving!J36)</f>
        <v/>
      </c>
      <c r="K42" s="192" t="str">
        <f t="shared" ref="K42:K61" si="6">IFERROR(IF(AND(COUNTIF(MaterieelLijst,C42),H42&gt;8,F42="emissieloos"),"Ja","Nee"),"")</f>
        <v>Nee</v>
      </c>
      <c r="L42" s="192">
        <f t="shared" ref="L42:L61" si="7">IF(AND(COUNTIF(MaterieelLijst,C42),H42&gt;8,F42="emissieloos"), LOOKUP(H42,$K$3:$K$6,$M$3:$M$6)*M42,)</f>
        <v>0</v>
      </c>
      <c r="M42" s="158" t="str">
        <f>IF([1]inschrijving!K36="","",[1]inschrijving!K36)</f>
        <v/>
      </c>
      <c r="N42" s="40">
        <f>SUM(Q42:DR42)</f>
        <v>0</v>
      </c>
      <c r="O42" s="193">
        <f t="shared" ref="O42:O61" si="8">IF(AND(COUNTIF(MaterieelLijst,C42),H42&gt;8,F42="emissieloos"), LOOKUP(H42,$K$3:$K$6,$M$3:$M$6)*N42,)</f>
        <v>0</v>
      </c>
      <c r="P42" s="162">
        <f t="shared" ref="P42:P61" si="9">IFERROR((N42-M42)/M42,0)</f>
        <v>0</v>
      </c>
      <c r="Q42" s="163" t="str">
        <f>IF([1]logboek!L36="","",[1]logboek!L36)</f>
        <v/>
      </c>
      <c r="R42" s="164" t="str">
        <f>IF([1]logboek!M36="","",[1]logboek!M36)</f>
        <v/>
      </c>
      <c r="S42" s="164" t="str">
        <f>IF([1]logboek!N36="","",[1]logboek!N36)</f>
        <v/>
      </c>
      <c r="T42" s="164" t="str">
        <f>IF([1]logboek!O36="","",[1]logboek!O36)</f>
        <v/>
      </c>
      <c r="U42" s="164" t="str">
        <f>IF([1]logboek!P36="","",[1]logboek!P36)</f>
        <v/>
      </c>
      <c r="V42" s="164" t="str">
        <f>IF([1]logboek!Q36="","",[1]logboek!Q36)</f>
        <v/>
      </c>
      <c r="W42" s="164" t="str">
        <f>IF([1]logboek!R36="","",[1]logboek!R36)</f>
        <v/>
      </c>
      <c r="X42" s="164" t="str">
        <f>IF([1]logboek!S36="","",[1]logboek!S36)</f>
        <v/>
      </c>
      <c r="Y42" s="164" t="str">
        <f>IF([1]logboek!T36="","",[1]logboek!T36)</f>
        <v/>
      </c>
      <c r="Z42" s="164" t="str">
        <f>IF([1]logboek!U36="","",[1]logboek!U36)</f>
        <v/>
      </c>
      <c r="AA42" s="164" t="str">
        <f>IF([1]logboek!V36="","",[1]logboek!V36)</f>
        <v/>
      </c>
      <c r="AB42" s="164" t="str">
        <f>IF([1]logboek!W36="","",[1]logboek!W36)</f>
        <v/>
      </c>
      <c r="AC42" s="164" t="str">
        <f>IF([1]logboek!X36="","",[1]logboek!X36)</f>
        <v/>
      </c>
      <c r="AD42" s="164" t="str">
        <f>IF([1]logboek!Y36="","",[1]logboek!Y36)</f>
        <v/>
      </c>
      <c r="AE42" s="164" t="str">
        <f>IF([1]logboek!Z36="","",[1]logboek!Z36)</f>
        <v/>
      </c>
      <c r="AF42" s="164" t="str">
        <f>IF([1]logboek!AA36="","",[1]logboek!AA36)</f>
        <v/>
      </c>
      <c r="AG42" s="164" t="str">
        <f>IF([1]logboek!AB36="","",[1]logboek!AB36)</f>
        <v/>
      </c>
      <c r="AH42" s="164" t="str">
        <f>IF([1]logboek!AC36="","",[1]logboek!AC36)</f>
        <v/>
      </c>
      <c r="AI42" s="164" t="str">
        <f>IF([1]logboek!AD36="","",[1]logboek!AD36)</f>
        <v/>
      </c>
      <c r="AJ42" s="164" t="str">
        <f>IF([1]logboek!AE36="","",[1]logboek!AE36)</f>
        <v/>
      </c>
      <c r="AK42" s="164" t="str">
        <f>IF([1]logboek!AF36="","",[1]logboek!AF36)</f>
        <v/>
      </c>
      <c r="AL42" s="164" t="str">
        <f>IF([1]logboek!AG36="","",[1]logboek!AG36)</f>
        <v/>
      </c>
      <c r="AM42" s="164" t="str">
        <f>IF([1]logboek!AH36="","",[1]logboek!AH36)</f>
        <v/>
      </c>
      <c r="AN42" s="164" t="str">
        <f>IF([1]logboek!AI36="","",[1]logboek!AI36)</f>
        <v/>
      </c>
      <c r="AO42" s="164" t="str">
        <f>IF([1]logboek!AJ36="","",[1]logboek!AJ36)</f>
        <v/>
      </c>
      <c r="AP42" s="164" t="str">
        <f>IF([1]logboek!AK36="","",[1]logboek!AK36)</f>
        <v/>
      </c>
      <c r="AQ42" s="164" t="str">
        <f>IF([1]logboek!AL36="","",[1]logboek!AL36)</f>
        <v/>
      </c>
      <c r="AR42" s="164" t="str">
        <f>IF([1]logboek!AM36="","",[1]logboek!AM36)</f>
        <v/>
      </c>
      <c r="AS42" s="164" t="str">
        <f>IF([1]logboek!AN36="","",[1]logboek!AN36)</f>
        <v/>
      </c>
      <c r="AT42" s="164" t="str">
        <f>IF([1]logboek!AO36="","",[1]logboek!AO36)</f>
        <v/>
      </c>
      <c r="AU42" s="164" t="str">
        <f>IF([1]logboek!AP36="","",[1]logboek!AP36)</f>
        <v/>
      </c>
      <c r="AV42" s="164" t="str">
        <f>IF([1]logboek!AQ36="","",[1]logboek!AQ36)</f>
        <v/>
      </c>
      <c r="AW42" s="164" t="str">
        <f>IF([1]logboek!AR36="","",[1]logboek!AR36)</f>
        <v/>
      </c>
      <c r="AX42" s="164" t="str">
        <f>IF([1]logboek!AS36="","",[1]logboek!AS36)</f>
        <v/>
      </c>
      <c r="AY42" s="164" t="str">
        <f>IF([1]logboek!AT36="","",[1]logboek!AT36)</f>
        <v/>
      </c>
      <c r="AZ42" s="164" t="str">
        <f>IF([1]logboek!AU36="","",[1]logboek!AU36)</f>
        <v/>
      </c>
      <c r="BA42" s="164" t="str">
        <f>IF([1]logboek!AV36="","",[1]logboek!AV36)</f>
        <v/>
      </c>
      <c r="BB42" s="164" t="str">
        <f>IF([1]logboek!AW36="","",[1]logboek!AW36)</f>
        <v/>
      </c>
      <c r="BC42" s="164" t="str">
        <f>IF([1]logboek!AX36="","",[1]logboek!AX36)</f>
        <v/>
      </c>
      <c r="BD42" s="164" t="str">
        <f>IF([1]logboek!AY36="","",[1]logboek!AY36)</f>
        <v/>
      </c>
      <c r="BE42" s="164" t="str">
        <f>IF([1]logboek!AZ36="","",[1]logboek!AZ36)</f>
        <v/>
      </c>
      <c r="BF42" s="164" t="str">
        <f>IF([1]logboek!BA36="","",[1]logboek!BA36)</f>
        <v/>
      </c>
      <c r="BG42" s="164" t="str">
        <f>IF([1]logboek!BB36="","",[1]logboek!BB36)</f>
        <v/>
      </c>
      <c r="BH42" s="164" t="str">
        <f>IF([1]logboek!BC36="","",[1]logboek!BC36)</f>
        <v/>
      </c>
      <c r="BI42" s="164" t="str">
        <f>IF([1]logboek!BD36="","",[1]logboek!BD36)</f>
        <v/>
      </c>
      <c r="BJ42" s="164" t="str">
        <f>IF([1]logboek!BE36="","",[1]logboek!BE36)</f>
        <v/>
      </c>
      <c r="BK42" s="164" t="str">
        <f>IF([1]logboek!BF36="","",[1]logboek!BF36)</f>
        <v/>
      </c>
      <c r="BL42" s="164" t="str">
        <f>IF([1]logboek!BG36="","",[1]logboek!BG36)</f>
        <v/>
      </c>
      <c r="BM42" s="164" t="str">
        <f>IF([1]logboek!BH36="","",[1]logboek!BH36)</f>
        <v/>
      </c>
      <c r="BN42" s="164" t="str">
        <f>IF([1]logboek!BI36="","",[1]logboek!BI36)</f>
        <v/>
      </c>
      <c r="BO42" s="164" t="str">
        <f>IF([1]logboek!BJ36="","",[1]logboek!BJ36)</f>
        <v/>
      </c>
      <c r="BP42" s="164" t="str">
        <f>IF([1]logboek!BK36="","",[1]logboek!BK36)</f>
        <v/>
      </c>
      <c r="BQ42" s="165" t="str">
        <f>IF([1]logboek!BL36="","",[1]logboek!BL36)</f>
        <v/>
      </c>
      <c r="BR42" s="163" t="str">
        <f>IF([1]logboek!BM36="","",[1]logboek!BM36)</f>
        <v/>
      </c>
      <c r="BS42" s="164" t="str">
        <f>IF([1]logboek!BN36="","",[1]logboek!BN36)</f>
        <v/>
      </c>
      <c r="BT42" s="164" t="str">
        <f>IF([1]logboek!BO36="","",[1]logboek!BO36)</f>
        <v/>
      </c>
      <c r="BU42" s="164" t="str">
        <f>IF([1]logboek!BP36="","",[1]logboek!BP36)</f>
        <v/>
      </c>
      <c r="BV42" s="164" t="str">
        <f>IF([1]logboek!BQ36="","",[1]logboek!BQ36)</f>
        <v/>
      </c>
      <c r="BW42" s="164" t="str">
        <f>IF([1]logboek!BR36="","",[1]logboek!BR36)</f>
        <v/>
      </c>
      <c r="BX42" s="164" t="str">
        <f>IF([1]logboek!BS36="","",[1]logboek!BS36)</f>
        <v/>
      </c>
      <c r="BY42" s="164" t="str">
        <f>IF([1]logboek!BT36="","",[1]logboek!BT36)</f>
        <v/>
      </c>
      <c r="BZ42" s="164" t="str">
        <f>IF([1]logboek!BU36="","",[1]logboek!BU36)</f>
        <v/>
      </c>
      <c r="CA42" s="164" t="str">
        <f>IF([1]logboek!BV36="","",[1]logboek!BV36)</f>
        <v/>
      </c>
      <c r="CB42" s="164" t="str">
        <f>IF([1]logboek!BW36="","",[1]logboek!BW36)</f>
        <v/>
      </c>
      <c r="CC42" s="164" t="str">
        <f>IF([1]logboek!BX36="","",[1]logboek!BX36)</f>
        <v/>
      </c>
      <c r="CD42" s="164" t="str">
        <f>IF([1]logboek!BY36="","",[1]logboek!BY36)</f>
        <v/>
      </c>
      <c r="CE42" s="164" t="str">
        <f>IF([1]logboek!BZ36="","",[1]logboek!BZ36)</f>
        <v/>
      </c>
      <c r="CF42" s="164" t="str">
        <f>IF([1]logboek!CA36="","",[1]logboek!CA36)</f>
        <v/>
      </c>
      <c r="CG42" s="164" t="str">
        <f>IF([1]logboek!CB36="","",[1]logboek!CB36)</f>
        <v/>
      </c>
      <c r="CH42" s="164" t="str">
        <f>IF([1]logboek!CC36="","",[1]logboek!CC36)</f>
        <v/>
      </c>
      <c r="CI42" s="164" t="str">
        <f>IF([1]logboek!CD36="","",[1]logboek!CD36)</f>
        <v/>
      </c>
      <c r="CJ42" s="164" t="str">
        <f>IF([1]logboek!CE36="","",[1]logboek!CE36)</f>
        <v/>
      </c>
      <c r="CK42" s="164" t="str">
        <f>IF([1]logboek!CF36="","",[1]logboek!CF36)</f>
        <v/>
      </c>
      <c r="CL42" s="164" t="str">
        <f>IF([1]logboek!CG36="","",[1]logboek!CG36)</f>
        <v/>
      </c>
      <c r="CM42" s="164" t="str">
        <f>IF([1]logboek!CH36="","",[1]logboek!CH36)</f>
        <v/>
      </c>
      <c r="CN42" s="164" t="str">
        <f>IF([1]logboek!CI36="","",[1]logboek!CI36)</f>
        <v/>
      </c>
      <c r="CO42" s="164" t="str">
        <f>IF([1]logboek!CJ36="","",[1]logboek!CJ36)</f>
        <v/>
      </c>
      <c r="CP42" s="164" t="str">
        <f>IF([1]logboek!CK36="","",[1]logboek!CK36)</f>
        <v/>
      </c>
      <c r="CQ42" s="164" t="str">
        <f>IF([1]logboek!CL36="","",[1]logboek!CL36)</f>
        <v/>
      </c>
      <c r="CR42" s="164" t="str">
        <f>IF([1]logboek!CM36="","",[1]logboek!CM36)</f>
        <v/>
      </c>
      <c r="CS42" s="164" t="str">
        <f>IF([1]logboek!CN36="","",[1]logboek!CN36)</f>
        <v/>
      </c>
      <c r="CT42" s="164" t="str">
        <f>IF([1]logboek!CO36="","",[1]logboek!CO36)</f>
        <v/>
      </c>
      <c r="CU42" s="164" t="str">
        <f>IF([1]logboek!CP36="","",[1]logboek!CP36)</f>
        <v/>
      </c>
      <c r="CV42" s="164" t="str">
        <f>IF([1]logboek!CQ36="","",[1]logboek!CQ36)</f>
        <v/>
      </c>
      <c r="CW42" s="164" t="str">
        <f>IF([1]logboek!CR36="","",[1]logboek!CR36)</f>
        <v/>
      </c>
      <c r="CX42" s="164" t="str">
        <f>IF([1]logboek!CS36="","",[1]logboek!CS36)</f>
        <v/>
      </c>
      <c r="CY42" s="164" t="str">
        <f>IF([1]logboek!CT36="","",[1]logboek!CT36)</f>
        <v/>
      </c>
      <c r="CZ42" s="164" t="str">
        <f>IF([1]logboek!CU36="","",[1]logboek!CU36)</f>
        <v/>
      </c>
      <c r="DA42" s="164" t="str">
        <f>IF([1]logboek!CV36="","",[1]logboek!CV36)</f>
        <v/>
      </c>
      <c r="DB42" s="164" t="str">
        <f>IF([1]logboek!CW36="","",[1]logboek!CW36)</f>
        <v/>
      </c>
      <c r="DC42" s="164" t="str">
        <f>IF([1]logboek!CX36="","",[1]logboek!CX36)</f>
        <v/>
      </c>
      <c r="DD42" s="164" t="str">
        <f>IF([1]logboek!CY36="","",[1]logboek!CY36)</f>
        <v/>
      </c>
      <c r="DE42" s="164" t="str">
        <f>IF([1]logboek!CZ36="","",[1]logboek!CZ36)</f>
        <v/>
      </c>
      <c r="DF42" s="164" t="str">
        <f>IF([1]logboek!DA36="","",[1]logboek!DA36)</f>
        <v/>
      </c>
      <c r="DG42" s="164" t="str">
        <f>IF([1]logboek!DB36="","",[1]logboek!DB36)</f>
        <v/>
      </c>
      <c r="DH42" s="164" t="str">
        <f>IF([1]logboek!DC36="","",[1]logboek!DC36)</f>
        <v/>
      </c>
      <c r="DI42" s="164" t="str">
        <f>IF([1]logboek!DD36="","",[1]logboek!DD36)</f>
        <v/>
      </c>
      <c r="DJ42" s="164" t="str">
        <f>IF([1]logboek!DE36="","",[1]logboek!DE36)</f>
        <v/>
      </c>
      <c r="DK42" s="164" t="str">
        <f>IF([1]logboek!DF36="","",[1]logboek!DF36)</f>
        <v/>
      </c>
      <c r="DL42" s="164" t="str">
        <f>IF([1]logboek!DG36="","",[1]logboek!DG36)</f>
        <v/>
      </c>
      <c r="DM42" s="164" t="str">
        <f>IF([1]logboek!DH36="","",[1]logboek!DH36)</f>
        <v/>
      </c>
      <c r="DN42" s="164" t="str">
        <f>IF([1]logboek!DI36="","",[1]logboek!DI36)</f>
        <v/>
      </c>
      <c r="DO42" s="164" t="str">
        <f>IF([1]logboek!DJ36="","",[1]logboek!DJ36)</f>
        <v/>
      </c>
      <c r="DP42" s="164" t="str">
        <f>IF([1]logboek!DK36="","",[1]logboek!DK36)</f>
        <v/>
      </c>
      <c r="DQ42" s="164" t="str">
        <f>IF([1]logboek!DL36="","",[1]logboek!DL36)</f>
        <v/>
      </c>
      <c r="DR42" s="166" t="str">
        <f>IF([1]logboek!DM36="","",[1]logboek!DM36)</f>
        <v/>
      </c>
    </row>
    <row r="43" spans="2:122" s="3" customFormat="1" ht="15" hidden="1" customHeight="1" thickBot="1">
      <c r="B43" s="3">
        <v>2</v>
      </c>
      <c r="C43" s="194" t="str">
        <f>IF([1]inschrijving!C37="","",[1]inschrijving!C37)</f>
        <v/>
      </c>
      <c r="D43" s="18" t="str">
        <f>IF([1]inschrijving!D37="","",[1]inschrijving!D37)</f>
        <v/>
      </c>
      <c r="E43" s="18" t="str">
        <f>IF([1]inschrijving!E37="","",[1]inschrijving!E37)</f>
        <v/>
      </c>
      <c r="F43" s="18" t="str">
        <f>IF([1]inschrijving!F37="","",[1]inschrijving!F37)</f>
        <v/>
      </c>
      <c r="G43" s="18" t="str">
        <f>IF([1]inschrijving!G37="","",[1]inschrijving!G37)</f>
        <v/>
      </c>
      <c r="H43" s="18" t="str">
        <f>IF([1]inschrijving!F37="","",[1]inschrijving!F37)</f>
        <v/>
      </c>
      <c r="I43" s="170" t="str">
        <f>IF([1]inschrijving!I37="","",[1]inschrijving!I37)</f>
        <v/>
      </c>
      <c r="J43" s="18" t="str">
        <f>IF([1]inschrijving!J37="","",[1]inschrijving!J37)</f>
        <v/>
      </c>
      <c r="K43" s="192" t="str">
        <f t="shared" si="6"/>
        <v>Nee</v>
      </c>
      <c r="L43" s="192">
        <f t="shared" si="7"/>
        <v>0</v>
      </c>
      <c r="M43" s="18" t="str">
        <f>IF([1]inschrijving!K37="","",[1]inschrijving!K37)</f>
        <v/>
      </c>
      <c r="N43" s="171">
        <f t="shared" ref="N43:N61" si="10">SUM(Q43:DR43)</f>
        <v>0</v>
      </c>
      <c r="O43" s="193">
        <f t="shared" si="8"/>
        <v>0</v>
      </c>
      <c r="P43" s="172">
        <f t="shared" si="9"/>
        <v>0</v>
      </c>
      <c r="Q43" s="175" t="str">
        <f>IF([1]logboek!L37="","",[1]logboek!L37)</f>
        <v/>
      </c>
      <c r="R43" s="173" t="str">
        <f>IF([1]logboek!M37="","",[1]logboek!M37)</f>
        <v/>
      </c>
      <c r="S43" s="173" t="str">
        <f>IF([1]logboek!N37="","",[1]logboek!N37)</f>
        <v/>
      </c>
      <c r="T43" s="173" t="str">
        <f>IF([1]logboek!O37="","",[1]logboek!O37)</f>
        <v/>
      </c>
      <c r="U43" s="173" t="str">
        <f>IF([1]logboek!P37="","",[1]logboek!P37)</f>
        <v/>
      </c>
      <c r="V43" s="173" t="str">
        <f>IF([1]logboek!Q37="","",[1]logboek!Q37)</f>
        <v/>
      </c>
      <c r="W43" s="173" t="str">
        <f>IF([1]logboek!R37="","",[1]logboek!R37)</f>
        <v/>
      </c>
      <c r="X43" s="173" t="str">
        <f>IF([1]logboek!S37="","",[1]logboek!S37)</f>
        <v/>
      </c>
      <c r="Y43" s="173" t="str">
        <f>IF([1]logboek!T37="","",[1]logboek!T37)</f>
        <v/>
      </c>
      <c r="Z43" s="173" t="str">
        <f>IF([1]logboek!U37="","",[1]logboek!U37)</f>
        <v/>
      </c>
      <c r="AA43" s="173" t="str">
        <f>IF([1]logboek!V37="","",[1]logboek!V37)</f>
        <v/>
      </c>
      <c r="AB43" s="173" t="str">
        <f>IF([1]logboek!W37="","",[1]logboek!W37)</f>
        <v/>
      </c>
      <c r="AC43" s="173" t="str">
        <f>IF([1]logboek!X37="","",[1]logboek!X37)</f>
        <v/>
      </c>
      <c r="AD43" s="173" t="str">
        <f>IF([1]logboek!Y37="","",[1]logboek!Y37)</f>
        <v/>
      </c>
      <c r="AE43" s="173" t="str">
        <f>IF([1]logboek!Z37="","",[1]logboek!Z37)</f>
        <v/>
      </c>
      <c r="AF43" s="173" t="str">
        <f>IF([1]logboek!AA37="","",[1]logboek!AA37)</f>
        <v/>
      </c>
      <c r="AG43" s="173" t="str">
        <f>IF([1]logboek!AB37="","",[1]logboek!AB37)</f>
        <v/>
      </c>
      <c r="AH43" s="173" t="str">
        <f>IF([1]logboek!AC37="","",[1]logboek!AC37)</f>
        <v/>
      </c>
      <c r="AI43" s="173" t="str">
        <f>IF([1]logboek!AD37="","",[1]logboek!AD37)</f>
        <v/>
      </c>
      <c r="AJ43" s="173" t="str">
        <f>IF([1]logboek!AE37="","",[1]logboek!AE37)</f>
        <v/>
      </c>
      <c r="AK43" s="173" t="str">
        <f>IF([1]logboek!AF37="","",[1]logboek!AF37)</f>
        <v/>
      </c>
      <c r="AL43" s="173" t="str">
        <f>IF([1]logboek!AG37="","",[1]logboek!AG37)</f>
        <v/>
      </c>
      <c r="AM43" s="173" t="str">
        <f>IF([1]logboek!AH37="","",[1]logboek!AH37)</f>
        <v/>
      </c>
      <c r="AN43" s="173" t="str">
        <f>IF([1]logboek!AI37="","",[1]logboek!AI37)</f>
        <v/>
      </c>
      <c r="AO43" s="173" t="str">
        <f>IF([1]logboek!AJ37="","",[1]logboek!AJ37)</f>
        <v/>
      </c>
      <c r="AP43" s="173" t="str">
        <f>IF([1]logboek!AK37="","",[1]logboek!AK37)</f>
        <v/>
      </c>
      <c r="AQ43" s="173" t="str">
        <f>IF([1]logboek!AL37="","",[1]logboek!AL37)</f>
        <v/>
      </c>
      <c r="AR43" s="173" t="str">
        <f>IF([1]logboek!AM37="","",[1]logboek!AM37)</f>
        <v/>
      </c>
      <c r="AS43" s="173" t="str">
        <f>IF([1]logboek!AN37="","",[1]logboek!AN37)</f>
        <v/>
      </c>
      <c r="AT43" s="173" t="str">
        <f>IF([1]logboek!AO37="","",[1]logboek!AO37)</f>
        <v/>
      </c>
      <c r="AU43" s="173" t="str">
        <f>IF([1]logboek!AP37="","",[1]logboek!AP37)</f>
        <v/>
      </c>
      <c r="AV43" s="173" t="str">
        <f>IF([1]logboek!AQ37="","",[1]logboek!AQ37)</f>
        <v/>
      </c>
      <c r="AW43" s="173" t="str">
        <f>IF([1]logboek!AR37="","",[1]logboek!AR37)</f>
        <v/>
      </c>
      <c r="AX43" s="173" t="str">
        <f>IF([1]logboek!AS37="","",[1]logboek!AS37)</f>
        <v/>
      </c>
      <c r="AY43" s="173" t="str">
        <f>IF([1]logboek!AT37="","",[1]logboek!AT37)</f>
        <v/>
      </c>
      <c r="AZ43" s="173" t="str">
        <f>IF([1]logboek!AU37="","",[1]logboek!AU37)</f>
        <v/>
      </c>
      <c r="BA43" s="173" t="str">
        <f>IF([1]logboek!AV37="","",[1]logboek!AV37)</f>
        <v/>
      </c>
      <c r="BB43" s="173" t="str">
        <f>IF([1]logboek!AW37="","",[1]logboek!AW37)</f>
        <v/>
      </c>
      <c r="BC43" s="173" t="str">
        <f>IF([1]logboek!AX37="","",[1]logboek!AX37)</f>
        <v/>
      </c>
      <c r="BD43" s="173" t="str">
        <f>IF([1]logboek!AY37="","",[1]logboek!AY37)</f>
        <v/>
      </c>
      <c r="BE43" s="173" t="str">
        <f>IF([1]logboek!AZ37="","",[1]logboek!AZ37)</f>
        <v/>
      </c>
      <c r="BF43" s="173" t="str">
        <f>IF([1]logboek!BA37="","",[1]logboek!BA37)</f>
        <v/>
      </c>
      <c r="BG43" s="173" t="str">
        <f>IF([1]logboek!BB37="","",[1]logboek!BB37)</f>
        <v/>
      </c>
      <c r="BH43" s="173" t="str">
        <f>IF([1]logboek!BC37="","",[1]logboek!BC37)</f>
        <v/>
      </c>
      <c r="BI43" s="173" t="str">
        <f>IF([1]logboek!BD37="","",[1]logboek!BD37)</f>
        <v/>
      </c>
      <c r="BJ43" s="173" t="str">
        <f>IF([1]logboek!BE37="","",[1]logboek!BE37)</f>
        <v/>
      </c>
      <c r="BK43" s="173" t="str">
        <f>IF([1]logboek!BF37="","",[1]logboek!BF37)</f>
        <v/>
      </c>
      <c r="BL43" s="173" t="str">
        <f>IF([1]logboek!BG37="","",[1]logboek!BG37)</f>
        <v/>
      </c>
      <c r="BM43" s="173" t="str">
        <f>IF([1]logboek!BH37="","",[1]logboek!BH37)</f>
        <v/>
      </c>
      <c r="BN43" s="173" t="str">
        <f>IF([1]logboek!BI37="","",[1]logboek!BI37)</f>
        <v/>
      </c>
      <c r="BO43" s="173" t="str">
        <f>IF([1]logboek!BJ37="","",[1]logboek!BJ37)</f>
        <v/>
      </c>
      <c r="BP43" s="173" t="str">
        <f>IF([1]logboek!BK37="","",[1]logboek!BK37)</f>
        <v/>
      </c>
      <c r="BQ43" s="174" t="str">
        <f>IF([1]logboek!BL37="","",[1]logboek!BL37)</f>
        <v/>
      </c>
      <c r="BR43" s="175" t="str">
        <f>IF([1]logboek!BM37="","",[1]logboek!BM37)</f>
        <v/>
      </c>
      <c r="BS43" s="173" t="str">
        <f>IF([1]logboek!BN37="","",[1]logboek!BN37)</f>
        <v/>
      </c>
      <c r="BT43" s="173" t="str">
        <f>IF([1]logboek!BO37="","",[1]logboek!BO37)</f>
        <v/>
      </c>
      <c r="BU43" s="173" t="str">
        <f>IF([1]logboek!BP37="","",[1]logboek!BP37)</f>
        <v/>
      </c>
      <c r="BV43" s="173" t="str">
        <f>IF([1]logboek!BQ37="","",[1]logboek!BQ37)</f>
        <v/>
      </c>
      <c r="BW43" s="173" t="str">
        <f>IF([1]logboek!BR37="","",[1]logboek!BR37)</f>
        <v/>
      </c>
      <c r="BX43" s="173" t="str">
        <f>IF([1]logboek!BS37="","",[1]logboek!BS37)</f>
        <v/>
      </c>
      <c r="BY43" s="173" t="str">
        <f>IF([1]logboek!BT37="","",[1]logboek!BT37)</f>
        <v/>
      </c>
      <c r="BZ43" s="173" t="str">
        <f>IF([1]logboek!BU37="","",[1]logboek!BU37)</f>
        <v/>
      </c>
      <c r="CA43" s="173" t="str">
        <f>IF([1]logboek!BV37="","",[1]logboek!BV37)</f>
        <v/>
      </c>
      <c r="CB43" s="173" t="str">
        <f>IF([1]logboek!BW37="","",[1]logboek!BW37)</f>
        <v/>
      </c>
      <c r="CC43" s="173" t="str">
        <f>IF([1]logboek!BX37="","",[1]logboek!BX37)</f>
        <v/>
      </c>
      <c r="CD43" s="173" t="str">
        <f>IF([1]logboek!BY37="","",[1]logboek!BY37)</f>
        <v/>
      </c>
      <c r="CE43" s="173" t="str">
        <f>IF([1]logboek!BZ37="","",[1]logboek!BZ37)</f>
        <v/>
      </c>
      <c r="CF43" s="173" t="str">
        <f>IF([1]logboek!CA37="","",[1]logboek!CA37)</f>
        <v/>
      </c>
      <c r="CG43" s="173" t="str">
        <f>IF([1]logboek!CB37="","",[1]logboek!CB37)</f>
        <v/>
      </c>
      <c r="CH43" s="173" t="str">
        <f>IF([1]logboek!CC37="","",[1]logboek!CC37)</f>
        <v/>
      </c>
      <c r="CI43" s="173" t="str">
        <f>IF([1]logboek!CD37="","",[1]logboek!CD37)</f>
        <v/>
      </c>
      <c r="CJ43" s="173" t="str">
        <f>IF([1]logboek!CE37="","",[1]logboek!CE37)</f>
        <v/>
      </c>
      <c r="CK43" s="173" t="str">
        <f>IF([1]logboek!CF37="","",[1]logboek!CF37)</f>
        <v/>
      </c>
      <c r="CL43" s="173" t="str">
        <f>IF([1]logboek!CG37="","",[1]logboek!CG37)</f>
        <v/>
      </c>
      <c r="CM43" s="173" t="str">
        <f>IF([1]logboek!CH37="","",[1]logboek!CH37)</f>
        <v/>
      </c>
      <c r="CN43" s="173" t="str">
        <f>IF([1]logboek!CI37="","",[1]logboek!CI37)</f>
        <v/>
      </c>
      <c r="CO43" s="173" t="str">
        <f>IF([1]logboek!CJ37="","",[1]logboek!CJ37)</f>
        <v/>
      </c>
      <c r="CP43" s="173" t="str">
        <f>IF([1]logboek!CK37="","",[1]logboek!CK37)</f>
        <v/>
      </c>
      <c r="CQ43" s="173" t="str">
        <f>IF([1]logboek!CL37="","",[1]logboek!CL37)</f>
        <v/>
      </c>
      <c r="CR43" s="173" t="str">
        <f>IF([1]logboek!CM37="","",[1]logboek!CM37)</f>
        <v/>
      </c>
      <c r="CS43" s="173" t="str">
        <f>IF([1]logboek!CN37="","",[1]logboek!CN37)</f>
        <v/>
      </c>
      <c r="CT43" s="173" t="str">
        <f>IF([1]logboek!CO37="","",[1]logboek!CO37)</f>
        <v/>
      </c>
      <c r="CU43" s="173" t="str">
        <f>IF([1]logboek!CP37="","",[1]logboek!CP37)</f>
        <v/>
      </c>
      <c r="CV43" s="173" t="str">
        <f>IF([1]logboek!CQ37="","",[1]logboek!CQ37)</f>
        <v/>
      </c>
      <c r="CW43" s="173" t="str">
        <f>IF([1]logboek!CR37="","",[1]logboek!CR37)</f>
        <v/>
      </c>
      <c r="CX43" s="173" t="str">
        <f>IF([1]logboek!CS37="","",[1]logboek!CS37)</f>
        <v/>
      </c>
      <c r="CY43" s="173" t="str">
        <f>IF([1]logboek!CT37="","",[1]logboek!CT37)</f>
        <v/>
      </c>
      <c r="CZ43" s="173" t="str">
        <f>IF([1]logboek!CU37="","",[1]logboek!CU37)</f>
        <v/>
      </c>
      <c r="DA43" s="173" t="str">
        <f>IF([1]logboek!CV37="","",[1]logboek!CV37)</f>
        <v/>
      </c>
      <c r="DB43" s="173" t="str">
        <f>IF([1]logboek!CW37="","",[1]logboek!CW37)</f>
        <v/>
      </c>
      <c r="DC43" s="173" t="str">
        <f>IF([1]logboek!CX37="","",[1]logboek!CX37)</f>
        <v/>
      </c>
      <c r="DD43" s="173" t="str">
        <f>IF([1]logboek!CY37="","",[1]logboek!CY37)</f>
        <v/>
      </c>
      <c r="DE43" s="173" t="str">
        <f>IF([1]logboek!CZ37="","",[1]logboek!CZ37)</f>
        <v/>
      </c>
      <c r="DF43" s="173" t="str">
        <f>IF([1]logboek!DA37="","",[1]logboek!DA37)</f>
        <v/>
      </c>
      <c r="DG43" s="173" t="str">
        <f>IF([1]logboek!DB37="","",[1]logboek!DB37)</f>
        <v/>
      </c>
      <c r="DH43" s="173" t="str">
        <f>IF([1]logboek!DC37="","",[1]logboek!DC37)</f>
        <v/>
      </c>
      <c r="DI43" s="173" t="str">
        <f>IF([1]logboek!DD37="","",[1]logboek!DD37)</f>
        <v/>
      </c>
      <c r="DJ43" s="173" t="str">
        <f>IF([1]logboek!DE37="","",[1]logboek!DE37)</f>
        <v/>
      </c>
      <c r="DK43" s="173" t="str">
        <f>IF([1]logboek!DF37="","",[1]logboek!DF37)</f>
        <v/>
      </c>
      <c r="DL43" s="173" t="str">
        <f>IF([1]logboek!DG37="","",[1]logboek!DG37)</f>
        <v/>
      </c>
      <c r="DM43" s="173" t="str">
        <f>IF([1]logboek!DH37="","",[1]logboek!DH37)</f>
        <v/>
      </c>
      <c r="DN43" s="173" t="str">
        <f>IF([1]logboek!DI37="","",[1]logboek!DI37)</f>
        <v/>
      </c>
      <c r="DO43" s="173" t="str">
        <f>IF([1]logboek!DJ37="","",[1]logboek!DJ37)</f>
        <v/>
      </c>
      <c r="DP43" s="173" t="str">
        <f>IF([1]logboek!DK37="","",[1]logboek!DK37)</f>
        <v/>
      </c>
      <c r="DQ43" s="173" t="str">
        <f>IF([1]logboek!DL37="","",[1]logboek!DL37)</f>
        <v/>
      </c>
      <c r="DR43" s="176" t="str">
        <f>IF([1]logboek!DM37="","",[1]logboek!DM37)</f>
        <v/>
      </c>
    </row>
    <row r="44" spans="2:122" s="3" customFormat="1" ht="15" hidden="1" customHeight="1" thickBot="1">
      <c r="B44" s="3">
        <v>3</v>
      </c>
      <c r="C44" s="194" t="str">
        <f>IF([1]inschrijving!C38="","",[1]inschrijving!C38)</f>
        <v/>
      </c>
      <c r="D44" s="18" t="str">
        <f>IF([1]inschrijving!D38="","",[1]inschrijving!D38)</f>
        <v/>
      </c>
      <c r="E44" s="18" t="str">
        <f>IF([1]inschrijving!E38="","",[1]inschrijving!E38)</f>
        <v/>
      </c>
      <c r="F44" s="18" t="str">
        <f>IF([1]inschrijving!F38="","",[1]inschrijving!F38)</f>
        <v/>
      </c>
      <c r="G44" s="18" t="str">
        <f>IF([1]inschrijving!G38="","",[1]inschrijving!G38)</f>
        <v/>
      </c>
      <c r="H44" s="18" t="str">
        <f>IF([1]inschrijving!F38="","",[1]inschrijving!F38)</f>
        <v/>
      </c>
      <c r="I44" s="170" t="str">
        <f>IF([1]inschrijving!I38="","",[1]inschrijving!I38)</f>
        <v/>
      </c>
      <c r="J44" s="18" t="str">
        <f>IF([1]inschrijving!J38="","",[1]inschrijving!J38)</f>
        <v/>
      </c>
      <c r="K44" s="192" t="str">
        <f t="shared" si="6"/>
        <v>Nee</v>
      </c>
      <c r="L44" s="192">
        <f t="shared" si="7"/>
        <v>0</v>
      </c>
      <c r="M44" s="18" t="str">
        <f>IF([1]inschrijving!K38="","",[1]inschrijving!K38)</f>
        <v/>
      </c>
      <c r="N44" s="171">
        <f t="shared" si="10"/>
        <v>0</v>
      </c>
      <c r="O44" s="193">
        <f t="shared" si="8"/>
        <v>0</v>
      </c>
      <c r="P44" s="172">
        <f t="shared" si="9"/>
        <v>0</v>
      </c>
      <c r="Q44" s="175" t="str">
        <f>IF([1]logboek!L38="","",[1]logboek!L38)</f>
        <v/>
      </c>
      <c r="R44" s="173" t="str">
        <f>IF([1]logboek!M38="","",[1]logboek!M38)</f>
        <v/>
      </c>
      <c r="S44" s="173" t="str">
        <f>IF([1]logboek!N38="","",[1]logboek!N38)</f>
        <v/>
      </c>
      <c r="T44" s="173" t="str">
        <f>IF([1]logboek!O38="","",[1]logboek!O38)</f>
        <v/>
      </c>
      <c r="U44" s="173" t="str">
        <f>IF([1]logboek!P38="","",[1]logboek!P38)</f>
        <v/>
      </c>
      <c r="V44" s="173" t="str">
        <f>IF([1]logboek!Q38="","",[1]logboek!Q38)</f>
        <v/>
      </c>
      <c r="W44" s="173" t="str">
        <f>IF([1]logboek!R38="","",[1]logboek!R38)</f>
        <v/>
      </c>
      <c r="X44" s="173" t="str">
        <f>IF([1]logboek!S38="","",[1]logboek!S38)</f>
        <v/>
      </c>
      <c r="Y44" s="173" t="str">
        <f>IF([1]logboek!T38="","",[1]logboek!T38)</f>
        <v/>
      </c>
      <c r="Z44" s="173" t="str">
        <f>IF([1]logboek!U38="","",[1]logboek!U38)</f>
        <v/>
      </c>
      <c r="AA44" s="173" t="str">
        <f>IF([1]logboek!V38="","",[1]logboek!V38)</f>
        <v/>
      </c>
      <c r="AB44" s="173" t="str">
        <f>IF([1]logboek!W38="","",[1]logboek!W38)</f>
        <v/>
      </c>
      <c r="AC44" s="173" t="str">
        <f>IF([1]logboek!X38="","",[1]logboek!X38)</f>
        <v/>
      </c>
      <c r="AD44" s="173" t="str">
        <f>IF([1]logboek!Y38="","",[1]logboek!Y38)</f>
        <v/>
      </c>
      <c r="AE44" s="173" t="str">
        <f>IF([1]logboek!Z38="","",[1]logboek!Z38)</f>
        <v/>
      </c>
      <c r="AF44" s="173" t="str">
        <f>IF([1]logboek!AA38="","",[1]logboek!AA38)</f>
        <v/>
      </c>
      <c r="AG44" s="173" t="str">
        <f>IF([1]logboek!AB38="","",[1]logboek!AB38)</f>
        <v/>
      </c>
      <c r="AH44" s="173" t="str">
        <f>IF([1]logboek!AC38="","",[1]logboek!AC38)</f>
        <v/>
      </c>
      <c r="AI44" s="173" t="str">
        <f>IF([1]logboek!AD38="","",[1]logboek!AD38)</f>
        <v/>
      </c>
      <c r="AJ44" s="173" t="str">
        <f>IF([1]logboek!AE38="","",[1]logboek!AE38)</f>
        <v/>
      </c>
      <c r="AK44" s="173" t="str">
        <f>IF([1]logboek!AF38="","",[1]logboek!AF38)</f>
        <v/>
      </c>
      <c r="AL44" s="173" t="str">
        <f>IF([1]logboek!AG38="","",[1]logboek!AG38)</f>
        <v/>
      </c>
      <c r="AM44" s="173" t="str">
        <f>IF([1]logboek!AH38="","",[1]logboek!AH38)</f>
        <v/>
      </c>
      <c r="AN44" s="173" t="str">
        <f>IF([1]logboek!AI38="","",[1]logboek!AI38)</f>
        <v/>
      </c>
      <c r="AO44" s="173" t="str">
        <f>IF([1]logboek!AJ38="","",[1]logboek!AJ38)</f>
        <v/>
      </c>
      <c r="AP44" s="173" t="str">
        <f>IF([1]logboek!AK38="","",[1]logboek!AK38)</f>
        <v/>
      </c>
      <c r="AQ44" s="173" t="str">
        <f>IF([1]logboek!AL38="","",[1]logboek!AL38)</f>
        <v/>
      </c>
      <c r="AR44" s="173" t="str">
        <f>IF([1]logboek!AM38="","",[1]logboek!AM38)</f>
        <v/>
      </c>
      <c r="AS44" s="173" t="str">
        <f>IF([1]logboek!AN38="","",[1]logboek!AN38)</f>
        <v/>
      </c>
      <c r="AT44" s="173" t="str">
        <f>IF([1]logboek!AO38="","",[1]logboek!AO38)</f>
        <v/>
      </c>
      <c r="AU44" s="173" t="str">
        <f>IF([1]logboek!AP38="","",[1]logboek!AP38)</f>
        <v/>
      </c>
      <c r="AV44" s="173" t="str">
        <f>IF([1]logboek!AQ38="","",[1]logboek!AQ38)</f>
        <v/>
      </c>
      <c r="AW44" s="173" t="str">
        <f>IF([1]logboek!AR38="","",[1]logboek!AR38)</f>
        <v/>
      </c>
      <c r="AX44" s="173" t="str">
        <f>IF([1]logboek!AS38="","",[1]logboek!AS38)</f>
        <v/>
      </c>
      <c r="AY44" s="173" t="str">
        <f>IF([1]logboek!AT38="","",[1]logboek!AT38)</f>
        <v/>
      </c>
      <c r="AZ44" s="173" t="str">
        <f>IF([1]logboek!AU38="","",[1]logboek!AU38)</f>
        <v/>
      </c>
      <c r="BA44" s="173" t="str">
        <f>IF([1]logboek!AV38="","",[1]logboek!AV38)</f>
        <v/>
      </c>
      <c r="BB44" s="173" t="str">
        <f>IF([1]logboek!AW38="","",[1]logboek!AW38)</f>
        <v/>
      </c>
      <c r="BC44" s="173" t="str">
        <f>IF([1]logboek!AX38="","",[1]logboek!AX38)</f>
        <v/>
      </c>
      <c r="BD44" s="173" t="str">
        <f>IF([1]logboek!AY38="","",[1]logboek!AY38)</f>
        <v/>
      </c>
      <c r="BE44" s="173" t="str">
        <f>IF([1]logboek!AZ38="","",[1]logboek!AZ38)</f>
        <v/>
      </c>
      <c r="BF44" s="173" t="str">
        <f>IF([1]logboek!BA38="","",[1]logboek!BA38)</f>
        <v/>
      </c>
      <c r="BG44" s="173" t="str">
        <f>IF([1]logboek!BB38="","",[1]logboek!BB38)</f>
        <v/>
      </c>
      <c r="BH44" s="173" t="str">
        <f>IF([1]logboek!BC38="","",[1]logboek!BC38)</f>
        <v/>
      </c>
      <c r="BI44" s="173" t="str">
        <f>IF([1]logboek!BD38="","",[1]logboek!BD38)</f>
        <v/>
      </c>
      <c r="BJ44" s="173" t="str">
        <f>IF([1]logboek!BE38="","",[1]logboek!BE38)</f>
        <v/>
      </c>
      <c r="BK44" s="173" t="str">
        <f>IF([1]logboek!BF38="","",[1]logboek!BF38)</f>
        <v/>
      </c>
      <c r="BL44" s="173" t="str">
        <f>IF([1]logboek!BG38="","",[1]logboek!BG38)</f>
        <v/>
      </c>
      <c r="BM44" s="173" t="str">
        <f>IF([1]logboek!BH38="","",[1]logboek!BH38)</f>
        <v/>
      </c>
      <c r="BN44" s="173" t="str">
        <f>IF([1]logboek!BI38="","",[1]logboek!BI38)</f>
        <v/>
      </c>
      <c r="BO44" s="173" t="str">
        <f>IF([1]logboek!BJ38="","",[1]logboek!BJ38)</f>
        <v/>
      </c>
      <c r="BP44" s="173" t="str">
        <f>IF([1]logboek!BK38="","",[1]logboek!BK38)</f>
        <v/>
      </c>
      <c r="BQ44" s="174" t="str">
        <f>IF([1]logboek!BL38="","",[1]logboek!BL38)</f>
        <v/>
      </c>
      <c r="BR44" s="175" t="str">
        <f>IF([1]logboek!BM38="","",[1]logboek!BM38)</f>
        <v/>
      </c>
      <c r="BS44" s="173" t="str">
        <f>IF([1]logboek!BN38="","",[1]logboek!BN38)</f>
        <v/>
      </c>
      <c r="BT44" s="173" t="str">
        <f>IF([1]logboek!BO38="","",[1]logboek!BO38)</f>
        <v/>
      </c>
      <c r="BU44" s="173" t="str">
        <f>IF([1]logboek!BP38="","",[1]logboek!BP38)</f>
        <v/>
      </c>
      <c r="BV44" s="173" t="str">
        <f>IF([1]logboek!BQ38="","",[1]logboek!BQ38)</f>
        <v/>
      </c>
      <c r="BW44" s="173" t="str">
        <f>IF([1]logboek!BR38="","",[1]logboek!BR38)</f>
        <v/>
      </c>
      <c r="BX44" s="173" t="str">
        <f>IF([1]logboek!BS38="","",[1]logboek!BS38)</f>
        <v/>
      </c>
      <c r="BY44" s="173" t="str">
        <f>IF([1]logboek!BT38="","",[1]logboek!BT38)</f>
        <v/>
      </c>
      <c r="BZ44" s="173" t="str">
        <f>IF([1]logboek!BU38="","",[1]logboek!BU38)</f>
        <v/>
      </c>
      <c r="CA44" s="173" t="str">
        <f>IF([1]logboek!BV38="","",[1]logboek!BV38)</f>
        <v/>
      </c>
      <c r="CB44" s="173" t="str">
        <f>IF([1]logboek!BW38="","",[1]logboek!BW38)</f>
        <v/>
      </c>
      <c r="CC44" s="173" t="str">
        <f>IF([1]logboek!BX38="","",[1]logboek!BX38)</f>
        <v/>
      </c>
      <c r="CD44" s="173" t="str">
        <f>IF([1]logboek!BY38="","",[1]logboek!BY38)</f>
        <v/>
      </c>
      <c r="CE44" s="173" t="str">
        <f>IF([1]logboek!BZ38="","",[1]logboek!BZ38)</f>
        <v/>
      </c>
      <c r="CF44" s="173" t="str">
        <f>IF([1]logboek!CA38="","",[1]logboek!CA38)</f>
        <v/>
      </c>
      <c r="CG44" s="173" t="str">
        <f>IF([1]logboek!CB38="","",[1]logboek!CB38)</f>
        <v/>
      </c>
      <c r="CH44" s="173" t="str">
        <f>IF([1]logboek!CC38="","",[1]logboek!CC38)</f>
        <v/>
      </c>
      <c r="CI44" s="173" t="str">
        <f>IF([1]logboek!CD38="","",[1]logboek!CD38)</f>
        <v/>
      </c>
      <c r="CJ44" s="173" t="str">
        <f>IF([1]logboek!CE38="","",[1]logboek!CE38)</f>
        <v/>
      </c>
      <c r="CK44" s="173" t="str">
        <f>IF([1]logboek!CF38="","",[1]logboek!CF38)</f>
        <v/>
      </c>
      <c r="CL44" s="173" t="str">
        <f>IF([1]logboek!CG38="","",[1]logboek!CG38)</f>
        <v/>
      </c>
      <c r="CM44" s="173" t="str">
        <f>IF([1]logboek!CH38="","",[1]logboek!CH38)</f>
        <v/>
      </c>
      <c r="CN44" s="173" t="str">
        <f>IF([1]logboek!CI38="","",[1]logboek!CI38)</f>
        <v/>
      </c>
      <c r="CO44" s="173" t="str">
        <f>IF([1]logboek!CJ38="","",[1]logboek!CJ38)</f>
        <v/>
      </c>
      <c r="CP44" s="173" t="str">
        <f>IF([1]logboek!CK38="","",[1]logboek!CK38)</f>
        <v/>
      </c>
      <c r="CQ44" s="173" t="str">
        <f>IF([1]logboek!CL38="","",[1]logboek!CL38)</f>
        <v/>
      </c>
      <c r="CR44" s="173" t="str">
        <f>IF([1]logboek!CM38="","",[1]logboek!CM38)</f>
        <v/>
      </c>
      <c r="CS44" s="173" t="str">
        <f>IF([1]logboek!CN38="","",[1]logboek!CN38)</f>
        <v/>
      </c>
      <c r="CT44" s="173" t="str">
        <f>IF([1]logboek!CO38="","",[1]logboek!CO38)</f>
        <v/>
      </c>
      <c r="CU44" s="173" t="str">
        <f>IF([1]logboek!CP38="","",[1]logboek!CP38)</f>
        <v/>
      </c>
      <c r="CV44" s="173" t="str">
        <f>IF([1]logboek!CQ38="","",[1]logboek!CQ38)</f>
        <v/>
      </c>
      <c r="CW44" s="173" t="str">
        <f>IF([1]logboek!CR38="","",[1]logboek!CR38)</f>
        <v/>
      </c>
      <c r="CX44" s="173" t="str">
        <f>IF([1]logboek!CS38="","",[1]logboek!CS38)</f>
        <v/>
      </c>
      <c r="CY44" s="173" t="str">
        <f>IF([1]logboek!CT38="","",[1]logboek!CT38)</f>
        <v/>
      </c>
      <c r="CZ44" s="173" t="str">
        <f>IF([1]logboek!CU38="","",[1]logboek!CU38)</f>
        <v/>
      </c>
      <c r="DA44" s="173" t="str">
        <f>IF([1]logboek!CV38="","",[1]logboek!CV38)</f>
        <v/>
      </c>
      <c r="DB44" s="173" t="str">
        <f>IF([1]logboek!CW38="","",[1]logboek!CW38)</f>
        <v/>
      </c>
      <c r="DC44" s="173" t="str">
        <f>IF([1]logboek!CX38="","",[1]logboek!CX38)</f>
        <v/>
      </c>
      <c r="DD44" s="173" t="str">
        <f>IF([1]logboek!CY38="","",[1]logboek!CY38)</f>
        <v/>
      </c>
      <c r="DE44" s="173" t="str">
        <f>IF([1]logboek!CZ38="","",[1]logboek!CZ38)</f>
        <v/>
      </c>
      <c r="DF44" s="173" t="str">
        <f>IF([1]logboek!DA38="","",[1]logboek!DA38)</f>
        <v/>
      </c>
      <c r="DG44" s="173" t="str">
        <f>IF([1]logboek!DB38="","",[1]logboek!DB38)</f>
        <v/>
      </c>
      <c r="DH44" s="173" t="str">
        <f>IF([1]logboek!DC38="","",[1]logboek!DC38)</f>
        <v/>
      </c>
      <c r="DI44" s="173" t="str">
        <f>IF([1]logboek!DD38="","",[1]logboek!DD38)</f>
        <v/>
      </c>
      <c r="DJ44" s="173" t="str">
        <f>IF([1]logboek!DE38="","",[1]logboek!DE38)</f>
        <v/>
      </c>
      <c r="DK44" s="173" t="str">
        <f>IF([1]logboek!DF38="","",[1]logboek!DF38)</f>
        <v/>
      </c>
      <c r="DL44" s="173" t="str">
        <f>IF([1]logboek!DG38="","",[1]logboek!DG38)</f>
        <v/>
      </c>
      <c r="DM44" s="173" t="str">
        <f>IF([1]logboek!DH38="","",[1]logboek!DH38)</f>
        <v/>
      </c>
      <c r="DN44" s="173" t="str">
        <f>IF([1]logboek!DI38="","",[1]logboek!DI38)</f>
        <v/>
      </c>
      <c r="DO44" s="173" t="str">
        <f>IF([1]logboek!DJ38="","",[1]logboek!DJ38)</f>
        <v/>
      </c>
      <c r="DP44" s="173" t="str">
        <f>IF([1]logboek!DK38="","",[1]logboek!DK38)</f>
        <v/>
      </c>
      <c r="DQ44" s="173" t="str">
        <f>IF([1]logboek!DL38="","",[1]logboek!DL38)</f>
        <v/>
      </c>
      <c r="DR44" s="176" t="str">
        <f>IF([1]logboek!DM38="","",[1]logboek!DM38)</f>
        <v/>
      </c>
    </row>
    <row r="45" spans="2:122" s="3" customFormat="1" ht="13.5" customHeight="1" thickBot="1">
      <c r="B45" s="3">
        <v>4</v>
      </c>
      <c r="C45" s="194" t="e">
        <f>IF([1]inschrijving!C39="","",[1]inschrijving!C39)</f>
        <v>#REF!</v>
      </c>
      <c r="D45" s="18" t="str">
        <f>IF([1]inschrijving!D39="","",[1]inschrijving!D39)</f>
        <v/>
      </c>
      <c r="E45" s="18" t="str">
        <f>IF([1]inschrijving!E39="","",[1]inschrijving!E39)</f>
        <v/>
      </c>
      <c r="F45" s="18" t="str">
        <f>IF([1]inschrijving!F39="","",[1]inschrijving!F39)</f>
        <v/>
      </c>
      <c r="G45" s="18" t="str">
        <f>IF([1]inschrijving!G39="","",[1]inschrijving!G39)</f>
        <v/>
      </c>
      <c r="H45" s="18" t="str">
        <f>IF([1]inschrijving!F39="","",[1]inschrijving!F39)</f>
        <v/>
      </c>
      <c r="I45" s="170" t="str">
        <f>IF([1]inschrijving!I39="","",[1]inschrijving!I39)</f>
        <v/>
      </c>
      <c r="J45" s="18" t="str">
        <f>IF([1]inschrijving!J39="","",[1]inschrijving!J39)</f>
        <v/>
      </c>
      <c r="K45" s="192" t="str">
        <f t="shared" si="6"/>
        <v/>
      </c>
      <c r="L45" s="192" t="e">
        <f t="shared" si="7"/>
        <v>#VALUE!</v>
      </c>
      <c r="M45" s="18" t="str">
        <f>IF([1]inschrijving!K39="","",[1]inschrijving!K39)</f>
        <v/>
      </c>
      <c r="N45" s="171">
        <f t="shared" si="10"/>
        <v>0</v>
      </c>
      <c r="O45" s="193" t="e">
        <f t="shared" si="8"/>
        <v>#VALUE!</v>
      </c>
      <c r="P45" s="172">
        <f t="shared" si="9"/>
        <v>0</v>
      </c>
      <c r="Q45" s="175" t="str">
        <f>IF([1]logboek!L39="","",[1]logboek!L39)</f>
        <v/>
      </c>
      <c r="R45" s="173" t="str">
        <f>IF([1]logboek!M39="","",[1]logboek!M39)</f>
        <v/>
      </c>
      <c r="S45" s="173" t="str">
        <f>IF([1]logboek!N39="","",[1]logboek!N39)</f>
        <v/>
      </c>
      <c r="T45" s="173" t="str">
        <f>IF([1]logboek!O39="","",[1]logboek!O39)</f>
        <v/>
      </c>
      <c r="U45" s="173" t="str">
        <f>IF([1]logboek!P39="","",[1]logboek!P39)</f>
        <v/>
      </c>
      <c r="V45" s="173" t="str">
        <f>IF([1]logboek!Q39="","",[1]logboek!Q39)</f>
        <v/>
      </c>
      <c r="W45" s="173" t="str">
        <f>IF([1]logboek!R39="","",[1]logboek!R39)</f>
        <v/>
      </c>
      <c r="X45" s="173" t="str">
        <f>IF([1]logboek!S39="","",[1]logboek!S39)</f>
        <v/>
      </c>
      <c r="Y45" s="173" t="str">
        <f>IF([1]logboek!T39="","",[1]logboek!T39)</f>
        <v/>
      </c>
      <c r="Z45" s="173" t="str">
        <f>IF([1]logboek!U39="","",[1]logboek!U39)</f>
        <v/>
      </c>
      <c r="AA45" s="173" t="str">
        <f>IF([1]logboek!V39="","",[1]logboek!V39)</f>
        <v/>
      </c>
      <c r="AB45" s="173" t="str">
        <f>IF([1]logboek!W39="","",[1]logboek!W39)</f>
        <v/>
      </c>
      <c r="AC45" s="173" t="str">
        <f>IF([1]logboek!X39="","",[1]logboek!X39)</f>
        <v/>
      </c>
      <c r="AD45" s="173" t="str">
        <f>IF([1]logboek!Y39="","",[1]logboek!Y39)</f>
        <v/>
      </c>
      <c r="AE45" s="173" t="str">
        <f>IF([1]logboek!Z39="","",[1]logboek!Z39)</f>
        <v/>
      </c>
      <c r="AF45" s="173" t="str">
        <f>IF([1]logboek!AA39="","",[1]logboek!AA39)</f>
        <v/>
      </c>
      <c r="AG45" s="173" t="str">
        <f>IF([1]logboek!AB39="","",[1]logboek!AB39)</f>
        <v/>
      </c>
      <c r="AH45" s="173" t="str">
        <f>IF([1]logboek!AC39="","",[1]logboek!AC39)</f>
        <v/>
      </c>
      <c r="AI45" s="173" t="str">
        <f>IF([1]logboek!AD39="","",[1]logboek!AD39)</f>
        <v/>
      </c>
      <c r="AJ45" s="173" t="str">
        <f>IF([1]logboek!AE39="","",[1]logboek!AE39)</f>
        <v/>
      </c>
      <c r="AK45" s="173" t="str">
        <f>IF([1]logboek!AF39="","",[1]logboek!AF39)</f>
        <v/>
      </c>
      <c r="AL45" s="173" t="str">
        <f>IF([1]logboek!AG39="","",[1]logboek!AG39)</f>
        <v/>
      </c>
      <c r="AM45" s="173" t="str">
        <f>IF([1]logboek!AH39="","",[1]logboek!AH39)</f>
        <v/>
      </c>
      <c r="AN45" s="173" t="str">
        <f>IF([1]logboek!AI39="","",[1]logboek!AI39)</f>
        <v/>
      </c>
      <c r="AO45" s="173" t="str">
        <f>IF([1]logboek!AJ39="","",[1]logboek!AJ39)</f>
        <v/>
      </c>
      <c r="AP45" s="173" t="str">
        <f>IF([1]logboek!AK39="","",[1]logboek!AK39)</f>
        <v/>
      </c>
      <c r="AQ45" s="173" t="str">
        <f>IF([1]logboek!AL39="","",[1]logboek!AL39)</f>
        <v/>
      </c>
      <c r="AR45" s="173" t="str">
        <f>IF([1]logboek!AM39="","",[1]logboek!AM39)</f>
        <v/>
      </c>
      <c r="AS45" s="173" t="str">
        <f>IF([1]logboek!AN39="","",[1]logboek!AN39)</f>
        <v/>
      </c>
      <c r="AT45" s="173" t="str">
        <f>IF([1]logboek!AO39="","",[1]logboek!AO39)</f>
        <v/>
      </c>
      <c r="AU45" s="173" t="str">
        <f>IF([1]logboek!AP39="","",[1]logboek!AP39)</f>
        <v/>
      </c>
      <c r="AV45" s="173" t="str">
        <f>IF([1]logboek!AQ39="","",[1]logboek!AQ39)</f>
        <v/>
      </c>
      <c r="AW45" s="173" t="str">
        <f>IF([1]logboek!AR39="","",[1]logboek!AR39)</f>
        <v/>
      </c>
      <c r="AX45" s="173" t="str">
        <f>IF([1]logboek!AS39="","",[1]logboek!AS39)</f>
        <v/>
      </c>
      <c r="AY45" s="173" t="str">
        <f>IF([1]logboek!AT39="","",[1]logboek!AT39)</f>
        <v/>
      </c>
      <c r="AZ45" s="173" t="str">
        <f>IF([1]logboek!AU39="","",[1]logboek!AU39)</f>
        <v/>
      </c>
      <c r="BA45" s="173" t="str">
        <f>IF([1]logboek!AV39="","",[1]logboek!AV39)</f>
        <v/>
      </c>
      <c r="BB45" s="173" t="str">
        <f>IF([1]logboek!AW39="","",[1]logboek!AW39)</f>
        <v/>
      </c>
      <c r="BC45" s="173" t="str">
        <f>IF([1]logboek!AX39="","",[1]logboek!AX39)</f>
        <v/>
      </c>
      <c r="BD45" s="173" t="str">
        <f>IF([1]logboek!AY39="","",[1]logboek!AY39)</f>
        <v/>
      </c>
      <c r="BE45" s="173" t="str">
        <f>IF([1]logboek!AZ39="","",[1]logboek!AZ39)</f>
        <v/>
      </c>
      <c r="BF45" s="173" t="str">
        <f>IF([1]logboek!BA39="","",[1]logboek!BA39)</f>
        <v/>
      </c>
      <c r="BG45" s="173" t="str">
        <f>IF([1]logboek!BB39="","",[1]logboek!BB39)</f>
        <v/>
      </c>
      <c r="BH45" s="173" t="str">
        <f>IF([1]logboek!BC39="","",[1]logboek!BC39)</f>
        <v/>
      </c>
      <c r="BI45" s="173" t="str">
        <f>IF([1]logboek!BD39="","",[1]logboek!BD39)</f>
        <v/>
      </c>
      <c r="BJ45" s="173" t="str">
        <f>IF([1]logboek!BE39="","",[1]logboek!BE39)</f>
        <v/>
      </c>
      <c r="BK45" s="173" t="str">
        <f>IF([1]logboek!BF39="","",[1]logboek!BF39)</f>
        <v/>
      </c>
      <c r="BL45" s="173" t="str">
        <f>IF([1]logboek!BG39="","",[1]logboek!BG39)</f>
        <v/>
      </c>
      <c r="BM45" s="173" t="str">
        <f>IF([1]logboek!BH39="","",[1]logboek!BH39)</f>
        <v/>
      </c>
      <c r="BN45" s="173" t="str">
        <f>IF([1]logboek!BI39="","",[1]logboek!BI39)</f>
        <v/>
      </c>
      <c r="BO45" s="173" t="str">
        <f>IF([1]logboek!BJ39="","",[1]logboek!BJ39)</f>
        <v/>
      </c>
      <c r="BP45" s="173" t="str">
        <f>IF([1]logboek!BK39="","",[1]logboek!BK39)</f>
        <v/>
      </c>
      <c r="BQ45" s="174" t="str">
        <f>IF([1]logboek!BL39="","",[1]logboek!BL39)</f>
        <v/>
      </c>
      <c r="BR45" s="175" t="str">
        <f>IF([1]logboek!BM39="","",[1]logboek!BM39)</f>
        <v/>
      </c>
      <c r="BS45" s="173" t="str">
        <f>IF([1]logboek!BN39="","",[1]logboek!BN39)</f>
        <v/>
      </c>
      <c r="BT45" s="173" t="str">
        <f>IF([1]logboek!BO39="","",[1]logboek!BO39)</f>
        <v/>
      </c>
      <c r="BU45" s="173" t="str">
        <f>IF([1]logboek!BP39="","",[1]logboek!BP39)</f>
        <v/>
      </c>
      <c r="BV45" s="173" t="str">
        <f>IF([1]logboek!BQ39="","",[1]logboek!BQ39)</f>
        <v/>
      </c>
      <c r="BW45" s="173" t="str">
        <f>IF([1]logboek!BR39="","",[1]logboek!BR39)</f>
        <v/>
      </c>
      <c r="BX45" s="173" t="str">
        <f>IF([1]logboek!BS39="","",[1]logboek!BS39)</f>
        <v/>
      </c>
      <c r="BY45" s="173" t="str">
        <f>IF([1]logboek!BT39="","",[1]logboek!BT39)</f>
        <v/>
      </c>
      <c r="BZ45" s="173" t="str">
        <f>IF([1]logboek!BU39="","",[1]logboek!BU39)</f>
        <v/>
      </c>
      <c r="CA45" s="173" t="str">
        <f>IF([1]logboek!BV39="","",[1]logboek!BV39)</f>
        <v/>
      </c>
      <c r="CB45" s="173" t="str">
        <f>IF([1]logboek!BW39="","",[1]logboek!BW39)</f>
        <v/>
      </c>
      <c r="CC45" s="173" t="str">
        <f>IF([1]logboek!BX39="","",[1]logboek!BX39)</f>
        <v/>
      </c>
      <c r="CD45" s="173" t="str">
        <f>IF([1]logboek!BY39="","",[1]logboek!BY39)</f>
        <v/>
      </c>
      <c r="CE45" s="173" t="str">
        <f>IF([1]logboek!BZ39="","",[1]logboek!BZ39)</f>
        <v/>
      </c>
      <c r="CF45" s="173" t="str">
        <f>IF([1]logboek!CA39="","",[1]logboek!CA39)</f>
        <v/>
      </c>
      <c r="CG45" s="173" t="str">
        <f>IF([1]logboek!CB39="","",[1]logboek!CB39)</f>
        <v/>
      </c>
      <c r="CH45" s="173" t="str">
        <f>IF([1]logboek!CC39="","",[1]logboek!CC39)</f>
        <v/>
      </c>
      <c r="CI45" s="173" t="str">
        <f>IF([1]logboek!CD39="","",[1]logboek!CD39)</f>
        <v/>
      </c>
      <c r="CJ45" s="173" t="str">
        <f>IF([1]logboek!CE39="","",[1]logboek!CE39)</f>
        <v/>
      </c>
      <c r="CK45" s="173" t="str">
        <f>IF([1]logboek!CF39="","",[1]logboek!CF39)</f>
        <v/>
      </c>
      <c r="CL45" s="173" t="str">
        <f>IF([1]logboek!CG39="","",[1]logboek!CG39)</f>
        <v/>
      </c>
      <c r="CM45" s="173" t="str">
        <f>IF([1]logboek!CH39="","",[1]logboek!CH39)</f>
        <v/>
      </c>
      <c r="CN45" s="173" t="str">
        <f>IF([1]logboek!CI39="","",[1]logboek!CI39)</f>
        <v/>
      </c>
      <c r="CO45" s="173" t="str">
        <f>IF([1]logboek!CJ39="","",[1]logboek!CJ39)</f>
        <v/>
      </c>
      <c r="CP45" s="173" t="str">
        <f>IF([1]logboek!CK39="","",[1]logboek!CK39)</f>
        <v/>
      </c>
      <c r="CQ45" s="173" t="str">
        <f>IF([1]logboek!CL39="","",[1]logboek!CL39)</f>
        <v/>
      </c>
      <c r="CR45" s="173" t="str">
        <f>IF([1]logboek!CM39="","",[1]logboek!CM39)</f>
        <v/>
      </c>
      <c r="CS45" s="173" t="str">
        <f>IF([1]logboek!CN39="","",[1]logboek!CN39)</f>
        <v/>
      </c>
      <c r="CT45" s="173" t="str">
        <f>IF([1]logboek!CO39="","",[1]logboek!CO39)</f>
        <v/>
      </c>
      <c r="CU45" s="173" t="str">
        <f>IF([1]logboek!CP39="","",[1]logboek!CP39)</f>
        <v/>
      </c>
      <c r="CV45" s="173" t="str">
        <f>IF([1]logboek!CQ39="","",[1]logboek!CQ39)</f>
        <v/>
      </c>
      <c r="CW45" s="173" t="str">
        <f>IF([1]logboek!CR39="","",[1]logboek!CR39)</f>
        <v/>
      </c>
      <c r="CX45" s="173" t="str">
        <f>IF([1]logboek!CS39="","",[1]logboek!CS39)</f>
        <v/>
      </c>
      <c r="CY45" s="173" t="str">
        <f>IF([1]logboek!CT39="","",[1]logboek!CT39)</f>
        <v/>
      </c>
      <c r="CZ45" s="173" t="str">
        <f>IF([1]logboek!CU39="","",[1]logboek!CU39)</f>
        <v/>
      </c>
      <c r="DA45" s="173" t="str">
        <f>IF([1]logboek!CV39="","",[1]logboek!CV39)</f>
        <v/>
      </c>
      <c r="DB45" s="173" t="str">
        <f>IF([1]logboek!CW39="","",[1]logboek!CW39)</f>
        <v/>
      </c>
      <c r="DC45" s="173" t="str">
        <f>IF([1]logboek!CX39="","",[1]logboek!CX39)</f>
        <v/>
      </c>
      <c r="DD45" s="173" t="str">
        <f>IF([1]logboek!CY39="","",[1]logboek!CY39)</f>
        <v/>
      </c>
      <c r="DE45" s="173" t="str">
        <f>IF([1]logboek!CZ39="","",[1]logboek!CZ39)</f>
        <v/>
      </c>
      <c r="DF45" s="173" t="str">
        <f>IF([1]logboek!DA39="","",[1]logboek!DA39)</f>
        <v/>
      </c>
      <c r="DG45" s="173" t="str">
        <f>IF([1]logboek!DB39="","",[1]logboek!DB39)</f>
        <v/>
      </c>
      <c r="DH45" s="173" t="str">
        <f>IF([1]logboek!DC39="","",[1]logboek!DC39)</f>
        <v/>
      </c>
      <c r="DI45" s="173" t="str">
        <f>IF([1]logboek!DD39="","",[1]logboek!DD39)</f>
        <v/>
      </c>
      <c r="DJ45" s="173" t="str">
        <f>IF([1]logboek!DE39="","",[1]logboek!DE39)</f>
        <v/>
      </c>
      <c r="DK45" s="173" t="str">
        <f>IF([1]logboek!DF39="","",[1]logboek!DF39)</f>
        <v/>
      </c>
      <c r="DL45" s="173" t="str">
        <f>IF([1]logboek!DG39="","",[1]logboek!DG39)</f>
        <v/>
      </c>
      <c r="DM45" s="173" t="str">
        <f>IF([1]logboek!DH39="","",[1]logboek!DH39)</f>
        <v/>
      </c>
      <c r="DN45" s="173" t="str">
        <f>IF([1]logboek!DI39="","",[1]logboek!DI39)</f>
        <v/>
      </c>
      <c r="DO45" s="173" t="str">
        <f>IF([1]logboek!DJ39="","",[1]logboek!DJ39)</f>
        <v/>
      </c>
      <c r="DP45" s="173" t="str">
        <f>IF([1]logboek!DK39="","",[1]logboek!DK39)</f>
        <v/>
      </c>
      <c r="DQ45" s="173" t="str">
        <f>IF([1]logboek!DL39="","",[1]logboek!DL39)</f>
        <v/>
      </c>
      <c r="DR45" s="176" t="str">
        <f>IF([1]logboek!DM39="","",[1]logboek!DM39)</f>
        <v/>
      </c>
    </row>
    <row r="46" spans="2:122" s="3" customFormat="1" ht="12.6" customHeight="1" thickBot="1">
      <c r="B46" s="3">
        <v>5</v>
      </c>
      <c r="C46" s="194" t="str">
        <f>IF([1]inschrijving!C40="","",[1]inschrijving!C40)</f>
        <v/>
      </c>
      <c r="D46" s="18" t="str">
        <f>IF([1]inschrijving!D40="","",[1]inschrijving!D40)</f>
        <v/>
      </c>
      <c r="E46" s="18" t="str">
        <f>IF([1]inschrijving!E40="","",[1]inschrijving!E40)</f>
        <v/>
      </c>
      <c r="F46" s="18" t="str">
        <f>IF([1]inschrijving!F40="","",[1]inschrijving!F40)</f>
        <v/>
      </c>
      <c r="G46" s="18" t="str">
        <f>IF([1]inschrijving!G40="","",[1]inschrijving!G40)</f>
        <v/>
      </c>
      <c r="H46" s="18" t="str">
        <f>IF([1]inschrijving!F40="","",[1]inschrijving!F40)</f>
        <v/>
      </c>
      <c r="I46" s="170" t="str">
        <f>IF([1]inschrijving!I40="","",[1]inschrijving!I40)</f>
        <v/>
      </c>
      <c r="J46" s="18" t="str">
        <f>IF([1]inschrijving!J40="","",[1]inschrijving!J40)</f>
        <v/>
      </c>
      <c r="K46" s="192" t="str">
        <f t="shared" si="6"/>
        <v/>
      </c>
      <c r="L46" s="192" t="e">
        <f t="shared" si="7"/>
        <v>#VALUE!</v>
      </c>
      <c r="M46" s="18" t="str">
        <f>IF([1]inschrijving!K40="","",[1]inschrijving!K40)</f>
        <v/>
      </c>
      <c r="N46" s="171">
        <f t="shared" si="10"/>
        <v>0</v>
      </c>
      <c r="O46" s="193" t="e">
        <f t="shared" si="8"/>
        <v>#VALUE!</v>
      </c>
      <c r="P46" s="172">
        <f t="shared" si="9"/>
        <v>0</v>
      </c>
      <c r="Q46" s="175" t="str">
        <f>IF([1]logboek!L40="","",[1]logboek!L40)</f>
        <v/>
      </c>
      <c r="R46" s="173" t="str">
        <f>IF([1]logboek!M40="","",[1]logboek!M40)</f>
        <v/>
      </c>
      <c r="S46" s="173" t="str">
        <f>IF([1]logboek!N40="","",[1]logboek!N40)</f>
        <v/>
      </c>
      <c r="T46" s="173" t="str">
        <f>IF([1]logboek!O40="","",[1]logboek!O40)</f>
        <v/>
      </c>
      <c r="U46" s="173" t="str">
        <f>IF([1]logboek!P40="","",[1]logboek!P40)</f>
        <v/>
      </c>
      <c r="V46" s="173" t="str">
        <f>IF([1]logboek!Q40="","",[1]logboek!Q40)</f>
        <v/>
      </c>
      <c r="W46" s="173" t="str">
        <f>IF([1]logboek!R40="","",[1]logboek!R40)</f>
        <v/>
      </c>
      <c r="X46" s="173" t="str">
        <f>IF([1]logboek!S40="","",[1]logboek!S40)</f>
        <v/>
      </c>
      <c r="Y46" s="173" t="str">
        <f>IF([1]logboek!T40="","",[1]logboek!T40)</f>
        <v/>
      </c>
      <c r="Z46" s="173" t="str">
        <f>IF([1]logboek!U40="","",[1]logboek!U40)</f>
        <v/>
      </c>
      <c r="AA46" s="173" t="str">
        <f>IF([1]logboek!V40="","",[1]logboek!V40)</f>
        <v/>
      </c>
      <c r="AB46" s="173" t="str">
        <f>IF([1]logboek!W40="","",[1]logboek!W40)</f>
        <v/>
      </c>
      <c r="AC46" s="173" t="str">
        <f>IF([1]logboek!X40="","",[1]logboek!X40)</f>
        <v/>
      </c>
      <c r="AD46" s="173" t="str">
        <f>IF([1]logboek!Y40="","",[1]logboek!Y40)</f>
        <v/>
      </c>
      <c r="AE46" s="173" t="str">
        <f>IF([1]logboek!Z40="","",[1]logboek!Z40)</f>
        <v/>
      </c>
      <c r="AF46" s="173" t="str">
        <f>IF([1]logboek!AA40="","",[1]logboek!AA40)</f>
        <v/>
      </c>
      <c r="AG46" s="173" t="str">
        <f>IF([1]logboek!AB40="","",[1]logboek!AB40)</f>
        <v/>
      </c>
      <c r="AH46" s="173" t="str">
        <f>IF([1]logboek!AC40="","",[1]logboek!AC40)</f>
        <v/>
      </c>
      <c r="AI46" s="173" t="str">
        <f>IF([1]logboek!AD40="","",[1]logboek!AD40)</f>
        <v/>
      </c>
      <c r="AJ46" s="173" t="str">
        <f>IF([1]logboek!AE40="","",[1]logboek!AE40)</f>
        <v/>
      </c>
      <c r="AK46" s="173" t="str">
        <f>IF([1]logboek!AF40="","",[1]logboek!AF40)</f>
        <v/>
      </c>
      <c r="AL46" s="173" t="str">
        <f>IF([1]logboek!AG40="","",[1]logboek!AG40)</f>
        <v/>
      </c>
      <c r="AM46" s="173" t="str">
        <f>IF([1]logboek!AH40="","",[1]logboek!AH40)</f>
        <v/>
      </c>
      <c r="AN46" s="173" t="str">
        <f>IF([1]logboek!AI40="","",[1]logboek!AI40)</f>
        <v/>
      </c>
      <c r="AO46" s="173" t="str">
        <f>IF([1]logboek!AJ40="","",[1]logboek!AJ40)</f>
        <v/>
      </c>
      <c r="AP46" s="173" t="str">
        <f>IF([1]logboek!AK40="","",[1]logboek!AK40)</f>
        <v/>
      </c>
      <c r="AQ46" s="173" t="str">
        <f>IF([1]logboek!AL40="","",[1]logboek!AL40)</f>
        <v/>
      </c>
      <c r="AR46" s="173" t="str">
        <f>IF([1]logboek!AM40="","",[1]logboek!AM40)</f>
        <v/>
      </c>
      <c r="AS46" s="173" t="str">
        <f>IF([1]logboek!AN40="","",[1]logboek!AN40)</f>
        <v/>
      </c>
      <c r="AT46" s="173" t="str">
        <f>IF([1]logboek!AO40="","",[1]logboek!AO40)</f>
        <v/>
      </c>
      <c r="AU46" s="173" t="str">
        <f>IF([1]logboek!AP40="","",[1]logboek!AP40)</f>
        <v/>
      </c>
      <c r="AV46" s="173" t="str">
        <f>IF([1]logboek!AQ40="","",[1]logboek!AQ40)</f>
        <v/>
      </c>
      <c r="AW46" s="173" t="str">
        <f>IF([1]logboek!AR40="","",[1]logboek!AR40)</f>
        <v/>
      </c>
      <c r="AX46" s="173" t="str">
        <f>IF([1]logboek!AS40="","",[1]logboek!AS40)</f>
        <v/>
      </c>
      <c r="AY46" s="173" t="str">
        <f>IF([1]logboek!AT40="","",[1]logboek!AT40)</f>
        <v/>
      </c>
      <c r="AZ46" s="173" t="str">
        <f>IF([1]logboek!AU40="","",[1]logboek!AU40)</f>
        <v/>
      </c>
      <c r="BA46" s="173" t="str">
        <f>IF([1]logboek!AV40="","",[1]logboek!AV40)</f>
        <v/>
      </c>
      <c r="BB46" s="173" t="str">
        <f>IF([1]logboek!AW40="","",[1]logboek!AW40)</f>
        <v/>
      </c>
      <c r="BC46" s="173" t="str">
        <f>IF([1]logboek!AX40="","",[1]logboek!AX40)</f>
        <v/>
      </c>
      <c r="BD46" s="173" t="str">
        <f>IF([1]logboek!AY40="","",[1]logboek!AY40)</f>
        <v/>
      </c>
      <c r="BE46" s="173" t="str">
        <f>IF([1]logboek!AZ40="","",[1]logboek!AZ40)</f>
        <v/>
      </c>
      <c r="BF46" s="173" t="str">
        <f>IF([1]logboek!BA40="","",[1]logboek!BA40)</f>
        <v/>
      </c>
      <c r="BG46" s="173" t="str">
        <f>IF([1]logboek!BB40="","",[1]logboek!BB40)</f>
        <v/>
      </c>
      <c r="BH46" s="173" t="str">
        <f>IF([1]logboek!BC40="","",[1]logboek!BC40)</f>
        <v/>
      </c>
      <c r="BI46" s="173" t="str">
        <f>IF([1]logboek!BD40="","",[1]logboek!BD40)</f>
        <v/>
      </c>
      <c r="BJ46" s="173" t="str">
        <f>IF([1]logboek!BE40="","",[1]logboek!BE40)</f>
        <v/>
      </c>
      <c r="BK46" s="173" t="str">
        <f>IF([1]logboek!BF40="","",[1]logboek!BF40)</f>
        <v/>
      </c>
      <c r="BL46" s="173" t="str">
        <f>IF([1]logboek!BG40="","",[1]logboek!BG40)</f>
        <v/>
      </c>
      <c r="BM46" s="173" t="str">
        <f>IF([1]logboek!BH40="","",[1]logboek!BH40)</f>
        <v/>
      </c>
      <c r="BN46" s="173" t="str">
        <f>IF([1]logboek!BI40="","",[1]logboek!BI40)</f>
        <v/>
      </c>
      <c r="BO46" s="173" t="str">
        <f>IF([1]logboek!BJ40="","",[1]logboek!BJ40)</f>
        <v/>
      </c>
      <c r="BP46" s="173" t="str">
        <f>IF([1]logboek!BK40="","",[1]logboek!BK40)</f>
        <v/>
      </c>
      <c r="BQ46" s="174" t="str">
        <f>IF([1]logboek!BL40="","",[1]logboek!BL40)</f>
        <v/>
      </c>
      <c r="BR46" s="175" t="str">
        <f>IF([1]logboek!BM40="","",[1]logboek!BM40)</f>
        <v/>
      </c>
      <c r="BS46" s="173" t="str">
        <f>IF([1]logboek!BN40="","",[1]logboek!BN40)</f>
        <v/>
      </c>
      <c r="BT46" s="173" t="str">
        <f>IF([1]logboek!BO40="","",[1]logboek!BO40)</f>
        <v/>
      </c>
      <c r="BU46" s="173" t="str">
        <f>IF([1]logboek!BP40="","",[1]logboek!BP40)</f>
        <v/>
      </c>
      <c r="BV46" s="173" t="str">
        <f>IF([1]logboek!BQ40="","",[1]logboek!BQ40)</f>
        <v/>
      </c>
      <c r="BW46" s="173" t="str">
        <f>IF([1]logboek!BR40="","",[1]logboek!BR40)</f>
        <v/>
      </c>
      <c r="BX46" s="173" t="str">
        <f>IF([1]logboek!BS40="","",[1]logboek!BS40)</f>
        <v/>
      </c>
      <c r="BY46" s="173" t="str">
        <f>IF([1]logboek!BT40="","",[1]logboek!BT40)</f>
        <v/>
      </c>
      <c r="BZ46" s="173" t="str">
        <f>IF([1]logboek!BU40="","",[1]logboek!BU40)</f>
        <v/>
      </c>
      <c r="CA46" s="173" t="str">
        <f>IF([1]logboek!BV40="","",[1]logboek!BV40)</f>
        <v/>
      </c>
      <c r="CB46" s="173" t="str">
        <f>IF([1]logboek!BW40="","",[1]logboek!BW40)</f>
        <v/>
      </c>
      <c r="CC46" s="173" t="str">
        <f>IF([1]logboek!BX40="","",[1]logboek!BX40)</f>
        <v/>
      </c>
      <c r="CD46" s="173" t="str">
        <f>IF([1]logboek!BY40="","",[1]logboek!BY40)</f>
        <v/>
      </c>
      <c r="CE46" s="173" t="str">
        <f>IF([1]logboek!BZ40="","",[1]logboek!BZ40)</f>
        <v/>
      </c>
      <c r="CF46" s="173" t="str">
        <f>IF([1]logboek!CA40="","",[1]logboek!CA40)</f>
        <v/>
      </c>
      <c r="CG46" s="173" t="str">
        <f>IF([1]logboek!CB40="","",[1]logboek!CB40)</f>
        <v/>
      </c>
      <c r="CH46" s="173" t="str">
        <f>IF([1]logboek!CC40="","",[1]logboek!CC40)</f>
        <v/>
      </c>
      <c r="CI46" s="173" t="str">
        <f>IF([1]logboek!CD40="","",[1]logboek!CD40)</f>
        <v/>
      </c>
      <c r="CJ46" s="173" t="str">
        <f>IF([1]logboek!CE40="","",[1]logboek!CE40)</f>
        <v/>
      </c>
      <c r="CK46" s="173" t="str">
        <f>IF([1]logboek!CF40="","",[1]logboek!CF40)</f>
        <v/>
      </c>
      <c r="CL46" s="173" t="str">
        <f>IF([1]logboek!CG40="","",[1]logboek!CG40)</f>
        <v/>
      </c>
      <c r="CM46" s="173" t="str">
        <f>IF([1]logboek!CH40="","",[1]logboek!CH40)</f>
        <v/>
      </c>
      <c r="CN46" s="173" t="str">
        <f>IF([1]logboek!CI40="","",[1]logboek!CI40)</f>
        <v/>
      </c>
      <c r="CO46" s="173" t="str">
        <f>IF([1]logboek!CJ40="","",[1]logboek!CJ40)</f>
        <v/>
      </c>
      <c r="CP46" s="173" t="str">
        <f>IF([1]logboek!CK40="","",[1]logboek!CK40)</f>
        <v/>
      </c>
      <c r="CQ46" s="173" t="str">
        <f>IF([1]logboek!CL40="","",[1]logboek!CL40)</f>
        <v/>
      </c>
      <c r="CR46" s="173" t="str">
        <f>IF([1]logboek!CM40="","",[1]logboek!CM40)</f>
        <v/>
      </c>
      <c r="CS46" s="173" t="str">
        <f>IF([1]logboek!CN40="","",[1]logboek!CN40)</f>
        <v/>
      </c>
      <c r="CT46" s="173" t="str">
        <f>IF([1]logboek!CO40="","",[1]logboek!CO40)</f>
        <v/>
      </c>
      <c r="CU46" s="173" t="str">
        <f>IF([1]logboek!CP40="","",[1]logboek!CP40)</f>
        <v/>
      </c>
      <c r="CV46" s="173" t="str">
        <f>IF([1]logboek!CQ40="","",[1]logboek!CQ40)</f>
        <v/>
      </c>
      <c r="CW46" s="173" t="str">
        <f>IF([1]logboek!CR40="","",[1]logboek!CR40)</f>
        <v/>
      </c>
      <c r="CX46" s="173" t="str">
        <f>IF([1]logboek!CS40="","",[1]logboek!CS40)</f>
        <v/>
      </c>
      <c r="CY46" s="173" t="str">
        <f>IF([1]logboek!CT40="","",[1]logboek!CT40)</f>
        <v/>
      </c>
      <c r="CZ46" s="173" t="str">
        <f>IF([1]logboek!CU40="","",[1]logboek!CU40)</f>
        <v/>
      </c>
      <c r="DA46" s="173" t="str">
        <f>IF([1]logboek!CV40="","",[1]logboek!CV40)</f>
        <v/>
      </c>
      <c r="DB46" s="173" t="str">
        <f>IF([1]logboek!CW40="","",[1]logboek!CW40)</f>
        <v/>
      </c>
      <c r="DC46" s="173" t="str">
        <f>IF([1]logboek!CX40="","",[1]logboek!CX40)</f>
        <v/>
      </c>
      <c r="DD46" s="173" t="str">
        <f>IF([1]logboek!CY40="","",[1]logboek!CY40)</f>
        <v/>
      </c>
      <c r="DE46" s="173" t="str">
        <f>IF([1]logboek!CZ40="","",[1]logboek!CZ40)</f>
        <v/>
      </c>
      <c r="DF46" s="173" t="str">
        <f>IF([1]logboek!DA40="","",[1]logboek!DA40)</f>
        <v/>
      </c>
      <c r="DG46" s="173" t="str">
        <f>IF([1]logboek!DB40="","",[1]logboek!DB40)</f>
        <v/>
      </c>
      <c r="DH46" s="173" t="str">
        <f>IF([1]logboek!DC40="","",[1]logboek!DC40)</f>
        <v/>
      </c>
      <c r="DI46" s="173" t="str">
        <f>IF([1]logboek!DD40="","",[1]logboek!DD40)</f>
        <v/>
      </c>
      <c r="DJ46" s="173" t="str">
        <f>IF([1]logboek!DE40="","",[1]logboek!DE40)</f>
        <v/>
      </c>
      <c r="DK46" s="173" t="str">
        <f>IF([1]logboek!DF40="","",[1]logboek!DF40)</f>
        <v/>
      </c>
      <c r="DL46" s="173" t="str">
        <f>IF([1]logboek!DG40="","",[1]logboek!DG40)</f>
        <v/>
      </c>
      <c r="DM46" s="173" t="str">
        <f>IF([1]logboek!DH40="","",[1]logboek!DH40)</f>
        <v/>
      </c>
      <c r="DN46" s="173" t="str">
        <f>IF([1]logboek!DI40="","",[1]logboek!DI40)</f>
        <v/>
      </c>
      <c r="DO46" s="173" t="str">
        <f>IF([1]logboek!DJ40="","",[1]logboek!DJ40)</f>
        <v/>
      </c>
      <c r="DP46" s="173" t="str">
        <f>IF([1]logboek!DK40="","",[1]logboek!DK40)</f>
        <v/>
      </c>
      <c r="DQ46" s="173" t="str">
        <f>IF([1]logboek!DL40="","",[1]logboek!DL40)</f>
        <v/>
      </c>
      <c r="DR46" s="176" t="str">
        <f>IF([1]logboek!DM40="","",[1]logboek!DM40)</f>
        <v/>
      </c>
    </row>
    <row r="47" spans="2:122" s="3" customFormat="1" ht="15.6" customHeight="1" thickBot="1">
      <c r="B47" s="3">
        <v>6</v>
      </c>
      <c r="C47" s="194" t="str">
        <f>IF([1]inschrijving!C41="","",[1]inschrijving!C41)</f>
        <v/>
      </c>
      <c r="D47" s="18" t="str">
        <f>IF([1]inschrijving!D41="","",[1]inschrijving!D41)</f>
        <v/>
      </c>
      <c r="E47" s="18" t="str">
        <f>IF([1]inschrijving!E41="","",[1]inschrijving!E41)</f>
        <v/>
      </c>
      <c r="F47" s="18" t="str">
        <f>IF([1]inschrijving!F41="","",[1]inschrijving!F41)</f>
        <v/>
      </c>
      <c r="G47" s="18" t="str">
        <f>IF([1]inschrijving!G41="","",[1]inschrijving!G41)</f>
        <v/>
      </c>
      <c r="H47" s="18" t="str">
        <f>IF([1]inschrijving!F41="","",[1]inschrijving!F41)</f>
        <v/>
      </c>
      <c r="I47" s="170" t="str">
        <f>IF([1]inschrijving!I41="","",[1]inschrijving!I41)</f>
        <v/>
      </c>
      <c r="J47" s="18" t="str">
        <f>IF([1]inschrijving!J41="","",[1]inschrijving!J41)</f>
        <v/>
      </c>
      <c r="K47" s="192" t="str">
        <f t="shared" si="6"/>
        <v/>
      </c>
      <c r="L47" s="192" t="e">
        <f t="shared" si="7"/>
        <v>#VALUE!</v>
      </c>
      <c r="M47" s="18" t="str">
        <f>IF([1]inschrijving!K41="","",[1]inschrijving!K41)</f>
        <v/>
      </c>
      <c r="N47" s="171">
        <f t="shared" si="10"/>
        <v>0</v>
      </c>
      <c r="O47" s="193" t="e">
        <f t="shared" si="8"/>
        <v>#VALUE!</v>
      </c>
      <c r="P47" s="172">
        <f t="shared" si="9"/>
        <v>0</v>
      </c>
      <c r="Q47" s="175" t="str">
        <f>IF([1]logboek!L41="","",[1]logboek!L41)</f>
        <v/>
      </c>
      <c r="R47" s="173" t="str">
        <f>IF([1]logboek!M41="","",[1]logboek!M41)</f>
        <v/>
      </c>
      <c r="S47" s="173" t="str">
        <f>IF([1]logboek!N41="","",[1]logboek!N41)</f>
        <v/>
      </c>
      <c r="T47" s="173" t="str">
        <f>IF([1]logboek!O41="","",[1]logboek!O41)</f>
        <v/>
      </c>
      <c r="U47" s="173" t="str">
        <f>IF([1]logboek!P41="","",[1]logboek!P41)</f>
        <v/>
      </c>
      <c r="V47" s="173" t="str">
        <f>IF([1]logboek!Q41="","",[1]logboek!Q41)</f>
        <v/>
      </c>
      <c r="W47" s="173" t="str">
        <f>IF([1]logboek!R41="","",[1]logboek!R41)</f>
        <v/>
      </c>
      <c r="X47" s="173" t="str">
        <f>IF([1]logboek!S41="","",[1]logboek!S41)</f>
        <v/>
      </c>
      <c r="Y47" s="173" t="str">
        <f>IF([1]logboek!T41="","",[1]logboek!T41)</f>
        <v/>
      </c>
      <c r="Z47" s="173" t="str">
        <f>IF([1]logboek!U41="","",[1]logboek!U41)</f>
        <v/>
      </c>
      <c r="AA47" s="173" t="str">
        <f>IF([1]logboek!V41="","",[1]logboek!V41)</f>
        <v/>
      </c>
      <c r="AB47" s="173" t="str">
        <f>IF([1]logboek!W41="","",[1]logboek!W41)</f>
        <v/>
      </c>
      <c r="AC47" s="173" t="str">
        <f>IF([1]logboek!X41="","",[1]logboek!X41)</f>
        <v/>
      </c>
      <c r="AD47" s="173" t="str">
        <f>IF([1]logboek!Y41="","",[1]logboek!Y41)</f>
        <v/>
      </c>
      <c r="AE47" s="173" t="str">
        <f>IF([1]logboek!Z41="","",[1]logboek!Z41)</f>
        <v/>
      </c>
      <c r="AF47" s="173" t="str">
        <f>IF([1]logboek!AA41="","",[1]logboek!AA41)</f>
        <v/>
      </c>
      <c r="AG47" s="173" t="str">
        <f>IF([1]logboek!AB41="","",[1]logboek!AB41)</f>
        <v/>
      </c>
      <c r="AH47" s="173" t="str">
        <f>IF([1]logboek!AC41="","",[1]logboek!AC41)</f>
        <v/>
      </c>
      <c r="AI47" s="173" t="str">
        <f>IF([1]logboek!AD41="","",[1]logboek!AD41)</f>
        <v/>
      </c>
      <c r="AJ47" s="173" t="str">
        <f>IF([1]logboek!AE41="","",[1]logboek!AE41)</f>
        <v/>
      </c>
      <c r="AK47" s="173" t="str">
        <f>IF([1]logboek!AF41="","",[1]logboek!AF41)</f>
        <v/>
      </c>
      <c r="AL47" s="173" t="str">
        <f>IF([1]logboek!AG41="","",[1]logboek!AG41)</f>
        <v/>
      </c>
      <c r="AM47" s="173" t="str">
        <f>IF([1]logboek!AH41="","",[1]logboek!AH41)</f>
        <v/>
      </c>
      <c r="AN47" s="173" t="str">
        <f>IF([1]logboek!AI41="","",[1]logboek!AI41)</f>
        <v/>
      </c>
      <c r="AO47" s="173" t="str">
        <f>IF([1]logboek!AJ41="","",[1]logboek!AJ41)</f>
        <v/>
      </c>
      <c r="AP47" s="173" t="str">
        <f>IF([1]logboek!AK41="","",[1]logboek!AK41)</f>
        <v/>
      </c>
      <c r="AQ47" s="173" t="str">
        <f>IF([1]logboek!AL41="","",[1]logboek!AL41)</f>
        <v/>
      </c>
      <c r="AR47" s="173" t="str">
        <f>IF([1]logboek!AM41="","",[1]logboek!AM41)</f>
        <v/>
      </c>
      <c r="AS47" s="173" t="str">
        <f>IF([1]logboek!AN41="","",[1]logboek!AN41)</f>
        <v/>
      </c>
      <c r="AT47" s="173" t="str">
        <f>IF([1]logboek!AO41="","",[1]logboek!AO41)</f>
        <v/>
      </c>
      <c r="AU47" s="173" t="str">
        <f>IF([1]logboek!AP41="","",[1]logboek!AP41)</f>
        <v/>
      </c>
      <c r="AV47" s="173" t="str">
        <f>IF([1]logboek!AQ41="","",[1]logboek!AQ41)</f>
        <v/>
      </c>
      <c r="AW47" s="173" t="str">
        <f>IF([1]logboek!AR41="","",[1]logboek!AR41)</f>
        <v/>
      </c>
      <c r="AX47" s="173" t="str">
        <f>IF([1]logboek!AS41="","",[1]logboek!AS41)</f>
        <v/>
      </c>
      <c r="AY47" s="173" t="str">
        <f>IF([1]logboek!AT41="","",[1]logboek!AT41)</f>
        <v/>
      </c>
      <c r="AZ47" s="173" t="str">
        <f>IF([1]logboek!AU41="","",[1]logboek!AU41)</f>
        <v/>
      </c>
      <c r="BA47" s="173" t="str">
        <f>IF([1]logboek!AV41="","",[1]logboek!AV41)</f>
        <v/>
      </c>
      <c r="BB47" s="173" t="str">
        <f>IF([1]logboek!AW41="","",[1]logboek!AW41)</f>
        <v/>
      </c>
      <c r="BC47" s="173" t="str">
        <f>IF([1]logboek!AX41="","",[1]logboek!AX41)</f>
        <v/>
      </c>
      <c r="BD47" s="173" t="str">
        <f>IF([1]logboek!AY41="","",[1]logboek!AY41)</f>
        <v/>
      </c>
      <c r="BE47" s="173" t="str">
        <f>IF([1]logboek!AZ41="","",[1]logboek!AZ41)</f>
        <v/>
      </c>
      <c r="BF47" s="173" t="str">
        <f>IF([1]logboek!BA41="","",[1]logboek!BA41)</f>
        <v/>
      </c>
      <c r="BG47" s="173" t="str">
        <f>IF([1]logboek!BB41="","",[1]logboek!BB41)</f>
        <v/>
      </c>
      <c r="BH47" s="173" t="str">
        <f>IF([1]logboek!BC41="","",[1]logboek!BC41)</f>
        <v/>
      </c>
      <c r="BI47" s="173" t="str">
        <f>IF([1]logboek!BD41="","",[1]logboek!BD41)</f>
        <v/>
      </c>
      <c r="BJ47" s="173" t="str">
        <f>IF([1]logboek!BE41="","",[1]logboek!BE41)</f>
        <v/>
      </c>
      <c r="BK47" s="173" t="str">
        <f>IF([1]logboek!BF41="","",[1]logboek!BF41)</f>
        <v/>
      </c>
      <c r="BL47" s="173" t="str">
        <f>IF([1]logboek!BG41="","",[1]logboek!BG41)</f>
        <v/>
      </c>
      <c r="BM47" s="173" t="str">
        <f>IF([1]logboek!BH41="","",[1]logboek!BH41)</f>
        <v/>
      </c>
      <c r="BN47" s="173" t="str">
        <f>IF([1]logboek!BI41="","",[1]logboek!BI41)</f>
        <v/>
      </c>
      <c r="BO47" s="173" t="str">
        <f>IF([1]logboek!BJ41="","",[1]logboek!BJ41)</f>
        <v/>
      </c>
      <c r="BP47" s="173" t="str">
        <f>IF([1]logboek!BK41="","",[1]logboek!BK41)</f>
        <v/>
      </c>
      <c r="BQ47" s="174" t="str">
        <f>IF([1]logboek!BL41="","",[1]logboek!BL41)</f>
        <v/>
      </c>
      <c r="BR47" s="175" t="str">
        <f>IF([1]logboek!BM41="","",[1]logboek!BM41)</f>
        <v/>
      </c>
      <c r="BS47" s="173" t="str">
        <f>IF([1]logboek!BN41="","",[1]logboek!BN41)</f>
        <v/>
      </c>
      <c r="BT47" s="173" t="str">
        <f>IF([1]logboek!BO41="","",[1]logboek!BO41)</f>
        <v/>
      </c>
      <c r="BU47" s="173" t="str">
        <f>IF([1]logboek!BP41="","",[1]logboek!BP41)</f>
        <v/>
      </c>
      <c r="BV47" s="173" t="str">
        <f>IF([1]logboek!BQ41="","",[1]logboek!BQ41)</f>
        <v/>
      </c>
      <c r="BW47" s="173" t="str">
        <f>IF([1]logboek!BR41="","",[1]logboek!BR41)</f>
        <v/>
      </c>
      <c r="BX47" s="173" t="str">
        <f>IF([1]logboek!BS41="","",[1]logboek!BS41)</f>
        <v/>
      </c>
      <c r="BY47" s="173" t="str">
        <f>IF([1]logboek!BT41="","",[1]logboek!BT41)</f>
        <v/>
      </c>
      <c r="BZ47" s="173" t="str">
        <f>IF([1]logboek!BU41="","",[1]logboek!BU41)</f>
        <v/>
      </c>
      <c r="CA47" s="173" t="str">
        <f>IF([1]logboek!BV41="","",[1]logboek!BV41)</f>
        <v/>
      </c>
      <c r="CB47" s="173" t="str">
        <f>IF([1]logboek!BW41="","",[1]logboek!BW41)</f>
        <v/>
      </c>
      <c r="CC47" s="173" t="str">
        <f>IF([1]logboek!BX41="","",[1]logboek!BX41)</f>
        <v/>
      </c>
      <c r="CD47" s="173" t="str">
        <f>IF([1]logboek!BY41="","",[1]logboek!BY41)</f>
        <v/>
      </c>
      <c r="CE47" s="173" t="str">
        <f>IF([1]logboek!BZ41="","",[1]logboek!BZ41)</f>
        <v/>
      </c>
      <c r="CF47" s="173" t="str">
        <f>IF([1]logboek!CA41="","",[1]logboek!CA41)</f>
        <v/>
      </c>
      <c r="CG47" s="173" t="str">
        <f>IF([1]logboek!CB41="","",[1]logboek!CB41)</f>
        <v/>
      </c>
      <c r="CH47" s="173" t="str">
        <f>IF([1]logboek!CC41="","",[1]logboek!CC41)</f>
        <v/>
      </c>
      <c r="CI47" s="173" t="str">
        <f>IF([1]logboek!CD41="","",[1]logboek!CD41)</f>
        <v/>
      </c>
      <c r="CJ47" s="173" t="str">
        <f>IF([1]logboek!CE41="","",[1]logboek!CE41)</f>
        <v/>
      </c>
      <c r="CK47" s="173" t="str">
        <f>IF([1]logboek!CF41="","",[1]logboek!CF41)</f>
        <v/>
      </c>
      <c r="CL47" s="173" t="str">
        <f>IF([1]logboek!CG41="","",[1]logboek!CG41)</f>
        <v/>
      </c>
      <c r="CM47" s="173" t="str">
        <f>IF([1]logboek!CH41="","",[1]logboek!CH41)</f>
        <v/>
      </c>
      <c r="CN47" s="173" t="str">
        <f>IF([1]logboek!CI41="","",[1]logboek!CI41)</f>
        <v/>
      </c>
      <c r="CO47" s="173" t="str">
        <f>IF([1]logboek!CJ41="","",[1]logboek!CJ41)</f>
        <v/>
      </c>
      <c r="CP47" s="173" t="str">
        <f>IF([1]logboek!CK41="","",[1]logboek!CK41)</f>
        <v/>
      </c>
      <c r="CQ47" s="173" t="str">
        <f>IF([1]logboek!CL41="","",[1]logboek!CL41)</f>
        <v/>
      </c>
      <c r="CR47" s="173" t="str">
        <f>IF([1]logboek!CM41="","",[1]logboek!CM41)</f>
        <v/>
      </c>
      <c r="CS47" s="173" t="str">
        <f>IF([1]logboek!CN41="","",[1]logboek!CN41)</f>
        <v/>
      </c>
      <c r="CT47" s="173" t="str">
        <f>IF([1]logboek!CO41="","",[1]logboek!CO41)</f>
        <v/>
      </c>
      <c r="CU47" s="173" t="str">
        <f>IF([1]logboek!CP41="","",[1]logboek!CP41)</f>
        <v/>
      </c>
      <c r="CV47" s="173" t="str">
        <f>IF([1]logboek!CQ41="","",[1]logboek!CQ41)</f>
        <v/>
      </c>
      <c r="CW47" s="173" t="str">
        <f>IF([1]logboek!CR41="","",[1]logboek!CR41)</f>
        <v/>
      </c>
      <c r="CX47" s="173" t="str">
        <f>IF([1]logboek!CS41="","",[1]logboek!CS41)</f>
        <v/>
      </c>
      <c r="CY47" s="173" t="str">
        <f>IF([1]logboek!CT41="","",[1]logboek!CT41)</f>
        <v/>
      </c>
      <c r="CZ47" s="173" t="str">
        <f>IF([1]logboek!CU41="","",[1]logboek!CU41)</f>
        <v/>
      </c>
      <c r="DA47" s="173" t="str">
        <f>IF([1]logboek!CV41="","",[1]logboek!CV41)</f>
        <v/>
      </c>
      <c r="DB47" s="173" t="str">
        <f>IF([1]logboek!CW41="","",[1]logboek!CW41)</f>
        <v/>
      </c>
      <c r="DC47" s="173" t="str">
        <f>IF([1]logboek!CX41="","",[1]logboek!CX41)</f>
        <v/>
      </c>
      <c r="DD47" s="173" t="str">
        <f>IF([1]logboek!CY41="","",[1]logboek!CY41)</f>
        <v/>
      </c>
      <c r="DE47" s="173" t="str">
        <f>IF([1]logboek!CZ41="","",[1]logboek!CZ41)</f>
        <v/>
      </c>
      <c r="DF47" s="173" t="str">
        <f>IF([1]logboek!DA41="","",[1]logboek!DA41)</f>
        <v/>
      </c>
      <c r="DG47" s="173" t="str">
        <f>IF([1]logboek!DB41="","",[1]logboek!DB41)</f>
        <v/>
      </c>
      <c r="DH47" s="173" t="str">
        <f>IF([1]logboek!DC41="","",[1]logboek!DC41)</f>
        <v/>
      </c>
      <c r="DI47" s="173" t="str">
        <f>IF([1]logboek!DD41="","",[1]logboek!DD41)</f>
        <v/>
      </c>
      <c r="DJ47" s="173" t="str">
        <f>IF([1]logboek!DE41="","",[1]logboek!DE41)</f>
        <v/>
      </c>
      <c r="DK47" s="173" t="str">
        <f>IF([1]logboek!DF41="","",[1]logboek!DF41)</f>
        <v/>
      </c>
      <c r="DL47" s="173" t="str">
        <f>IF([1]logboek!DG41="","",[1]logboek!DG41)</f>
        <v/>
      </c>
      <c r="DM47" s="173" t="str">
        <f>IF([1]logboek!DH41="","",[1]logboek!DH41)</f>
        <v/>
      </c>
      <c r="DN47" s="173" t="str">
        <f>IF([1]logboek!DI41="","",[1]logboek!DI41)</f>
        <v/>
      </c>
      <c r="DO47" s="173" t="str">
        <f>IF([1]logboek!DJ41="","",[1]logboek!DJ41)</f>
        <v/>
      </c>
      <c r="DP47" s="173" t="str">
        <f>IF([1]logboek!DK41="","",[1]logboek!DK41)</f>
        <v/>
      </c>
      <c r="DQ47" s="173" t="str">
        <f>IF([1]logboek!DL41="","",[1]logboek!DL41)</f>
        <v/>
      </c>
      <c r="DR47" s="176" t="str">
        <f>IF([1]logboek!DM41="","",[1]logboek!DM41)</f>
        <v/>
      </c>
    </row>
    <row r="48" spans="2:122" s="3" customFormat="1" ht="15.95" customHeight="1" thickBot="1">
      <c r="B48" s="3">
        <v>7</v>
      </c>
      <c r="C48" s="194" t="str">
        <f>IF([1]inschrijving!C42="","",[1]inschrijving!C42)</f>
        <v/>
      </c>
      <c r="D48" s="18" t="str">
        <f>IF([1]inschrijving!D42="","",[1]inschrijving!D42)</f>
        <v/>
      </c>
      <c r="E48" s="18" t="str">
        <f>IF([1]inschrijving!E42="","",[1]inschrijving!E42)</f>
        <v/>
      </c>
      <c r="F48" s="18" t="str">
        <f>IF([1]inschrijving!F42="","",[1]inschrijving!F42)</f>
        <v/>
      </c>
      <c r="G48" s="18" t="str">
        <f>IF([1]inschrijving!G42="","",[1]inschrijving!G42)</f>
        <v/>
      </c>
      <c r="H48" s="18" t="str">
        <f>IF([1]inschrijving!F42="","",[1]inschrijving!F42)</f>
        <v/>
      </c>
      <c r="I48" s="170" t="str">
        <f>IF([1]inschrijving!I42="","",[1]inschrijving!I42)</f>
        <v/>
      </c>
      <c r="J48" s="18" t="str">
        <f>IF([1]inschrijving!J42="","",[1]inschrijving!J42)</f>
        <v/>
      </c>
      <c r="K48" s="192" t="str">
        <f t="shared" si="6"/>
        <v/>
      </c>
      <c r="L48" s="192" t="e">
        <f t="shared" si="7"/>
        <v>#VALUE!</v>
      </c>
      <c r="M48" s="18" t="str">
        <f>IF([1]inschrijving!K42="","",[1]inschrijving!K42)</f>
        <v/>
      </c>
      <c r="N48" s="171">
        <f t="shared" si="10"/>
        <v>0</v>
      </c>
      <c r="O48" s="193" t="e">
        <f t="shared" si="8"/>
        <v>#VALUE!</v>
      </c>
      <c r="P48" s="172">
        <f t="shared" si="9"/>
        <v>0</v>
      </c>
      <c r="Q48" s="175" t="str">
        <f>IF([1]logboek!L42="","",[1]logboek!L42)</f>
        <v/>
      </c>
      <c r="R48" s="173" t="str">
        <f>IF([1]logboek!M42="","",[1]logboek!M42)</f>
        <v/>
      </c>
      <c r="S48" s="173" t="str">
        <f>IF([1]logboek!N42="","",[1]logboek!N42)</f>
        <v/>
      </c>
      <c r="T48" s="173" t="str">
        <f>IF([1]logboek!O42="","",[1]logboek!O42)</f>
        <v/>
      </c>
      <c r="U48" s="173" t="str">
        <f>IF([1]logboek!P42="","",[1]logboek!P42)</f>
        <v/>
      </c>
      <c r="V48" s="173" t="str">
        <f>IF([1]logboek!Q42="","",[1]logboek!Q42)</f>
        <v/>
      </c>
      <c r="W48" s="173" t="str">
        <f>IF([1]logboek!R42="","",[1]logboek!R42)</f>
        <v/>
      </c>
      <c r="X48" s="173" t="str">
        <f>IF([1]logboek!S42="","",[1]logboek!S42)</f>
        <v/>
      </c>
      <c r="Y48" s="173" t="str">
        <f>IF([1]logboek!T42="","",[1]logboek!T42)</f>
        <v/>
      </c>
      <c r="Z48" s="173" t="str">
        <f>IF([1]logboek!U42="","",[1]logboek!U42)</f>
        <v/>
      </c>
      <c r="AA48" s="173" t="str">
        <f>IF([1]logboek!V42="","",[1]logboek!V42)</f>
        <v/>
      </c>
      <c r="AB48" s="173" t="str">
        <f>IF([1]logboek!W42="","",[1]logboek!W42)</f>
        <v/>
      </c>
      <c r="AC48" s="173" t="str">
        <f>IF([1]logboek!X42="","",[1]logboek!X42)</f>
        <v/>
      </c>
      <c r="AD48" s="173" t="str">
        <f>IF([1]logboek!Y42="","",[1]logboek!Y42)</f>
        <v/>
      </c>
      <c r="AE48" s="173" t="str">
        <f>IF([1]logboek!Z42="","",[1]logboek!Z42)</f>
        <v/>
      </c>
      <c r="AF48" s="173" t="str">
        <f>IF([1]logboek!AA42="","",[1]logboek!AA42)</f>
        <v/>
      </c>
      <c r="AG48" s="173" t="str">
        <f>IF([1]logboek!AB42="","",[1]logboek!AB42)</f>
        <v/>
      </c>
      <c r="AH48" s="173" t="str">
        <f>IF([1]logboek!AC42="","",[1]logboek!AC42)</f>
        <v/>
      </c>
      <c r="AI48" s="173" t="str">
        <f>IF([1]logboek!AD42="","",[1]logboek!AD42)</f>
        <v/>
      </c>
      <c r="AJ48" s="173" t="str">
        <f>IF([1]logboek!AE42="","",[1]logboek!AE42)</f>
        <v/>
      </c>
      <c r="AK48" s="173" t="str">
        <f>IF([1]logboek!AF42="","",[1]logboek!AF42)</f>
        <v/>
      </c>
      <c r="AL48" s="173" t="str">
        <f>IF([1]logboek!AG42="","",[1]logboek!AG42)</f>
        <v/>
      </c>
      <c r="AM48" s="173" t="str">
        <f>IF([1]logboek!AH42="","",[1]logboek!AH42)</f>
        <v/>
      </c>
      <c r="AN48" s="173" t="str">
        <f>IF([1]logboek!AI42="","",[1]logboek!AI42)</f>
        <v/>
      </c>
      <c r="AO48" s="173" t="str">
        <f>IF([1]logboek!AJ42="","",[1]logboek!AJ42)</f>
        <v/>
      </c>
      <c r="AP48" s="173" t="str">
        <f>IF([1]logboek!AK42="","",[1]logboek!AK42)</f>
        <v/>
      </c>
      <c r="AQ48" s="173" t="str">
        <f>IF([1]logboek!AL42="","",[1]logboek!AL42)</f>
        <v/>
      </c>
      <c r="AR48" s="173" t="str">
        <f>IF([1]logboek!AM42="","",[1]logboek!AM42)</f>
        <v/>
      </c>
      <c r="AS48" s="173" t="str">
        <f>IF([1]logboek!AN42="","",[1]logboek!AN42)</f>
        <v/>
      </c>
      <c r="AT48" s="173" t="str">
        <f>IF([1]logboek!AO42="","",[1]logboek!AO42)</f>
        <v/>
      </c>
      <c r="AU48" s="173" t="str">
        <f>IF([1]logboek!AP42="","",[1]logboek!AP42)</f>
        <v/>
      </c>
      <c r="AV48" s="173" t="str">
        <f>IF([1]logboek!AQ42="","",[1]logboek!AQ42)</f>
        <v/>
      </c>
      <c r="AW48" s="173" t="str">
        <f>IF([1]logboek!AR42="","",[1]logboek!AR42)</f>
        <v/>
      </c>
      <c r="AX48" s="173" t="str">
        <f>IF([1]logboek!AS42="","",[1]logboek!AS42)</f>
        <v/>
      </c>
      <c r="AY48" s="173" t="str">
        <f>IF([1]logboek!AT42="","",[1]logboek!AT42)</f>
        <v/>
      </c>
      <c r="AZ48" s="173" t="str">
        <f>IF([1]logboek!AU42="","",[1]logboek!AU42)</f>
        <v/>
      </c>
      <c r="BA48" s="173" t="str">
        <f>IF([1]logboek!AV42="","",[1]logboek!AV42)</f>
        <v/>
      </c>
      <c r="BB48" s="173" t="str">
        <f>IF([1]logboek!AW42="","",[1]logboek!AW42)</f>
        <v/>
      </c>
      <c r="BC48" s="173" t="str">
        <f>IF([1]logboek!AX42="","",[1]logboek!AX42)</f>
        <v/>
      </c>
      <c r="BD48" s="173" t="str">
        <f>IF([1]logboek!AY42="","",[1]logboek!AY42)</f>
        <v/>
      </c>
      <c r="BE48" s="173" t="str">
        <f>IF([1]logboek!AZ42="","",[1]logboek!AZ42)</f>
        <v/>
      </c>
      <c r="BF48" s="173" t="str">
        <f>IF([1]logboek!BA42="","",[1]logboek!BA42)</f>
        <v/>
      </c>
      <c r="BG48" s="173" t="str">
        <f>IF([1]logboek!BB42="","",[1]logboek!BB42)</f>
        <v/>
      </c>
      <c r="BH48" s="173" t="str">
        <f>IF([1]logboek!BC42="","",[1]logboek!BC42)</f>
        <v/>
      </c>
      <c r="BI48" s="173" t="str">
        <f>IF([1]logboek!BD42="","",[1]logboek!BD42)</f>
        <v/>
      </c>
      <c r="BJ48" s="173" t="str">
        <f>IF([1]logboek!BE42="","",[1]logboek!BE42)</f>
        <v/>
      </c>
      <c r="BK48" s="173" t="str">
        <f>IF([1]logboek!BF42="","",[1]logboek!BF42)</f>
        <v/>
      </c>
      <c r="BL48" s="173" t="str">
        <f>IF([1]logboek!BG42="","",[1]logboek!BG42)</f>
        <v/>
      </c>
      <c r="BM48" s="173" t="str">
        <f>IF([1]logboek!BH42="","",[1]logboek!BH42)</f>
        <v/>
      </c>
      <c r="BN48" s="173" t="str">
        <f>IF([1]logboek!BI42="","",[1]logboek!BI42)</f>
        <v/>
      </c>
      <c r="BO48" s="173" t="str">
        <f>IF([1]logboek!BJ42="","",[1]logboek!BJ42)</f>
        <v/>
      </c>
      <c r="BP48" s="173" t="str">
        <f>IF([1]logboek!BK42="","",[1]logboek!BK42)</f>
        <v/>
      </c>
      <c r="BQ48" s="174" t="str">
        <f>IF([1]logboek!BL42="","",[1]logboek!BL42)</f>
        <v/>
      </c>
      <c r="BR48" s="175" t="str">
        <f>IF([1]logboek!BM42="","",[1]logboek!BM42)</f>
        <v/>
      </c>
      <c r="BS48" s="173" t="str">
        <f>IF([1]logboek!BN42="","",[1]logboek!BN42)</f>
        <v/>
      </c>
      <c r="BT48" s="173" t="str">
        <f>IF([1]logboek!BO42="","",[1]logboek!BO42)</f>
        <v/>
      </c>
      <c r="BU48" s="173" t="str">
        <f>IF([1]logboek!BP42="","",[1]logboek!BP42)</f>
        <v/>
      </c>
      <c r="BV48" s="173" t="str">
        <f>IF([1]logboek!BQ42="","",[1]logboek!BQ42)</f>
        <v/>
      </c>
      <c r="BW48" s="173" t="str">
        <f>IF([1]logboek!BR42="","",[1]logboek!BR42)</f>
        <v/>
      </c>
      <c r="BX48" s="173" t="str">
        <f>IF([1]logboek!BS42="","",[1]logboek!BS42)</f>
        <v/>
      </c>
      <c r="BY48" s="173" t="str">
        <f>IF([1]logboek!BT42="","",[1]logboek!BT42)</f>
        <v/>
      </c>
      <c r="BZ48" s="173" t="str">
        <f>IF([1]logboek!BU42="","",[1]logboek!BU42)</f>
        <v/>
      </c>
      <c r="CA48" s="173" t="str">
        <f>IF([1]logboek!BV42="","",[1]logboek!BV42)</f>
        <v/>
      </c>
      <c r="CB48" s="173" t="str">
        <f>IF([1]logboek!BW42="","",[1]logboek!BW42)</f>
        <v/>
      </c>
      <c r="CC48" s="173" t="str">
        <f>IF([1]logboek!BX42="","",[1]logboek!BX42)</f>
        <v/>
      </c>
      <c r="CD48" s="173" t="str">
        <f>IF([1]logboek!BY42="","",[1]logboek!BY42)</f>
        <v/>
      </c>
      <c r="CE48" s="173" t="str">
        <f>IF([1]logboek!BZ42="","",[1]logboek!BZ42)</f>
        <v/>
      </c>
      <c r="CF48" s="173" t="str">
        <f>IF([1]logboek!CA42="","",[1]logboek!CA42)</f>
        <v/>
      </c>
      <c r="CG48" s="173" t="str">
        <f>IF([1]logboek!CB42="","",[1]logboek!CB42)</f>
        <v/>
      </c>
      <c r="CH48" s="173" t="str">
        <f>IF([1]logboek!CC42="","",[1]logboek!CC42)</f>
        <v/>
      </c>
      <c r="CI48" s="173" t="str">
        <f>IF([1]logboek!CD42="","",[1]logboek!CD42)</f>
        <v/>
      </c>
      <c r="CJ48" s="173" t="str">
        <f>IF([1]logboek!CE42="","",[1]logboek!CE42)</f>
        <v/>
      </c>
      <c r="CK48" s="173" t="str">
        <f>IF([1]logboek!CF42="","",[1]logboek!CF42)</f>
        <v/>
      </c>
      <c r="CL48" s="173" t="str">
        <f>IF([1]logboek!CG42="","",[1]logboek!CG42)</f>
        <v/>
      </c>
      <c r="CM48" s="173" t="str">
        <f>IF([1]logboek!CH42="","",[1]logboek!CH42)</f>
        <v/>
      </c>
      <c r="CN48" s="173" t="str">
        <f>IF([1]logboek!CI42="","",[1]logboek!CI42)</f>
        <v/>
      </c>
      <c r="CO48" s="173" t="str">
        <f>IF([1]logboek!CJ42="","",[1]logboek!CJ42)</f>
        <v/>
      </c>
      <c r="CP48" s="173" t="str">
        <f>IF([1]logboek!CK42="","",[1]logboek!CK42)</f>
        <v/>
      </c>
      <c r="CQ48" s="173" t="str">
        <f>IF([1]logboek!CL42="","",[1]logboek!CL42)</f>
        <v/>
      </c>
      <c r="CR48" s="173" t="str">
        <f>IF([1]logboek!CM42="","",[1]logboek!CM42)</f>
        <v/>
      </c>
      <c r="CS48" s="173" t="str">
        <f>IF([1]logboek!CN42="","",[1]logboek!CN42)</f>
        <v/>
      </c>
      <c r="CT48" s="173" t="str">
        <f>IF([1]logboek!CO42="","",[1]logboek!CO42)</f>
        <v/>
      </c>
      <c r="CU48" s="173" t="str">
        <f>IF([1]logboek!CP42="","",[1]logboek!CP42)</f>
        <v/>
      </c>
      <c r="CV48" s="173" t="str">
        <f>IF([1]logboek!CQ42="","",[1]logboek!CQ42)</f>
        <v/>
      </c>
      <c r="CW48" s="173" t="str">
        <f>IF([1]logboek!CR42="","",[1]logboek!CR42)</f>
        <v/>
      </c>
      <c r="CX48" s="173" t="str">
        <f>IF([1]logboek!CS42="","",[1]logboek!CS42)</f>
        <v/>
      </c>
      <c r="CY48" s="173" t="str">
        <f>IF([1]logboek!CT42="","",[1]logboek!CT42)</f>
        <v/>
      </c>
      <c r="CZ48" s="173" t="str">
        <f>IF([1]logboek!CU42="","",[1]logboek!CU42)</f>
        <v/>
      </c>
      <c r="DA48" s="173" t="str">
        <f>IF([1]logboek!CV42="","",[1]logboek!CV42)</f>
        <v/>
      </c>
      <c r="DB48" s="173" t="str">
        <f>IF([1]logboek!CW42="","",[1]logboek!CW42)</f>
        <v/>
      </c>
      <c r="DC48" s="173" t="str">
        <f>IF([1]logboek!CX42="","",[1]logboek!CX42)</f>
        <v/>
      </c>
      <c r="DD48" s="173" t="str">
        <f>IF([1]logboek!CY42="","",[1]logboek!CY42)</f>
        <v/>
      </c>
      <c r="DE48" s="173" t="str">
        <f>IF([1]logboek!CZ42="","",[1]logboek!CZ42)</f>
        <v/>
      </c>
      <c r="DF48" s="173" t="str">
        <f>IF([1]logboek!DA42="","",[1]logboek!DA42)</f>
        <v/>
      </c>
      <c r="DG48" s="173" t="str">
        <f>IF([1]logboek!DB42="","",[1]logboek!DB42)</f>
        <v/>
      </c>
      <c r="DH48" s="173" t="str">
        <f>IF([1]logboek!DC42="","",[1]logboek!DC42)</f>
        <v/>
      </c>
      <c r="DI48" s="173" t="str">
        <f>IF([1]logboek!DD42="","",[1]logboek!DD42)</f>
        <v/>
      </c>
      <c r="DJ48" s="173" t="str">
        <f>IF([1]logboek!DE42="","",[1]logboek!DE42)</f>
        <v/>
      </c>
      <c r="DK48" s="173" t="str">
        <f>IF([1]logboek!DF42="","",[1]logboek!DF42)</f>
        <v/>
      </c>
      <c r="DL48" s="173" t="str">
        <f>IF([1]logboek!DG42="","",[1]logboek!DG42)</f>
        <v/>
      </c>
      <c r="DM48" s="173" t="str">
        <f>IF([1]logboek!DH42="","",[1]logboek!DH42)</f>
        <v/>
      </c>
      <c r="DN48" s="173" t="str">
        <f>IF([1]logboek!DI42="","",[1]logboek!DI42)</f>
        <v/>
      </c>
      <c r="DO48" s="173" t="str">
        <f>IF([1]logboek!DJ42="","",[1]logboek!DJ42)</f>
        <v/>
      </c>
      <c r="DP48" s="173" t="str">
        <f>IF([1]logboek!DK42="","",[1]logboek!DK42)</f>
        <v/>
      </c>
      <c r="DQ48" s="173" t="str">
        <f>IF([1]logboek!DL42="","",[1]logboek!DL42)</f>
        <v/>
      </c>
      <c r="DR48" s="176" t="str">
        <f>IF([1]logboek!DM42="","",[1]logboek!DM42)</f>
        <v/>
      </c>
    </row>
    <row r="49" spans="1:122" s="3" customFormat="1" ht="12.95" customHeight="1" thickBot="1">
      <c r="B49" s="3">
        <v>8</v>
      </c>
      <c r="C49" s="194" t="str">
        <f>IF([1]inschrijving!C43="","",[1]inschrijving!C43)</f>
        <v/>
      </c>
      <c r="D49" s="18" t="str">
        <f>IF([1]inschrijving!D43="","",[1]inschrijving!D43)</f>
        <v/>
      </c>
      <c r="E49" s="18" t="str">
        <f>IF([1]inschrijving!E43="","",[1]inschrijving!E43)</f>
        <v/>
      </c>
      <c r="F49" s="18" t="str">
        <f>IF([1]inschrijving!F43="","",[1]inschrijving!F43)</f>
        <v/>
      </c>
      <c r="G49" s="18" t="str">
        <f>IF([1]inschrijving!G43="","",[1]inschrijving!G43)</f>
        <v/>
      </c>
      <c r="H49" s="18" t="str">
        <f>IF([1]inschrijving!F44="","",[1]inschrijving!F44)</f>
        <v/>
      </c>
      <c r="I49" s="170" t="str">
        <f>IF([1]inschrijving!I44="","",[1]inschrijving!I44)</f>
        <v/>
      </c>
      <c r="J49" s="18" t="str">
        <f>IF([1]inschrijving!J43="","",[1]inschrijving!J43)</f>
        <v/>
      </c>
      <c r="K49" s="192" t="str">
        <f t="shared" si="6"/>
        <v/>
      </c>
      <c r="L49" s="192" t="e">
        <f t="shared" si="7"/>
        <v>#VALUE!</v>
      </c>
      <c r="M49" s="18" t="str">
        <f>IF([1]inschrijving!K43="","",[1]inschrijving!K43)</f>
        <v/>
      </c>
      <c r="N49" s="171">
        <f t="shared" si="10"/>
        <v>0</v>
      </c>
      <c r="O49" s="193" t="e">
        <f t="shared" si="8"/>
        <v>#VALUE!</v>
      </c>
      <c r="P49" s="172">
        <f t="shared" si="9"/>
        <v>0</v>
      </c>
      <c r="Q49" s="175" t="str">
        <f>IF([1]logboek!L43="","",[1]logboek!L43)</f>
        <v/>
      </c>
      <c r="R49" s="173" t="str">
        <f>IF([1]logboek!M43="","",[1]logboek!M43)</f>
        <v/>
      </c>
      <c r="S49" s="173" t="str">
        <f>IF([1]logboek!N43="","",[1]logboek!N43)</f>
        <v/>
      </c>
      <c r="T49" s="173" t="str">
        <f>IF([1]logboek!O43="","",[1]logboek!O43)</f>
        <v/>
      </c>
      <c r="U49" s="173" t="str">
        <f>IF([1]logboek!P43="","",[1]logboek!P43)</f>
        <v/>
      </c>
      <c r="V49" s="173" t="str">
        <f>IF([1]logboek!Q43="","",[1]logboek!Q43)</f>
        <v/>
      </c>
      <c r="W49" s="173" t="str">
        <f>IF([1]logboek!R43="","",[1]logboek!R43)</f>
        <v/>
      </c>
      <c r="X49" s="173" t="str">
        <f>IF([1]logboek!S43="","",[1]logboek!S43)</f>
        <v/>
      </c>
      <c r="Y49" s="173" t="str">
        <f>IF([1]logboek!T43="","",[1]logboek!T43)</f>
        <v/>
      </c>
      <c r="Z49" s="173" t="str">
        <f>IF([1]logboek!U43="","",[1]logboek!U43)</f>
        <v/>
      </c>
      <c r="AA49" s="173" t="str">
        <f>IF([1]logboek!V43="","",[1]logboek!V43)</f>
        <v/>
      </c>
      <c r="AB49" s="173" t="str">
        <f>IF([1]logboek!W43="","",[1]logboek!W43)</f>
        <v/>
      </c>
      <c r="AC49" s="173" t="str">
        <f>IF([1]logboek!X43="","",[1]logboek!X43)</f>
        <v/>
      </c>
      <c r="AD49" s="173" t="str">
        <f>IF([1]logboek!Y43="","",[1]logboek!Y43)</f>
        <v/>
      </c>
      <c r="AE49" s="173" t="str">
        <f>IF([1]logboek!Z43="","",[1]logboek!Z43)</f>
        <v/>
      </c>
      <c r="AF49" s="173" t="str">
        <f>IF([1]logboek!AA43="","",[1]logboek!AA43)</f>
        <v/>
      </c>
      <c r="AG49" s="173" t="str">
        <f>IF([1]logboek!AB43="","",[1]logboek!AB43)</f>
        <v/>
      </c>
      <c r="AH49" s="173" t="str">
        <f>IF([1]logboek!AC43="","",[1]logboek!AC43)</f>
        <v/>
      </c>
      <c r="AI49" s="173" t="str">
        <f>IF([1]logboek!AD43="","",[1]logboek!AD43)</f>
        <v/>
      </c>
      <c r="AJ49" s="173" t="str">
        <f>IF([1]logboek!AE43="","",[1]logboek!AE43)</f>
        <v/>
      </c>
      <c r="AK49" s="173" t="str">
        <f>IF([1]logboek!AF43="","",[1]logboek!AF43)</f>
        <v/>
      </c>
      <c r="AL49" s="173" t="str">
        <f>IF([1]logboek!AG43="","",[1]logboek!AG43)</f>
        <v/>
      </c>
      <c r="AM49" s="173" t="str">
        <f>IF([1]logboek!AH43="","",[1]logboek!AH43)</f>
        <v/>
      </c>
      <c r="AN49" s="173" t="str">
        <f>IF([1]logboek!AI43="","",[1]logboek!AI43)</f>
        <v/>
      </c>
      <c r="AO49" s="173" t="str">
        <f>IF([1]logboek!AJ43="","",[1]logboek!AJ43)</f>
        <v/>
      </c>
      <c r="AP49" s="173" t="str">
        <f>IF([1]logboek!AK43="","",[1]logboek!AK43)</f>
        <v/>
      </c>
      <c r="AQ49" s="173" t="str">
        <f>IF([1]logboek!AL43="","",[1]logboek!AL43)</f>
        <v/>
      </c>
      <c r="AR49" s="173" t="str">
        <f>IF([1]logboek!AM43="","",[1]logboek!AM43)</f>
        <v/>
      </c>
      <c r="AS49" s="173" t="str">
        <f>IF([1]logboek!AN43="","",[1]logboek!AN43)</f>
        <v/>
      </c>
      <c r="AT49" s="173" t="str">
        <f>IF([1]logboek!AO43="","",[1]logboek!AO43)</f>
        <v/>
      </c>
      <c r="AU49" s="173" t="str">
        <f>IF([1]logboek!AP43="","",[1]logboek!AP43)</f>
        <v/>
      </c>
      <c r="AV49" s="173" t="str">
        <f>IF([1]logboek!AQ43="","",[1]logboek!AQ43)</f>
        <v/>
      </c>
      <c r="AW49" s="173" t="str">
        <f>IF([1]logboek!AR43="","",[1]logboek!AR43)</f>
        <v/>
      </c>
      <c r="AX49" s="173" t="str">
        <f>IF([1]logboek!AS43="","",[1]logboek!AS43)</f>
        <v/>
      </c>
      <c r="AY49" s="173" t="str">
        <f>IF([1]logboek!AT43="","",[1]logboek!AT43)</f>
        <v/>
      </c>
      <c r="AZ49" s="173" t="str">
        <f>IF([1]logboek!AU43="","",[1]logboek!AU43)</f>
        <v/>
      </c>
      <c r="BA49" s="173" t="str">
        <f>IF([1]logboek!AV43="","",[1]logboek!AV43)</f>
        <v/>
      </c>
      <c r="BB49" s="173" t="str">
        <f>IF([1]logboek!AW43="","",[1]logboek!AW43)</f>
        <v/>
      </c>
      <c r="BC49" s="173" t="str">
        <f>IF([1]logboek!AX43="","",[1]logboek!AX43)</f>
        <v/>
      </c>
      <c r="BD49" s="173" t="str">
        <f>IF([1]logboek!AY43="","",[1]logboek!AY43)</f>
        <v/>
      </c>
      <c r="BE49" s="173" t="str">
        <f>IF([1]logboek!AZ43="","",[1]logboek!AZ43)</f>
        <v/>
      </c>
      <c r="BF49" s="173" t="str">
        <f>IF([1]logboek!BA43="","",[1]logboek!BA43)</f>
        <v/>
      </c>
      <c r="BG49" s="173" t="str">
        <f>IF([1]logboek!BB43="","",[1]logboek!BB43)</f>
        <v/>
      </c>
      <c r="BH49" s="173" t="str">
        <f>IF([1]logboek!BC43="","",[1]logboek!BC43)</f>
        <v/>
      </c>
      <c r="BI49" s="173" t="str">
        <f>IF([1]logboek!BD43="","",[1]logboek!BD43)</f>
        <v/>
      </c>
      <c r="BJ49" s="173" t="str">
        <f>IF([1]logboek!BE43="","",[1]logboek!BE43)</f>
        <v/>
      </c>
      <c r="BK49" s="173" t="str">
        <f>IF([1]logboek!BF43="","",[1]logboek!BF43)</f>
        <v/>
      </c>
      <c r="BL49" s="173" t="str">
        <f>IF([1]logboek!BG43="","",[1]logboek!BG43)</f>
        <v/>
      </c>
      <c r="BM49" s="173" t="str">
        <f>IF([1]logboek!BH43="","",[1]logboek!BH43)</f>
        <v/>
      </c>
      <c r="BN49" s="173" t="str">
        <f>IF([1]logboek!BI43="","",[1]logboek!BI43)</f>
        <v/>
      </c>
      <c r="BO49" s="173" t="str">
        <f>IF([1]logboek!BJ43="","",[1]logboek!BJ43)</f>
        <v/>
      </c>
      <c r="BP49" s="173" t="str">
        <f>IF([1]logboek!BK43="","",[1]logboek!BK43)</f>
        <v/>
      </c>
      <c r="BQ49" s="174" t="str">
        <f>IF([1]logboek!BL43="","",[1]logboek!BL43)</f>
        <v/>
      </c>
      <c r="BR49" s="175" t="str">
        <f>IF([1]logboek!BM43="","",[1]logboek!BM43)</f>
        <v/>
      </c>
      <c r="BS49" s="173" t="str">
        <f>IF([1]logboek!BN43="","",[1]logboek!BN43)</f>
        <v/>
      </c>
      <c r="BT49" s="173" t="str">
        <f>IF([1]logboek!BO43="","",[1]logboek!BO43)</f>
        <v/>
      </c>
      <c r="BU49" s="173" t="str">
        <f>IF([1]logboek!BP43="","",[1]logboek!BP43)</f>
        <v/>
      </c>
      <c r="BV49" s="173" t="str">
        <f>IF([1]logboek!BQ43="","",[1]logboek!BQ43)</f>
        <v/>
      </c>
      <c r="BW49" s="173" t="str">
        <f>IF([1]logboek!BR43="","",[1]logboek!BR43)</f>
        <v/>
      </c>
      <c r="BX49" s="173" t="str">
        <f>IF([1]logboek!BS43="","",[1]logboek!BS43)</f>
        <v/>
      </c>
      <c r="BY49" s="173" t="str">
        <f>IF([1]logboek!BT43="","",[1]logboek!BT43)</f>
        <v/>
      </c>
      <c r="BZ49" s="173" t="str">
        <f>IF([1]logboek!BU43="","",[1]logboek!BU43)</f>
        <v/>
      </c>
      <c r="CA49" s="173" t="str">
        <f>IF([1]logboek!BV43="","",[1]logboek!BV43)</f>
        <v/>
      </c>
      <c r="CB49" s="173" t="str">
        <f>IF([1]logboek!BW43="","",[1]logboek!BW43)</f>
        <v/>
      </c>
      <c r="CC49" s="173" t="str">
        <f>IF([1]logboek!BX43="","",[1]logboek!BX43)</f>
        <v/>
      </c>
      <c r="CD49" s="173" t="str">
        <f>IF([1]logboek!BY43="","",[1]logboek!BY43)</f>
        <v/>
      </c>
      <c r="CE49" s="173" t="str">
        <f>IF([1]logboek!BZ43="","",[1]logboek!BZ43)</f>
        <v/>
      </c>
      <c r="CF49" s="173" t="str">
        <f>IF([1]logboek!CA43="","",[1]logboek!CA43)</f>
        <v/>
      </c>
      <c r="CG49" s="173" t="str">
        <f>IF([1]logboek!CB43="","",[1]logboek!CB43)</f>
        <v/>
      </c>
      <c r="CH49" s="173" t="str">
        <f>IF([1]logboek!CC43="","",[1]logboek!CC43)</f>
        <v/>
      </c>
      <c r="CI49" s="173" t="str">
        <f>IF([1]logboek!CD43="","",[1]logboek!CD43)</f>
        <v/>
      </c>
      <c r="CJ49" s="173" t="str">
        <f>IF([1]logboek!CE43="","",[1]logboek!CE43)</f>
        <v/>
      </c>
      <c r="CK49" s="173" t="str">
        <f>IF([1]logboek!CF43="","",[1]logboek!CF43)</f>
        <v/>
      </c>
      <c r="CL49" s="173" t="str">
        <f>IF([1]logboek!CG43="","",[1]logboek!CG43)</f>
        <v/>
      </c>
      <c r="CM49" s="173" t="str">
        <f>IF([1]logboek!CH43="","",[1]logboek!CH43)</f>
        <v/>
      </c>
      <c r="CN49" s="173" t="str">
        <f>IF([1]logboek!CI43="","",[1]logboek!CI43)</f>
        <v/>
      </c>
      <c r="CO49" s="173" t="str">
        <f>IF([1]logboek!CJ43="","",[1]logboek!CJ43)</f>
        <v/>
      </c>
      <c r="CP49" s="173" t="str">
        <f>IF([1]logboek!CK43="","",[1]logboek!CK43)</f>
        <v/>
      </c>
      <c r="CQ49" s="173" t="str">
        <f>IF([1]logboek!CL43="","",[1]logboek!CL43)</f>
        <v/>
      </c>
      <c r="CR49" s="173" t="str">
        <f>IF([1]logboek!CM43="","",[1]logboek!CM43)</f>
        <v/>
      </c>
      <c r="CS49" s="173" t="str">
        <f>IF([1]logboek!CN43="","",[1]logboek!CN43)</f>
        <v/>
      </c>
      <c r="CT49" s="173" t="str">
        <f>IF([1]logboek!CO43="","",[1]logboek!CO43)</f>
        <v/>
      </c>
      <c r="CU49" s="173" t="str">
        <f>IF([1]logboek!CP43="","",[1]logboek!CP43)</f>
        <v/>
      </c>
      <c r="CV49" s="173" t="str">
        <f>IF([1]logboek!CQ43="","",[1]logboek!CQ43)</f>
        <v/>
      </c>
      <c r="CW49" s="173" t="str">
        <f>IF([1]logboek!CR43="","",[1]logboek!CR43)</f>
        <v/>
      </c>
      <c r="CX49" s="173" t="str">
        <f>IF([1]logboek!CS43="","",[1]logboek!CS43)</f>
        <v/>
      </c>
      <c r="CY49" s="173" t="str">
        <f>IF([1]logboek!CT43="","",[1]logboek!CT43)</f>
        <v/>
      </c>
      <c r="CZ49" s="173" t="str">
        <f>IF([1]logboek!CU43="","",[1]logboek!CU43)</f>
        <v/>
      </c>
      <c r="DA49" s="173" t="str">
        <f>IF([1]logboek!CV43="","",[1]logboek!CV43)</f>
        <v/>
      </c>
      <c r="DB49" s="173" t="str">
        <f>IF([1]logboek!CW43="","",[1]logboek!CW43)</f>
        <v/>
      </c>
      <c r="DC49" s="173" t="str">
        <f>IF([1]logboek!CX43="","",[1]logboek!CX43)</f>
        <v/>
      </c>
      <c r="DD49" s="173" t="str">
        <f>IF([1]logboek!CY43="","",[1]logboek!CY43)</f>
        <v/>
      </c>
      <c r="DE49" s="173" t="str">
        <f>IF([1]logboek!CZ43="","",[1]logboek!CZ43)</f>
        <v/>
      </c>
      <c r="DF49" s="173" t="str">
        <f>IF([1]logboek!DA43="","",[1]logboek!DA43)</f>
        <v/>
      </c>
      <c r="DG49" s="173" t="str">
        <f>IF([1]logboek!DB43="","",[1]logboek!DB43)</f>
        <v/>
      </c>
      <c r="DH49" s="173" t="str">
        <f>IF([1]logboek!DC43="","",[1]logboek!DC43)</f>
        <v/>
      </c>
      <c r="DI49" s="173" t="str">
        <f>IF([1]logboek!DD43="","",[1]logboek!DD43)</f>
        <v/>
      </c>
      <c r="DJ49" s="173" t="str">
        <f>IF([1]logboek!DE43="","",[1]logboek!DE43)</f>
        <v/>
      </c>
      <c r="DK49" s="173" t="str">
        <f>IF([1]logboek!DF43="","",[1]logboek!DF43)</f>
        <v/>
      </c>
      <c r="DL49" s="173" t="str">
        <f>IF([1]logboek!DG43="","",[1]logboek!DG43)</f>
        <v/>
      </c>
      <c r="DM49" s="173" t="str">
        <f>IF([1]logboek!DH43="","",[1]logboek!DH43)</f>
        <v/>
      </c>
      <c r="DN49" s="173" t="str">
        <f>IF([1]logboek!DI43="","",[1]logboek!DI43)</f>
        <v/>
      </c>
      <c r="DO49" s="173" t="str">
        <f>IF([1]logboek!DJ43="","",[1]logboek!DJ43)</f>
        <v/>
      </c>
      <c r="DP49" s="173" t="str">
        <f>IF([1]logboek!DK43="","",[1]logboek!DK43)</f>
        <v/>
      </c>
      <c r="DQ49" s="173" t="str">
        <f>IF([1]logboek!DL43="","",[1]logboek!DL43)</f>
        <v/>
      </c>
      <c r="DR49" s="176" t="str">
        <f>IF([1]logboek!DM43="","",[1]logboek!DM43)</f>
        <v/>
      </c>
    </row>
    <row r="50" spans="1:122" s="3" customFormat="1" ht="18.95" customHeight="1" thickBot="1">
      <c r="B50" s="3">
        <v>9</v>
      </c>
      <c r="C50" s="194" t="str">
        <f>IF([1]inschrijving!C44="","",[1]inschrijving!C44)</f>
        <v/>
      </c>
      <c r="D50" s="18" t="str">
        <f>IF([1]inschrijving!D44="","",[1]inschrijving!D44)</f>
        <v/>
      </c>
      <c r="E50" s="18" t="str">
        <f>IF([1]inschrijving!E44="","",[1]inschrijving!E44)</f>
        <v/>
      </c>
      <c r="F50" s="18" t="str">
        <f>IF([1]inschrijving!F44="","",[1]inschrijving!F44)</f>
        <v/>
      </c>
      <c r="G50" s="18" t="str">
        <f>IF([1]inschrijving!G44="","",[1]inschrijving!G44)</f>
        <v/>
      </c>
      <c r="H50" s="18" t="str">
        <f>IF([1]inschrijving!F45="","",[1]inschrijving!F45)</f>
        <v/>
      </c>
      <c r="I50" s="170" t="str">
        <f>IF([1]inschrijving!I45="","",[1]inschrijving!I45)</f>
        <v/>
      </c>
      <c r="J50" s="18" t="str">
        <f>IF([1]inschrijving!J44="","",[1]inschrijving!J44)</f>
        <v/>
      </c>
      <c r="K50" s="192" t="str">
        <f t="shared" si="6"/>
        <v/>
      </c>
      <c r="L50" s="192" t="e">
        <f t="shared" si="7"/>
        <v>#VALUE!</v>
      </c>
      <c r="M50" s="18" t="str">
        <f>IF([1]inschrijving!K44="","",[1]inschrijving!K44)</f>
        <v/>
      </c>
      <c r="N50" s="171">
        <f t="shared" si="10"/>
        <v>0</v>
      </c>
      <c r="O50" s="193" t="e">
        <f t="shared" si="8"/>
        <v>#VALUE!</v>
      </c>
      <c r="P50" s="172">
        <f t="shared" si="9"/>
        <v>0</v>
      </c>
      <c r="Q50" s="175" t="str">
        <f>IF([1]logboek!L44="","",[1]logboek!L44)</f>
        <v/>
      </c>
      <c r="R50" s="173" t="str">
        <f>IF([1]logboek!M44="","",[1]logboek!M44)</f>
        <v/>
      </c>
      <c r="S50" s="173" t="str">
        <f>IF([1]logboek!N44="","",[1]logboek!N44)</f>
        <v/>
      </c>
      <c r="T50" s="173" t="str">
        <f>IF([1]logboek!O44="","",[1]logboek!O44)</f>
        <v/>
      </c>
      <c r="U50" s="173" t="str">
        <f>IF([1]logboek!P44="","",[1]logboek!P44)</f>
        <v/>
      </c>
      <c r="V50" s="173" t="str">
        <f>IF([1]logboek!Q44="","",[1]logboek!Q44)</f>
        <v/>
      </c>
      <c r="W50" s="173" t="str">
        <f>IF([1]logboek!R44="","",[1]logboek!R44)</f>
        <v/>
      </c>
      <c r="X50" s="173" t="str">
        <f>IF([1]logboek!S44="","",[1]logboek!S44)</f>
        <v/>
      </c>
      <c r="Y50" s="173" t="str">
        <f>IF([1]logboek!T44="","",[1]logboek!T44)</f>
        <v/>
      </c>
      <c r="Z50" s="173" t="str">
        <f>IF([1]logboek!U44="","",[1]logboek!U44)</f>
        <v/>
      </c>
      <c r="AA50" s="173" t="str">
        <f>IF([1]logboek!V44="","",[1]logboek!V44)</f>
        <v/>
      </c>
      <c r="AB50" s="173" t="str">
        <f>IF([1]logboek!W44="","",[1]logboek!W44)</f>
        <v/>
      </c>
      <c r="AC50" s="173" t="str">
        <f>IF([1]logboek!X44="","",[1]logboek!X44)</f>
        <v/>
      </c>
      <c r="AD50" s="173" t="str">
        <f>IF([1]logboek!Y44="","",[1]logboek!Y44)</f>
        <v/>
      </c>
      <c r="AE50" s="173" t="str">
        <f>IF([1]logboek!Z44="","",[1]logboek!Z44)</f>
        <v/>
      </c>
      <c r="AF50" s="173" t="str">
        <f>IF([1]logboek!AA44="","",[1]logboek!AA44)</f>
        <v/>
      </c>
      <c r="AG50" s="173" t="str">
        <f>IF([1]logboek!AB44="","",[1]logboek!AB44)</f>
        <v/>
      </c>
      <c r="AH50" s="173" t="str">
        <f>IF([1]logboek!AC44="","",[1]logboek!AC44)</f>
        <v/>
      </c>
      <c r="AI50" s="173" t="str">
        <f>IF([1]logboek!AD44="","",[1]logboek!AD44)</f>
        <v/>
      </c>
      <c r="AJ50" s="173" t="str">
        <f>IF([1]logboek!AE44="","",[1]logboek!AE44)</f>
        <v/>
      </c>
      <c r="AK50" s="173" t="str">
        <f>IF([1]logboek!AF44="","",[1]logboek!AF44)</f>
        <v/>
      </c>
      <c r="AL50" s="173" t="str">
        <f>IF([1]logboek!AG44="","",[1]logboek!AG44)</f>
        <v/>
      </c>
      <c r="AM50" s="173" t="str">
        <f>IF([1]logboek!AH44="","",[1]logboek!AH44)</f>
        <v/>
      </c>
      <c r="AN50" s="173" t="str">
        <f>IF([1]logboek!AI44="","",[1]logboek!AI44)</f>
        <v/>
      </c>
      <c r="AO50" s="173" t="str">
        <f>IF([1]logboek!AJ44="","",[1]logboek!AJ44)</f>
        <v/>
      </c>
      <c r="AP50" s="173" t="str">
        <f>IF([1]logboek!AK44="","",[1]logboek!AK44)</f>
        <v/>
      </c>
      <c r="AQ50" s="173" t="str">
        <f>IF([1]logboek!AL44="","",[1]logboek!AL44)</f>
        <v/>
      </c>
      <c r="AR50" s="173" t="str">
        <f>IF([1]logboek!AM44="","",[1]logboek!AM44)</f>
        <v/>
      </c>
      <c r="AS50" s="173" t="str">
        <f>IF([1]logboek!AN44="","",[1]logboek!AN44)</f>
        <v/>
      </c>
      <c r="AT50" s="173" t="str">
        <f>IF([1]logboek!AO44="","",[1]logboek!AO44)</f>
        <v/>
      </c>
      <c r="AU50" s="173" t="str">
        <f>IF([1]logboek!AP44="","",[1]logboek!AP44)</f>
        <v/>
      </c>
      <c r="AV50" s="173" t="str">
        <f>IF([1]logboek!AQ44="","",[1]logboek!AQ44)</f>
        <v/>
      </c>
      <c r="AW50" s="173" t="str">
        <f>IF([1]logboek!AR44="","",[1]logboek!AR44)</f>
        <v/>
      </c>
      <c r="AX50" s="173" t="str">
        <f>IF([1]logboek!AS44="","",[1]logboek!AS44)</f>
        <v/>
      </c>
      <c r="AY50" s="173" t="str">
        <f>IF([1]logboek!AT44="","",[1]logboek!AT44)</f>
        <v/>
      </c>
      <c r="AZ50" s="173" t="str">
        <f>IF([1]logboek!AU44="","",[1]logboek!AU44)</f>
        <v/>
      </c>
      <c r="BA50" s="173" t="str">
        <f>IF([1]logboek!AV44="","",[1]logboek!AV44)</f>
        <v/>
      </c>
      <c r="BB50" s="173" t="str">
        <f>IF([1]logboek!AW44="","",[1]logboek!AW44)</f>
        <v/>
      </c>
      <c r="BC50" s="173" t="str">
        <f>IF([1]logboek!AX44="","",[1]logboek!AX44)</f>
        <v/>
      </c>
      <c r="BD50" s="173" t="str">
        <f>IF([1]logboek!AY44="","",[1]logboek!AY44)</f>
        <v/>
      </c>
      <c r="BE50" s="173" t="str">
        <f>IF([1]logboek!AZ44="","",[1]logboek!AZ44)</f>
        <v/>
      </c>
      <c r="BF50" s="173" t="str">
        <f>IF([1]logboek!BA44="","",[1]logboek!BA44)</f>
        <v/>
      </c>
      <c r="BG50" s="173" t="str">
        <f>IF([1]logboek!BB44="","",[1]logboek!BB44)</f>
        <v/>
      </c>
      <c r="BH50" s="173" t="str">
        <f>IF([1]logboek!BC44="","",[1]logboek!BC44)</f>
        <v/>
      </c>
      <c r="BI50" s="173" t="str">
        <f>IF([1]logboek!BD44="","",[1]logboek!BD44)</f>
        <v/>
      </c>
      <c r="BJ50" s="173" t="str">
        <f>IF([1]logboek!BE44="","",[1]logboek!BE44)</f>
        <v/>
      </c>
      <c r="BK50" s="173" t="str">
        <f>IF([1]logboek!BF44="","",[1]logboek!BF44)</f>
        <v/>
      </c>
      <c r="BL50" s="173" t="str">
        <f>IF([1]logboek!BG44="","",[1]logboek!BG44)</f>
        <v/>
      </c>
      <c r="BM50" s="173" t="str">
        <f>IF([1]logboek!BH44="","",[1]logboek!BH44)</f>
        <v/>
      </c>
      <c r="BN50" s="173" t="str">
        <f>IF([1]logboek!BI44="","",[1]logboek!BI44)</f>
        <v/>
      </c>
      <c r="BO50" s="173" t="str">
        <f>IF([1]logboek!BJ44="","",[1]logboek!BJ44)</f>
        <v/>
      </c>
      <c r="BP50" s="173" t="str">
        <f>IF([1]logboek!BK44="","",[1]logboek!BK44)</f>
        <v/>
      </c>
      <c r="BQ50" s="174" t="str">
        <f>IF([1]logboek!BL44="","",[1]logboek!BL44)</f>
        <v/>
      </c>
      <c r="BR50" s="175" t="str">
        <f>IF([1]logboek!BM44="","",[1]logboek!BM44)</f>
        <v/>
      </c>
      <c r="BS50" s="173" t="str">
        <f>IF([1]logboek!BN44="","",[1]logboek!BN44)</f>
        <v/>
      </c>
      <c r="BT50" s="173" t="str">
        <f>IF([1]logboek!BO44="","",[1]logboek!BO44)</f>
        <v/>
      </c>
      <c r="BU50" s="173" t="str">
        <f>IF([1]logboek!BP44="","",[1]logboek!BP44)</f>
        <v/>
      </c>
      <c r="BV50" s="173" t="str">
        <f>IF([1]logboek!BQ44="","",[1]logboek!BQ44)</f>
        <v/>
      </c>
      <c r="BW50" s="173" t="str">
        <f>IF([1]logboek!BR44="","",[1]logboek!BR44)</f>
        <v/>
      </c>
      <c r="BX50" s="173" t="str">
        <f>IF([1]logboek!BS44="","",[1]logboek!BS44)</f>
        <v/>
      </c>
      <c r="BY50" s="173" t="str">
        <f>IF([1]logboek!BT44="","",[1]logboek!BT44)</f>
        <v/>
      </c>
      <c r="BZ50" s="173" t="str">
        <f>IF([1]logboek!BU44="","",[1]logboek!BU44)</f>
        <v/>
      </c>
      <c r="CA50" s="173" t="str">
        <f>IF([1]logboek!BV44="","",[1]logboek!BV44)</f>
        <v/>
      </c>
      <c r="CB50" s="173" t="str">
        <f>IF([1]logboek!BW44="","",[1]logboek!BW44)</f>
        <v/>
      </c>
      <c r="CC50" s="173" t="str">
        <f>IF([1]logboek!BX44="","",[1]logboek!BX44)</f>
        <v/>
      </c>
      <c r="CD50" s="173" t="str">
        <f>IF([1]logboek!BY44="","",[1]logboek!BY44)</f>
        <v/>
      </c>
      <c r="CE50" s="173" t="str">
        <f>IF([1]logboek!BZ44="","",[1]logboek!BZ44)</f>
        <v/>
      </c>
      <c r="CF50" s="173" t="str">
        <f>IF([1]logboek!CA44="","",[1]logboek!CA44)</f>
        <v/>
      </c>
      <c r="CG50" s="173" t="str">
        <f>IF([1]logboek!CB44="","",[1]logboek!CB44)</f>
        <v/>
      </c>
      <c r="CH50" s="173" t="str">
        <f>IF([1]logboek!CC44="","",[1]logboek!CC44)</f>
        <v/>
      </c>
      <c r="CI50" s="173" t="str">
        <f>IF([1]logboek!CD44="","",[1]logboek!CD44)</f>
        <v/>
      </c>
      <c r="CJ50" s="173" t="str">
        <f>IF([1]logboek!CE44="","",[1]logboek!CE44)</f>
        <v/>
      </c>
      <c r="CK50" s="173" t="str">
        <f>IF([1]logboek!CF44="","",[1]logboek!CF44)</f>
        <v/>
      </c>
      <c r="CL50" s="173" t="str">
        <f>IF([1]logboek!CG44="","",[1]logboek!CG44)</f>
        <v/>
      </c>
      <c r="CM50" s="173" t="str">
        <f>IF([1]logboek!CH44="","",[1]logboek!CH44)</f>
        <v/>
      </c>
      <c r="CN50" s="173" t="str">
        <f>IF([1]logboek!CI44="","",[1]logboek!CI44)</f>
        <v/>
      </c>
      <c r="CO50" s="173" t="str">
        <f>IF([1]logboek!CJ44="","",[1]logboek!CJ44)</f>
        <v/>
      </c>
      <c r="CP50" s="173" t="str">
        <f>IF([1]logboek!CK44="","",[1]logboek!CK44)</f>
        <v/>
      </c>
      <c r="CQ50" s="173" t="str">
        <f>IF([1]logboek!CL44="","",[1]logboek!CL44)</f>
        <v/>
      </c>
      <c r="CR50" s="173" t="str">
        <f>IF([1]logboek!CM44="","",[1]logboek!CM44)</f>
        <v/>
      </c>
      <c r="CS50" s="173" t="str">
        <f>IF([1]logboek!CN44="","",[1]logboek!CN44)</f>
        <v/>
      </c>
      <c r="CT50" s="173" t="str">
        <f>IF([1]logboek!CO44="","",[1]logboek!CO44)</f>
        <v/>
      </c>
      <c r="CU50" s="173" t="str">
        <f>IF([1]logboek!CP44="","",[1]logboek!CP44)</f>
        <v/>
      </c>
      <c r="CV50" s="173" t="str">
        <f>IF([1]logboek!CQ44="","",[1]logboek!CQ44)</f>
        <v/>
      </c>
      <c r="CW50" s="173" t="str">
        <f>IF([1]logboek!CR44="","",[1]logboek!CR44)</f>
        <v/>
      </c>
      <c r="CX50" s="173" t="str">
        <f>IF([1]logboek!CS44="","",[1]logboek!CS44)</f>
        <v/>
      </c>
      <c r="CY50" s="173" t="str">
        <f>IF([1]logboek!CT44="","",[1]logboek!CT44)</f>
        <v/>
      </c>
      <c r="CZ50" s="173" t="str">
        <f>IF([1]logboek!CU44="","",[1]logboek!CU44)</f>
        <v/>
      </c>
      <c r="DA50" s="173" t="str">
        <f>IF([1]logboek!CV44="","",[1]logboek!CV44)</f>
        <v/>
      </c>
      <c r="DB50" s="173" t="str">
        <f>IF([1]logboek!CW44="","",[1]logboek!CW44)</f>
        <v/>
      </c>
      <c r="DC50" s="173" t="str">
        <f>IF([1]logboek!CX44="","",[1]logboek!CX44)</f>
        <v/>
      </c>
      <c r="DD50" s="173" t="str">
        <f>IF([1]logboek!CY44="","",[1]logboek!CY44)</f>
        <v/>
      </c>
      <c r="DE50" s="173" t="str">
        <f>IF([1]logboek!CZ44="","",[1]logboek!CZ44)</f>
        <v/>
      </c>
      <c r="DF50" s="173" t="str">
        <f>IF([1]logboek!DA44="","",[1]logboek!DA44)</f>
        <v/>
      </c>
      <c r="DG50" s="173" t="str">
        <f>IF([1]logboek!DB44="","",[1]logboek!DB44)</f>
        <v/>
      </c>
      <c r="DH50" s="173" t="str">
        <f>IF([1]logboek!DC44="","",[1]logboek!DC44)</f>
        <v/>
      </c>
      <c r="DI50" s="173" t="str">
        <f>IF([1]logboek!DD44="","",[1]logboek!DD44)</f>
        <v/>
      </c>
      <c r="DJ50" s="173" t="str">
        <f>IF([1]logboek!DE44="","",[1]logboek!DE44)</f>
        <v/>
      </c>
      <c r="DK50" s="173" t="str">
        <f>IF([1]logboek!DF44="","",[1]logboek!DF44)</f>
        <v/>
      </c>
      <c r="DL50" s="173" t="str">
        <f>IF([1]logboek!DG44="","",[1]logboek!DG44)</f>
        <v/>
      </c>
      <c r="DM50" s="173" t="str">
        <f>IF([1]logboek!DH44="","",[1]logboek!DH44)</f>
        <v/>
      </c>
      <c r="DN50" s="173" t="str">
        <f>IF([1]logboek!DI44="","",[1]logboek!DI44)</f>
        <v/>
      </c>
      <c r="DO50" s="173" t="str">
        <f>IF([1]logboek!DJ44="","",[1]logboek!DJ44)</f>
        <v/>
      </c>
      <c r="DP50" s="173" t="str">
        <f>IF([1]logboek!DK44="","",[1]logboek!DK44)</f>
        <v/>
      </c>
      <c r="DQ50" s="173" t="str">
        <f>IF([1]logboek!DL44="","",[1]logboek!DL44)</f>
        <v/>
      </c>
      <c r="DR50" s="176" t="str">
        <f>IF([1]logboek!DM44="","",[1]logboek!DM44)</f>
        <v/>
      </c>
    </row>
    <row r="51" spans="1:122" s="3" customFormat="1" ht="26.1" customHeight="1" thickBot="1">
      <c r="B51" s="3">
        <v>10</v>
      </c>
      <c r="C51" s="194" t="str">
        <f>IF([1]inschrijving!C45="","",[1]inschrijving!C45)</f>
        <v/>
      </c>
      <c r="D51" s="18" t="str">
        <f>IF([1]inschrijving!D45="","",[1]inschrijving!D45)</f>
        <v/>
      </c>
      <c r="E51" s="18" t="str">
        <f>IF([1]inschrijving!E45="","",[1]inschrijving!E45)</f>
        <v/>
      </c>
      <c r="F51" s="18" t="str">
        <f>IF([1]inschrijving!F45="","",[1]inschrijving!F45)</f>
        <v/>
      </c>
      <c r="G51" s="18" t="str">
        <f>IF([1]inschrijving!G45="","",[1]inschrijving!G45)</f>
        <v/>
      </c>
      <c r="H51" s="18" t="str">
        <f>IF([1]inschrijving!F46="","",[1]inschrijving!F46)</f>
        <v/>
      </c>
      <c r="I51" s="170" t="str">
        <f>IF([1]inschrijving!I46="","",[1]inschrijving!I46)</f>
        <v/>
      </c>
      <c r="J51" s="18" t="str">
        <f>IF([1]inschrijving!J45="","",[1]inschrijving!J45)</f>
        <v/>
      </c>
      <c r="K51" s="192" t="str">
        <f t="shared" si="6"/>
        <v/>
      </c>
      <c r="L51" s="192" t="e">
        <f t="shared" si="7"/>
        <v>#VALUE!</v>
      </c>
      <c r="M51" s="18" t="str">
        <f>IF([1]inschrijving!K45="","",[1]inschrijving!K45)</f>
        <v/>
      </c>
      <c r="N51" s="171">
        <f t="shared" si="10"/>
        <v>0</v>
      </c>
      <c r="O51" s="193" t="e">
        <f t="shared" si="8"/>
        <v>#VALUE!</v>
      </c>
      <c r="P51" s="172">
        <f t="shared" si="9"/>
        <v>0</v>
      </c>
      <c r="Q51" s="175" t="str">
        <f>IF([1]logboek!L45="","",[1]logboek!L45)</f>
        <v/>
      </c>
      <c r="R51" s="173" t="str">
        <f>IF([1]logboek!M45="","",[1]logboek!M45)</f>
        <v/>
      </c>
      <c r="S51" s="173" t="str">
        <f>IF([1]logboek!N45="","",[1]logboek!N45)</f>
        <v/>
      </c>
      <c r="T51" s="173" t="str">
        <f>IF([1]logboek!O45="","",[1]logboek!O45)</f>
        <v/>
      </c>
      <c r="U51" s="173" t="str">
        <f>IF([1]logboek!P45="","",[1]logboek!P45)</f>
        <v/>
      </c>
      <c r="V51" s="173" t="str">
        <f>IF([1]logboek!Q45="","",[1]logboek!Q45)</f>
        <v/>
      </c>
      <c r="W51" s="173" t="str">
        <f>IF([1]logboek!R45="","",[1]logboek!R45)</f>
        <v/>
      </c>
      <c r="X51" s="173" t="str">
        <f>IF([1]logboek!S45="","",[1]logboek!S45)</f>
        <v/>
      </c>
      <c r="Y51" s="173" t="str">
        <f>IF([1]logboek!T45="","",[1]logboek!T45)</f>
        <v/>
      </c>
      <c r="Z51" s="173" t="str">
        <f>IF([1]logboek!U45="","",[1]logboek!U45)</f>
        <v/>
      </c>
      <c r="AA51" s="173" t="str">
        <f>IF([1]logboek!V45="","",[1]logboek!V45)</f>
        <v/>
      </c>
      <c r="AB51" s="173" t="str">
        <f>IF([1]logboek!W45="","",[1]logboek!W45)</f>
        <v/>
      </c>
      <c r="AC51" s="173" t="str">
        <f>IF([1]logboek!X45="","",[1]logboek!X45)</f>
        <v/>
      </c>
      <c r="AD51" s="173" t="str">
        <f>IF([1]logboek!Y45="","",[1]logboek!Y45)</f>
        <v/>
      </c>
      <c r="AE51" s="173" t="str">
        <f>IF([1]logboek!Z45="","",[1]logboek!Z45)</f>
        <v/>
      </c>
      <c r="AF51" s="173" t="str">
        <f>IF([1]logboek!AA45="","",[1]logboek!AA45)</f>
        <v/>
      </c>
      <c r="AG51" s="173" t="str">
        <f>IF([1]logboek!AB45="","",[1]logboek!AB45)</f>
        <v/>
      </c>
      <c r="AH51" s="173" t="str">
        <f>IF([1]logboek!AC45="","",[1]logboek!AC45)</f>
        <v/>
      </c>
      <c r="AI51" s="173" t="str">
        <f>IF([1]logboek!AD45="","",[1]logboek!AD45)</f>
        <v/>
      </c>
      <c r="AJ51" s="173" t="str">
        <f>IF([1]logboek!AE45="","",[1]logboek!AE45)</f>
        <v/>
      </c>
      <c r="AK51" s="173" t="str">
        <f>IF([1]logboek!AF45="","",[1]logboek!AF45)</f>
        <v/>
      </c>
      <c r="AL51" s="173" t="str">
        <f>IF([1]logboek!AG45="","",[1]logboek!AG45)</f>
        <v/>
      </c>
      <c r="AM51" s="173" t="str">
        <f>IF([1]logboek!AH45="","",[1]logboek!AH45)</f>
        <v/>
      </c>
      <c r="AN51" s="173" t="str">
        <f>IF([1]logboek!AI45="","",[1]logboek!AI45)</f>
        <v/>
      </c>
      <c r="AO51" s="173" t="str">
        <f>IF([1]logboek!AJ45="","",[1]logboek!AJ45)</f>
        <v/>
      </c>
      <c r="AP51" s="173" t="str">
        <f>IF([1]logboek!AK45="","",[1]logboek!AK45)</f>
        <v/>
      </c>
      <c r="AQ51" s="173" t="str">
        <f>IF([1]logboek!AL45="","",[1]logboek!AL45)</f>
        <v/>
      </c>
      <c r="AR51" s="173" t="str">
        <f>IF([1]logboek!AM45="","",[1]logboek!AM45)</f>
        <v/>
      </c>
      <c r="AS51" s="173" t="str">
        <f>IF([1]logboek!AN45="","",[1]logboek!AN45)</f>
        <v/>
      </c>
      <c r="AT51" s="173" t="str">
        <f>IF([1]logboek!AO45="","",[1]logboek!AO45)</f>
        <v/>
      </c>
      <c r="AU51" s="173" t="str">
        <f>IF([1]logboek!AP45="","",[1]logboek!AP45)</f>
        <v/>
      </c>
      <c r="AV51" s="173" t="str">
        <f>IF([1]logboek!AQ45="","",[1]logboek!AQ45)</f>
        <v/>
      </c>
      <c r="AW51" s="173" t="str">
        <f>IF([1]logboek!AR45="","",[1]logboek!AR45)</f>
        <v/>
      </c>
      <c r="AX51" s="173" t="str">
        <f>IF([1]logboek!AS45="","",[1]logboek!AS45)</f>
        <v/>
      </c>
      <c r="AY51" s="173" t="str">
        <f>IF([1]logboek!AT45="","",[1]logboek!AT45)</f>
        <v/>
      </c>
      <c r="AZ51" s="173" t="str">
        <f>IF([1]logboek!AU45="","",[1]logboek!AU45)</f>
        <v/>
      </c>
      <c r="BA51" s="173" t="str">
        <f>IF([1]logboek!AV45="","",[1]logboek!AV45)</f>
        <v/>
      </c>
      <c r="BB51" s="173" t="str">
        <f>IF([1]logboek!AW45="","",[1]logboek!AW45)</f>
        <v/>
      </c>
      <c r="BC51" s="173" t="str">
        <f>IF([1]logboek!AX45="","",[1]logboek!AX45)</f>
        <v/>
      </c>
      <c r="BD51" s="173" t="str">
        <f>IF([1]logboek!AY45="","",[1]logboek!AY45)</f>
        <v/>
      </c>
      <c r="BE51" s="173" t="str">
        <f>IF([1]logboek!AZ45="","",[1]logboek!AZ45)</f>
        <v/>
      </c>
      <c r="BF51" s="173" t="str">
        <f>IF([1]logboek!BA45="","",[1]logboek!BA45)</f>
        <v/>
      </c>
      <c r="BG51" s="173" t="str">
        <f>IF([1]logboek!BB45="","",[1]logboek!BB45)</f>
        <v/>
      </c>
      <c r="BH51" s="173" t="str">
        <f>IF([1]logboek!BC45="","",[1]logboek!BC45)</f>
        <v/>
      </c>
      <c r="BI51" s="173" t="str">
        <f>IF([1]logboek!BD45="","",[1]logboek!BD45)</f>
        <v/>
      </c>
      <c r="BJ51" s="173" t="str">
        <f>IF([1]logboek!BE45="","",[1]logboek!BE45)</f>
        <v/>
      </c>
      <c r="BK51" s="173" t="str">
        <f>IF([1]logboek!BF45="","",[1]logboek!BF45)</f>
        <v/>
      </c>
      <c r="BL51" s="173" t="str">
        <f>IF([1]logboek!BG45="","",[1]logboek!BG45)</f>
        <v/>
      </c>
      <c r="BM51" s="173" t="str">
        <f>IF([1]logboek!BH45="","",[1]logboek!BH45)</f>
        <v/>
      </c>
      <c r="BN51" s="173" t="str">
        <f>IF([1]logboek!BI45="","",[1]logboek!BI45)</f>
        <v/>
      </c>
      <c r="BO51" s="173" t="str">
        <f>IF([1]logboek!BJ45="","",[1]logboek!BJ45)</f>
        <v/>
      </c>
      <c r="BP51" s="173" t="str">
        <f>IF([1]logboek!BK45="","",[1]logboek!BK45)</f>
        <v/>
      </c>
      <c r="BQ51" s="174" t="str">
        <f>IF([1]logboek!BL45="","",[1]logboek!BL45)</f>
        <v/>
      </c>
      <c r="BR51" s="175" t="str">
        <f>IF([1]logboek!BM45="","",[1]logboek!BM45)</f>
        <v/>
      </c>
      <c r="BS51" s="173" t="str">
        <f>IF([1]logboek!BN45="","",[1]logboek!BN45)</f>
        <v/>
      </c>
      <c r="BT51" s="173" t="str">
        <f>IF([1]logboek!BO45="","",[1]logboek!BO45)</f>
        <v/>
      </c>
      <c r="BU51" s="173" t="str">
        <f>IF([1]logboek!BP45="","",[1]logboek!BP45)</f>
        <v/>
      </c>
      <c r="BV51" s="173" t="str">
        <f>IF([1]logboek!BQ45="","",[1]logboek!BQ45)</f>
        <v/>
      </c>
      <c r="BW51" s="173" t="str">
        <f>IF([1]logboek!BR45="","",[1]logboek!BR45)</f>
        <v/>
      </c>
      <c r="BX51" s="173" t="str">
        <f>IF([1]logboek!BS45="","",[1]logboek!BS45)</f>
        <v/>
      </c>
      <c r="BY51" s="173" t="str">
        <f>IF([1]logboek!BT45="","",[1]logboek!BT45)</f>
        <v/>
      </c>
      <c r="BZ51" s="173" t="str">
        <f>IF([1]logboek!BU45="","",[1]logboek!BU45)</f>
        <v/>
      </c>
      <c r="CA51" s="173" t="str">
        <f>IF([1]logboek!BV45="","",[1]logboek!BV45)</f>
        <v/>
      </c>
      <c r="CB51" s="173" t="str">
        <f>IF([1]logboek!BW45="","",[1]logboek!BW45)</f>
        <v/>
      </c>
      <c r="CC51" s="173" t="str">
        <f>IF([1]logboek!BX45="","",[1]logboek!BX45)</f>
        <v/>
      </c>
      <c r="CD51" s="173" t="str">
        <f>IF([1]logboek!BY45="","",[1]logboek!BY45)</f>
        <v/>
      </c>
      <c r="CE51" s="173" t="str">
        <f>IF([1]logboek!BZ45="","",[1]logboek!BZ45)</f>
        <v/>
      </c>
      <c r="CF51" s="173" t="str">
        <f>IF([1]logboek!CA45="","",[1]logboek!CA45)</f>
        <v/>
      </c>
      <c r="CG51" s="173" t="str">
        <f>IF([1]logboek!CB45="","",[1]logboek!CB45)</f>
        <v/>
      </c>
      <c r="CH51" s="173" t="str">
        <f>IF([1]logboek!CC45="","",[1]logboek!CC45)</f>
        <v/>
      </c>
      <c r="CI51" s="173" t="str">
        <f>IF([1]logboek!CD45="","",[1]logboek!CD45)</f>
        <v/>
      </c>
      <c r="CJ51" s="173" t="str">
        <f>IF([1]logboek!CE45="","",[1]logboek!CE45)</f>
        <v/>
      </c>
      <c r="CK51" s="173" t="str">
        <f>IF([1]logboek!CF45="","",[1]logboek!CF45)</f>
        <v/>
      </c>
      <c r="CL51" s="173" t="str">
        <f>IF([1]logboek!CG45="","",[1]logboek!CG45)</f>
        <v/>
      </c>
      <c r="CM51" s="173" t="str">
        <f>IF([1]logboek!CH45="","",[1]logboek!CH45)</f>
        <v/>
      </c>
      <c r="CN51" s="173" t="str">
        <f>IF([1]logboek!CI45="","",[1]logboek!CI45)</f>
        <v/>
      </c>
      <c r="CO51" s="173" t="str">
        <f>IF([1]logboek!CJ45="","",[1]logboek!CJ45)</f>
        <v/>
      </c>
      <c r="CP51" s="173" t="str">
        <f>IF([1]logboek!CK45="","",[1]logboek!CK45)</f>
        <v/>
      </c>
      <c r="CQ51" s="173" t="str">
        <f>IF([1]logboek!CL45="","",[1]logboek!CL45)</f>
        <v/>
      </c>
      <c r="CR51" s="173" t="str">
        <f>IF([1]logboek!CM45="","",[1]logboek!CM45)</f>
        <v/>
      </c>
      <c r="CS51" s="173" t="str">
        <f>IF([1]logboek!CN45="","",[1]logboek!CN45)</f>
        <v/>
      </c>
      <c r="CT51" s="173" t="str">
        <f>IF([1]logboek!CO45="","",[1]logboek!CO45)</f>
        <v/>
      </c>
      <c r="CU51" s="173" t="str">
        <f>IF([1]logboek!CP45="","",[1]logboek!CP45)</f>
        <v/>
      </c>
      <c r="CV51" s="173" t="str">
        <f>IF([1]logboek!CQ45="","",[1]logboek!CQ45)</f>
        <v/>
      </c>
      <c r="CW51" s="173" t="str">
        <f>IF([1]logboek!CR45="","",[1]logboek!CR45)</f>
        <v/>
      </c>
      <c r="CX51" s="173" t="str">
        <f>IF([1]logboek!CS45="","",[1]logboek!CS45)</f>
        <v/>
      </c>
      <c r="CY51" s="173" t="str">
        <f>IF([1]logboek!CT45="","",[1]logboek!CT45)</f>
        <v/>
      </c>
      <c r="CZ51" s="173" t="str">
        <f>IF([1]logboek!CU45="","",[1]logboek!CU45)</f>
        <v/>
      </c>
      <c r="DA51" s="173" t="str">
        <f>IF([1]logboek!CV45="","",[1]logboek!CV45)</f>
        <v/>
      </c>
      <c r="DB51" s="173" t="str">
        <f>IF([1]logboek!CW45="","",[1]logboek!CW45)</f>
        <v/>
      </c>
      <c r="DC51" s="173" t="str">
        <f>IF([1]logboek!CX45="","",[1]logboek!CX45)</f>
        <v/>
      </c>
      <c r="DD51" s="173" t="str">
        <f>IF([1]logboek!CY45="","",[1]logboek!CY45)</f>
        <v/>
      </c>
      <c r="DE51" s="173" t="str">
        <f>IF([1]logboek!CZ45="","",[1]logboek!CZ45)</f>
        <v/>
      </c>
      <c r="DF51" s="173" t="str">
        <f>IF([1]logboek!DA45="","",[1]logboek!DA45)</f>
        <v/>
      </c>
      <c r="DG51" s="173" t="str">
        <f>IF([1]logboek!DB45="","",[1]logboek!DB45)</f>
        <v/>
      </c>
      <c r="DH51" s="173" t="str">
        <f>IF([1]logboek!DC45="","",[1]logboek!DC45)</f>
        <v/>
      </c>
      <c r="DI51" s="173" t="str">
        <f>IF([1]logboek!DD45="","",[1]logboek!DD45)</f>
        <v/>
      </c>
      <c r="DJ51" s="173" t="str">
        <f>IF([1]logboek!DE45="","",[1]logboek!DE45)</f>
        <v/>
      </c>
      <c r="DK51" s="173" t="str">
        <f>IF([1]logboek!DF45="","",[1]logboek!DF45)</f>
        <v/>
      </c>
      <c r="DL51" s="173" t="str">
        <f>IF([1]logboek!DG45="","",[1]logboek!DG45)</f>
        <v/>
      </c>
      <c r="DM51" s="173" t="str">
        <f>IF([1]logboek!DH45="","",[1]logboek!DH45)</f>
        <v/>
      </c>
      <c r="DN51" s="173" t="str">
        <f>IF([1]logboek!DI45="","",[1]logboek!DI45)</f>
        <v/>
      </c>
      <c r="DO51" s="173" t="str">
        <f>IF([1]logboek!DJ45="","",[1]logboek!DJ45)</f>
        <v/>
      </c>
      <c r="DP51" s="173" t="str">
        <f>IF([1]logboek!DK45="","",[1]logboek!DK45)</f>
        <v/>
      </c>
      <c r="DQ51" s="173" t="str">
        <f>IF([1]logboek!DL45="","",[1]logboek!DL45)</f>
        <v/>
      </c>
      <c r="DR51" s="176" t="str">
        <f>IF([1]logboek!DM45="","",[1]logboek!DM45)</f>
        <v/>
      </c>
    </row>
    <row r="52" spans="1:122" s="3" customFormat="1" ht="17.100000000000001" customHeight="1" thickBot="1">
      <c r="B52" s="3">
        <v>11</v>
      </c>
      <c r="C52" s="194" t="str">
        <f>IF([1]inschrijving!C46="","",[1]inschrijving!C46)</f>
        <v/>
      </c>
      <c r="D52" s="18" t="str">
        <f>IF([1]inschrijving!D46="","",[1]inschrijving!D46)</f>
        <v/>
      </c>
      <c r="E52" s="18" t="str">
        <f>IF([1]inschrijving!E46="","",[1]inschrijving!E46)</f>
        <v/>
      </c>
      <c r="F52" s="18" t="str">
        <f>IF([1]inschrijving!F46="","",[1]inschrijving!F46)</f>
        <v/>
      </c>
      <c r="G52" s="18" t="str">
        <f>IF([1]inschrijving!G46="","",[1]inschrijving!G46)</f>
        <v/>
      </c>
      <c r="H52" s="18" t="str">
        <f>IF([1]inschrijving!F47="","",[1]inschrijving!F47)</f>
        <v/>
      </c>
      <c r="I52" s="170" t="str">
        <f>IF([1]inschrijving!I47="","",[1]inschrijving!I47)</f>
        <v/>
      </c>
      <c r="J52" s="18" t="str">
        <f>IF([1]inschrijving!J46="","",[1]inschrijving!J46)</f>
        <v/>
      </c>
      <c r="K52" s="192" t="str">
        <f t="shared" si="6"/>
        <v/>
      </c>
      <c r="L52" s="192" t="e">
        <f t="shared" si="7"/>
        <v>#VALUE!</v>
      </c>
      <c r="M52" s="18" t="str">
        <f>IF([1]inschrijving!K46="","",[1]inschrijving!K46)</f>
        <v/>
      </c>
      <c r="N52" s="171">
        <f t="shared" si="10"/>
        <v>0</v>
      </c>
      <c r="O52" s="193" t="e">
        <f t="shared" si="8"/>
        <v>#VALUE!</v>
      </c>
      <c r="P52" s="172">
        <f t="shared" si="9"/>
        <v>0</v>
      </c>
      <c r="Q52" s="175" t="str">
        <f>IF([1]logboek!L46="","",[1]logboek!L46)</f>
        <v/>
      </c>
      <c r="R52" s="173" t="str">
        <f>IF([1]logboek!M46="","",[1]logboek!M46)</f>
        <v/>
      </c>
      <c r="S52" s="173" t="str">
        <f>IF([1]logboek!N46="","",[1]logboek!N46)</f>
        <v/>
      </c>
      <c r="T52" s="173" t="str">
        <f>IF([1]logboek!O46="","",[1]logboek!O46)</f>
        <v/>
      </c>
      <c r="U52" s="173" t="str">
        <f>IF([1]logboek!P46="","",[1]logboek!P46)</f>
        <v/>
      </c>
      <c r="V52" s="173" t="str">
        <f>IF([1]logboek!Q46="","",[1]logboek!Q46)</f>
        <v/>
      </c>
      <c r="W52" s="173" t="str">
        <f>IF([1]logboek!R46="","",[1]logboek!R46)</f>
        <v/>
      </c>
      <c r="X52" s="173" t="str">
        <f>IF([1]logboek!S46="","",[1]logboek!S46)</f>
        <v/>
      </c>
      <c r="Y52" s="173" t="str">
        <f>IF([1]logboek!T46="","",[1]logboek!T46)</f>
        <v/>
      </c>
      <c r="Z52" s="173" t="str">
        <f>IF([1]logboek!U46="","",[1]logboek!U46)</f>
        <v/>
      </c>
      <c r="AA52" s="173" t="str">
        <f>IF([1]logboek!V46="","",[1]logboek!V46)</f>
        <v/>
      </c>
      <c r="AB52" s="173" t="str">
        <f>IF([1]logboek!W46="","",[1]logboek!W46)</f>
        <v/>
      </c>
      <c r="AC52" s="173" t="str">
        <f>IF([1]logboek!X46="","",[1]logboek!X46)</f>
        <v/>
      </c>
      <c r="AD52" s="173" t="str">
        <f>IF([1]logboek!Y46="","",[1]logboek!Y46)</f>
        <v/>
      </c>
      <c r="AE52" s="173" t="str">
        <f>IF([1]logboek!Z46="","",[1]logboek!Z46)</f>
        <v/>
      </c>
      <c r="AF52" s="173" t="str">
        <f>IF([1]logboek!AA46="","",[1]logboek!AA46)</f>
        <v/>
      </c>
      <c r="AG52" s="173" t="str">
        <f>IF([1]logboek!AB46="","",[1]logboek!AB46)</f>
        <v/>
      </c>
      <c r="AH52" s="173" t="str">
        <f>IF([1]logboek!AC46="","",[1]logboek!AC46)</f>
        <v/>
      </c>
      <c r="AI52" s="173" t="str">
        <f>IF([1]logboek!AD46="","",[1]logboek!AD46)</f>
        <v/>
      </c>
      <c r="AJ52" s="173" t="str">
        <f>IF([1]logboek!AE46="","",[1]logboek!AE46)</f>
        <v/>
      </c>
      <c r="AK52" s="173" t="str">
        <f>IF([1]logboek!AF46="","",[1]logboek!AF46)</f>
        <v/>
      </c>
      <c r="AL52" s="173" t="str">
        <f>IF([1]logboek!AG46="","",[1]logboek!AG46)</f>
        <v/>
      </c>
      <c r="AM52" s="173" t="str">
        <f>IF([1]logboek!AH46="","",[1]logboek!AH46)</f>
        <v/>
      </c>
      <c r="AN52" s="173" t="str">
        <f>IF([1]logboek!AI46="","",[1]logboek!AI46)</f>
        <v/>
      </c>
      <c r="AO52" s="173" t="str">
        <f>IF([1]logboek!AJ46="","",[1]logboek!AJ46)</f>
        <v/>
      </c>
      <c r="AP52" s="173" t="str">
        <f>IF([1]logboek!AK46="","",[1]logboek!AK46)</f>
        <v/>
      </c>
      <c r="AQ52" s="173" t="str">
        <f>IF([1]logboek!AL46="","",[1]logboek!AL46)</f>
        <v/>
      </c>
      <c r="AR52" s="173" t="str">
        <f>IF([1]logboek!AM46="","",[1]logboek!AM46)</f>
        <v/>
      </c>
      <c r="AS52" s="173" t="str">
        <f>IF([1]logboek!AN46="","",[1]logboek!AN46)</f>
        <v/>
      </c>
      <c r="AT52" s="173" t="str">
        <f>IF([1]logboek!AO46="","",[1]logboek!AO46)</f>
        <v/>
      </c>
      <c r="AU52" s="173" t="str">
        <f>IF([1]logboek!AP46="","",[1]logboek!AP46)</f>
        <v/>
      </c>
      <c r="AV52" s="173" t="str">
        <f>IF([1]logboek!AQ46="","",[1]logboek!AQ46)</f>
        <v/>
      </c>
      <c r="AW52" s="173" t="str">
        <f>IF([1]logboek!AR46="","",[1]logboek!AR46)</f>
        <v/>
      </c>
      <c r="AX52" s="173" t="str">
        <f>IF([1]logboek!AS46="","",[1]logboek!AS46)</f>
        <v/>
      </c>
      <c r="AY52" s="173" t="str">
        <f>IF([1]logboek!AT46="","",[1]logboek!AT46)</f>
        <v/>
      </c>
      <c r="AZ52" s="173" t="str">
        <f>IF([1]logboek!AU46="","",[1]logboek!AU46)</f>
        <v/>
      </c>
      <c r="BA52" s="173" t="str">
        <f>IF([1]logboek!AV46="","",[1]logboek!AV46)</f>
        <v/>
      </c>
      <c r="BB52" s="173" t="str">
        <f>IF([1]logboek!AW46="","",[1]logboek!AW46)</f>
        <v/>
      </c>
      <c r="BC52" s="173" t="str">
        <f>IF([1]logboek!AX46="","",[1]logboek!AX46)</f>
        <v/>
      </c>
      <c r="BD52" s="173" t="str">
        <f>IF([1]logboek!AY46="","",[1]logboek!AY46)</f>
        <v/>
      </c>
      <c r="BE52" s="173" t="str">
        <f>IF([1]logboek!AZ46="","",[1]logboek!AZ46)</f>
        <v/>
      </c>
      <c r="BF52" s="173" t="str">
        <f>IF([1]logboek!BA46="","",[1]logboek!BA46)</f>
        <v/>
      </c>
      <c r="BG52" s="173" t="str">
        <f>IF([1]logboek!BB46="","",[1]logboek!BB46)</f>
        <v/>
      </c>
      <c r="BH52" s="173" t="str">
        <f>IF([1]logboek!BC46="","",[1]logboek!BC46)</f>
        <v/>
      </c>
      <c r="BI52" s="173" t="str">
        <f>IF([1]logboek!BD46="","",[1]logboek!BD46)</f>
        <v/>
      </c>
      <c r="BJ52" s="173" t="str">
        <f>IF([1]logboek!BE46="","",[1]logboek!BE46)</f>
        <v/>
      </c>
      <c r="BK52" s="173" t="str">
        <f>IF([1]logboek!BF46="","",[1]logboek!BF46)</f>
        <v/>
      </c>
      <c r="BL52" s="173" t="str">
        <f>IF([1]logboek!BG46="","",[1]logboek!BG46)</f>
        <v/>
      </c>
      <c r="BM52" s="173" t="str">
        <f>IF([1]logboek!BH46="","",[1]logboek!BH46)</f>
        <v/>
      </c>
      <c r="BN52" s="173" t="str">
        <f>IF([1]logboek!BI46="","",[1]logboek!BI46)</f>
        <v/>
      </c>
      <c r="BO52" s="173" t="str">
        <f>IF([1]logboek!BJ46="","",[1]logboek!BJ46)</f>
        <v/>
      </c>
      <c r="BP52" s="173" t="str">
        <f>IF([1]logboek!BK46="","",[1]logboek!BK46)</f>
        <v/>
      </c>
      <c r="BQ52" s="174" t="str">
        <f>IF([1]logboek!BL46="","",[1]logboek!BL46)</f>
        <v/>
      </c>
      <c r="BR52" s="175" t="str">
        <f>IF([1]logboek!BM46="","",[1]logboek!BM46)</f>
        <v/>
      </c>
      <c r="BS52" s="173" t="str">
        <f>IF([1]logboek!BN46="","",[1]logboek!BN46)</f>
        <v/>
      </c>
      <c r="BT52" s="173" t="str">
        <f>IF([1]logboek!BO46="","",[1]logboek!BO46)</f>
        <v/>
      </c>
      <c r="BU52" s="173" t="str">
        <f>IF([1]logboek!BP46="","",[1]logboek!BP46)</f>
        <v/>
      </c>
      <c r="BV52" s="173" t="str">
        <f>IF([1]logboek!BQ46="","",[1]logboek!BQ46)</f>
        <v/>
      </c>
      <c r="BW52" s="173" t="str">
        <f>IF([1]logboek!BR46="","",[1]logboek!BR46)</f>
        <v/>
      </c>
      <c r="BX52" s="173" t="str">
        <f>IF([1]logboek!BS46="","",[1]logboek!BS46)</f>
        <v/>
      </c>
      <c r="BY52" s="173" t="str">
        <f>IF([1]logboek!BT46="","",[1]logboek!BT46)</f>
        <v/>
      </c>
      <c r="BZ52" s="173" t="str">
        <f>IF([1]logboek!BU46="","",[1]logboek!BU46)</f>
        <v/>
      </c>
      <c r="CA52" s="173" t="str">
        <f>IF([1]logboek!BV46="","",[1]logboek!BV46)</f>
        <v/>
      </c>
      <c r="CB52" s="173" t="str">
        <f>IF([1]logboek!BW46="","",[1]logboek!BW46)</f>
        <v/>
      </c>
      <c r="CC52" s="173" t="str">
        <f>IF([1]logboek!BX46="","",[1]logboek!BX46)</f>
        <v/>
      </c>
      <c r="CD52" s="173" t="str">
        <f>IF([1]logboek!BY46="","",[1]logboek!BY46)</f>
        <v/>
      </c>
      <c r="CE52" s="173" t="str">
        <f>IF([1]logboek!BZ46="","",[1]logboek!BZ46)</f>
        <v/>
      </c>
      <c r="CF52" s="173" t="str">
        <f>IF([1]logboek!CA46="","",[1]logboek!CA46)</f>
        <v/>
      </c>
      <c r="CG52" s="173" t="str">
        <f>IF([1]logboek!CB46="","",[1]logboek!CB46)</f>
        <v/>
      </c>
      <c r="CH52" s="173" t="str">
        <f>IF([1]logboek!CC46="","",[1]logboek!CC46)</f>
        <v/>
      </c>
      <c r="CI52" s="173" t="str">
        <f>IF([1]logboek!CD46="","",[1]logboek!CD46)</f>
        <v/>
      </c>
      <c r="CJ52" s="173" t="str">
        <f>IF([1]logboek!CE46="","",[1]logboek!CE46)</f>
        <v/>
      </c>
      <c r="CK52" s="173" t="str">
        <f>IF([1]logboek!CF46="","",[1]logboek!CF46)</f>
        <v/>
      </c>
      <c r="CL52" s="173" t="str">
        <f>IF([1]logboek!CG46="","",[1]logboek!CG46)</f>
        <v/>
      </c>
      <c r="CM52" s="173" t="str">
        <f>IF([1]logboek!CH46="","",[1]logboek!CH46)</f>
        <v/>
      </c>
      <c r="CN52" s="173" t="str">
        <f>IF([1]logboek!CI46="","",[1]logboek!CI46)</f>
        <v/>
      </c>
      <c r="CO52" s="173" t="str">
        <f>IF([1]logboek!CJ46="","",[1]logboek!CJ46)</f>
        <v/>
      </c>
      <c r="CP52" s="173" t="str">
        <f>IF([1]logboek!CK46="","",[1]logboek!CK46)</f>
        <v/>
      </c>
      <c r="CQ52" s="173" t="str">
        <f>IF([1]logboek!CL46="","",[1]logboek!CL46)</f>
        <v/>
      </c>
      <c r="CR52" s="173" t="str">
        <f>IF([1]logboek!CM46="","",[1]logboek!CM46)</f>
        <v/>
      </c>
      <c r="CS52" s="173" t="str">
        <f>IF([1]logboek!CN46="","",[1]logboek!CN46)</f>
        <v/>
      </c>
      <c r="CT52" s="173" t="str">
        <f>IF([1]logboek!CO46="","",[1]logboek!CO46)</f>
        <v/>
      </c>
      <c r="CU52" s="173" t="str">
        <f>IF([1]logboek!CP46="","",[1]logboek!CP46)</f>
        <v/>
      </c>
      <c r="CV52" s="173" t="str">
        <f>IF([1]logboek!CQ46="","",[1]logboek!CQ46)</f>
        <v/>
      </c>
      <c r="CW52" s="173" t="str">
        <f>IF([1]logboek!CR46="","",[1]logboek!CR46)</f>
        <v/>
      </c>
      <c r="CX52" s="173" t="str">
        <f>IF([1]logboek!CS46="","",[1]logboek!CS46)</f>
        <v/>
      </c>
      <c r="CY52" s="173" t="str">
        <f>IF([1]logboek!CT46="","",[1]logboek!CT46)</f>
        <v/>
      </c>
      <c r="CZ52" s="173" t="str">
        <f>IF([1]logboek!CU46="","",[1]logboek!CU46)</f>
        <v/>
      </c>
      <c r="DA52" s="173" t="str">
        <f>IF([1]logboek!CV46="","",[1]logboek!CV46)</f>
        <v/>
      </c>
      <c r="DB52" s="173" t="str">
        <f>IF([1]logboek!CW46="","",[1]logboek!CW46)</f>
        <v/>
      </c>
      <c r="DC52" s="173" t="str">
        <f>IF([1]logboek!CX46="","",[1]logboek!CX46)</f>
        <v/>
      </c>
      <c r="DD52" s="173" t="str">
        <f>IF([1]logboek!CY46="","",[1]logboek!CY46)</f>
        <v/>
      </c>
      <c r="DE52" s="173" t="str">
        <f>IF([1]logboek!CZ46="","",[1]logboek!CZ46)</f>
        <v/>
      </c>
      <c r="DF52" s="173" t="str">
        <f>IF([1]logboek!DA46="","",[1]logboek!DA46)</f>
        <v/>
      </c>
      <c r="DG52" s="173" t="str">
        <f>IF([1]logboek!DB46="","",[1]logboek!DB46)</f>
        <v/>
      </c>
      <c r="DH52" s="173" t="str">
        <f>IF([1]logboek!DC46="","",[1]logboek!DC46)</f>
        <v/>
      </c>
      <c r="DI52" s="173" t="str">
        <f>IF([1]logboek!DD46="","",[1]logboek!DD46)</f>
        <v/>
      </c>
      <c r="DJ52" s="173" t="str">
        <f>IF([1]logboek!DE46="","",[1]logboek!DE46)</f>
        <v/>
      </c>
      <c r="DK52" s="173" t="str">
        <f>IF([1]logboek!DF46="","",[1]logboek!DF46)</f>
        <v/>
      </c>
      <c r="DL52" s="173" t="str">
        <f>IF([1]logboek!DG46="","",[1]logboek!DG46)</f>
        <v/>
      </c>
      <c r="DM52" s="173" t="str">
        <f>IF([1]logboek!DH46="","",[1]logboek!DH46)</f>
        <v/>
      </c>
      <c r="DN52" s="173" t="str">
        <f>IF([1]logboek!DI46="","",[1]logboek!DI46)</f>
        <v/>
      </c>
      <c r="DO52" s="173" t="str">
        <f>IF([1]logboek!DJ46="","",[1]logboek!DJ46)</f>
        <v/>
      </c>
      <c r="DP52" s="173" t="str">
        <f>IF([1]logboek!DK46="","",[1]logboek!DK46)</f>
        <v/>
      </c>
      <c r="DQ52" s="173" t="str">
        <f>IF([1]logboek!DL46="","",[1]logboek!DL46)</f>
        <v/>
      </c>
      <c r="DR52" s="176" t="str">
        <f>IF([1]logboek!DM46="","",[1]logboek!DM46)</f>
        <v/>
      </c>
    </row>
    <row r="53" spans="1:122" s="3" customFormat="1" ht="18" customHeight="1" thickBot="1">
      <c r="B53" s="3">
        <v>12</v>
      </c>
      <c r="C53" s="194" t="str">
        <f>IF([1]inschrijving!C47="","",[1]inschrijving!C47)</f>
        <v/>
      </c>
      <c r="D53" s="18" t="str">
        <f>IF([1]inschrijving!D47="","",[1]inschrijving!D47)</f>
        <v/>
      </c>
      <c r="E53" s="18" t="str">
        <f>IF([1]inschrijving!E47="","",[1]inschrijving!E47)</f>
        <v/>
      </c>
      <c r="F53" s="18" t="str">
        <f>IF([1]inschrijving!F47="","",[1]inschrijving!F47)</f>
        <v/>
      </c>
      <c r="G53" s="18" t="str">
        <f>IF([1]inschrijving!G47="","",[1]inschrijving!G47)</f>
        <v/>
      </c>
      <c r="H53" s="18" t="str">
        <f>IF([1]inschrijving!F48="","",[1]inschrijving!F48)</f>
        <v/>
      </c>
      <c r="I53" s="170" t="str">
        <f>IF([1]inschrijving!I48="","",[1]inschrijving!I48)</f>
        <v/>
      </c>
      <c r="J53" s="18" t="str">
        <f>IF([1]inschrijving!J47="","",[1]inschrijving!J47)</f>
        <v/>
      </c>
      <c r="K53" s="192" t="str">
        <f t="shared" si="6"/>
        <v/>
      </c>
      <c r="L53" s="192" t="e">
        <f t="shared" si="7"/>
        <v>#VALUE!</v>
      </c>
      <c r="M53" s="18" t="str">
        <f>IF([1]inschrijving!K47="","",[1]inschrijving!K47)</f>
        <v/>
      </c>
      <c r="N53" s="171">
        <f t="shared" si="10"/>
        <v>0</v>
      </c>
      <c r="O53" s="193" t="e">
        <f t="shared" si="8"/>
        <v>#VALUE!</v>
      </c>
      <c r="P53" s="172">
        <f t="shared" si="9"/>
        <v>0</v>
      </c>
      <c r="Q53" s="175" t="str">
        <f>IF([1]logboek!L47="","",[1]logboek!L47)</f>
        <v/>
      </c>
      <c r="R53" s="173" t="str">
        <f>IF([1]logboek!M47="","",[1]logboek!M47)</f>
        <v/>
      </c>
      <c r="S53" s="173" t="str">
        <f>IF([1]logboek!N47="","",[1]logboek!N47)</f>
        <v/>
      </c>
      <c r="T53" s="173" t="str">
        <f>IF([1]logboek!O47="","",[1]logboek!O47)</f>
        <v/>
      </c>
      <c r="U53" s="173" t="str">
        <f>IF([1]logboek!P47="","",[1]logboek!P47)</f>
        <v/>
      </c>
      <c r="V53" s="173" t="str">
        <f>IF([1]logboek!Q47="","",[1]logboek!Q47)</f>
        <v/>
      </c>
      <c r="W53" s="173" t="str">
        <f>IF([1]logboek!R47="","",[1]logboek!R47)</f>
        <v/>
      </c>
      <c r="X53" s="173" t="str">
        <f>IF([1]logboek!S47="","",[1]logboek!S47)</f>
        <v/>
      </c>
      <c r="Y53" s="173" t="str">
        <f>IF([1]logboek!T47="","",[1]logboek!T47)</f>
        <v/>
      </c>
      <c r="Z53" s="173" t="str">
        <f>IF([1]logboek!U47="","",[1]logboek!U47)</f>
        <v/>
      </c>
      <c r="AA53" s="173" t="str">
        <f>IF([1]logboek!V47="","",[1]logboek!V47)</f>
        <v/>
      </c>
      <c r="AB53" s="173" t="str">
        <f>IF([1]logboek!W47="","",[1]logboek!W47)</f>
        <v/>
      </c>
      <c r="AC53" s="173" t="str">
        <f>IF([1]logboek!X47="","",[1]logboek!X47)</f>
        <v/>
      </c>
      <c r="AD53" s="173" t="str">
        <f>IF([1]logboek!Y47="","",[1]logboek!Y47)</f>
        <v/>
      </c>
      <c r="AE53" s="173" t="str">
        <f>IF([1]logboek!Z47="","",[1]logboek!Z47)</f>
        <v/>
      </c>
      <c r="AF53" s="173" t="str">
        <f>IF([1]logboek!AA47="","",[1]logboek!AA47)</f>
        <v/>
      </c>
      <c r="AG53" s="173" t="str">
        <f>IF([1]logboek!AB47="","",[1]logboek!AB47)</f>
        <v/>
      </c>
      <c r="AH53" s="173" t="str">
        <f>IF([1]logboek!AC47="","",[1]logboek!AC47)</f>
        <v/>
      </c>
      <c r="AI53" s="173" t="str">
        <f>IF([1]logboek!AD47="","",[1]logboek!AD47)</f>
        <v/>
      </c>
      <c r="AJ53" s="173" t="str">
        <f>IF([1]logboek!AE47="","",[1]logboek!AE47)</f>
        <v/>
      </c>
      <c r="AK53" s="173" t="str">
        <f>IF([1]logboek!AF47="","",[1]logboek!AF47)</f>
        <v/>
      </c>
      <c r="AL53" s="173" t="str">
        <f>IF([1]logboek!AG47="","",[1]logboek!AG47)</f>
        <v/>
      </c>
      <c r="AM53" s="173" t="str">
        <f>IF([1]logboek!AH47="","",[1]logboek!AH47)</f>
        <v/>
      </c>
      <c r="AN53" s="173" t="str">
        <f>IF([1]logboek!AI47="","",[1]logboek!AI47)</f>
        <v/>
      </c>
      <c r="AO53" s="173" t="str">
        <f>IF([1]logboek!AJ47="","",[1]logboek!AJ47)</f>
        <v/>
      </c>
      <c r="AP53" s="173" t="str">
        <f>IF([1]logboek!AK47="","",[1]logboek!AK47)</f>
        <v/>
      </c>
      <c r="AQ53" s="173" t="str">
        <f>IF([1]logboek!AL47="","",[1]logboek!AL47)</f>
        <v/>
      </c>
      <c r="AR53" s="173" t="str">
        <f>IF([1]logboek!AM47="","",[1]logboek!AM47)</f>
        <v/>
      </c>
      <c r="AS53" s="173" t="str">
        <f>IF([1]logboek!AN47="","",[1]logboek!AN47)</f>
        <v/>
      </c>
      <c r="AT53" s="173" t="str">
        <f>IF([1]logboek!AO47="","",[1]logboek!AO47)</f>
        <v/>
      </c>
      <c r="AU53" s="173" t="str">
        <f>IF([1]logboek!AP47="","",[1]logboek!AP47)</f>
        <v/>
      </c>
      <c r="AV53" s="173" t="str">
        <f>IF([1]logboek!AQ47="","",[1]logboek!AQ47)</f>
        <v/>
      </c>
      <c r="AW53" s="173" t="str">
        <f>IF([1]logboek!AR47="","",[1]logboek!AR47)</f>
        <v/>
      </c>
      <c r="AX53" s="173" t="str">
        <f>IF([1]logboek!AS47="","",[1]logboek!AS47)</f>
        <v/>
      </c>
      <c r="AY53" s="173" t="str">
        <f>IF([1]logboek!AT47="","",[1]logboek!AT47)</f>
        <v/>
      </c>
      <c r="AZ53" s="173" t="str">
        <f>IF([1]logboek!AU47="","",[1]logboek!AU47)</f>
        <v/>
      </c>
      <c r="BA53" s="173" t="str">
        <f>IF([1]logboek!AV47="","",[1]logboek!AV47)</f>
        <v/>
      </c>
      <c r="BB53" s="173" t="str">
        <f>IF([1]logboek!AW47="","",[1]logboek!AW47)</f>
        <v/>
      </c>
      <c r="BC53" s="173" t="str">
        <f>IF([1]logboek!AX47="","",[1]logboek!AX47)</f>
        <v/>
      </c>
      <c r="BD53" s="173" t="str">
        <f>IF([1]logboek!AY47="","",[1]logboek!AY47)</f>
        <v/>
      </c>
      <c r="BE53" s="173" t="str">
        <f>IF([1]logboek!AZ47="","",[1]logboek!AZ47)</f>
        <v/>
      </c>
      <c r="BF53" s="173" t="str">
        <f>IF([1]logboek!BA47="","",[1]logboek!BA47)</f>
        <v/>
      </c>
      <c r="BG53" s="173" t="str">
        <f>IF([1]logboek!BB47="","",[1]logboek!BB47)</f>
        <v/>
      </c>
      <c r="BH53" s="173" t="str">
        <f>IF([1]logboek!BC47="","",[1]logboek!BC47)</f>
        <v/>
      </c>
      <c r="BI53" s="173" t="str">
        <f>IF([1]logboek!BD47="","",[1]logboek!BD47)</f>
        <v/>
      </c>
      <c r="BJ53" s="173" t="str">
        <f>IF([1]logboek!BE47="","",[1]logboek!BE47)</f>
        <v/>
      </c>
      <c r="BK53" s="173" t="str">
        <f>IF([1]logboek!BF47="","",[1]logboek!BF47)</f>
        <v/>
      </c>
      <c r="BL53" s="173" t="str">
        <f>IF([1]logboek!BG47="","",[1]logboek!BG47)</f>
        <v/>
      </c>
      <c r="BM53" s="173" t="str">
        <f>IF([1]logboek!BH47="","",[1]logboek!BH47)</f>
        <v/>
      </c>
      <c r="BN53" s="173" t="str">
        <f>IF([1]logboek!BI47="","",[1]logboek!BI47)</f>
        <v/>
      </c>
      <c r="BO53" s="173" t="str">
        <f>IF([1]logboek!BJ47="","",[1]logboek!BJ47)</f>
        <v/>
      </c>
      <c r="BP53" s="173" t="str">
        <f>IF([1]logboek!BK47="","",[1]logboek!BK47)</f>
        <v/>
      </c>
      <c r="BQ53" s="174" t="str">
        <f>IF([1]logboek!BL47="","",[1]logboek!BL47)</f>
        <v/>
      </c>
      <c r="BR53" s="175" t="str">
        <f>IF([1]logboek!BM47="","",[1]logboek!BM47)</f>
        <v/>
      </c>
      <c r="BS53" s="173" t="str">
        <f>IF([1]logboek!BN47="","",[1]logboek!BN47)</f>
        <v/>
      </c>
      <c r="BT53" s="173" t="str">
        <f>IF([1]logboek!BO47="","",[1]logboek!BO47)</f>
        <v/>
      </c>
      <c r="BU53" s="173" t="str">
        <f>IF([1]logboek!BP47="","",[1]logboek!BP47)</f>
        <v/>
      </c>
      <c r="BV53" s="173" t="str">
        <f>IF([1]logboek!BQ47="","",[1]logboek!BQ47)</f>
        <v/>
      </c>
      <c r="BW53" s="173" t="str">
        <f>IF([1]logboek!BR47="","",[1]logboek!BR47)</f>
        <v/>
      </c>
      <c r="BX53" s="173" t="str">
        <f>IF([1]logboek!BS47="","",[1]logboek!BS47)</f>
        <v/>
      </c>
      <c r="BY53" s="173" t="str">
        <f>IF([1]logboek!BT47="","",[1]logboek!BT47)</f>
        <v/>
      </c>
      <c r="BZ53" s="173" t="str">
        <f>IF([1]logboek!BU47="","",[1]logboek!BU47)</f>
        <v/>
      </c>
      <c r="CA53" s="173" t="str">
        <f>IF([1]logboek!BV47="","",[1]logboek!BV47)</f>
        <v/>
      </c>
      <c r="CB53" s="173" t="str">
        <f>IF([1]logboek!BW47="","",[1]logboek!BW47)</f>
        <v/>
      </c>
      <c r="CC53" s="173" t="str">
        <f>IF([1]logboek!BX47="","",[1]logboek!BX47)</f>
        <v/>
      </c>
      <c r="CD53" s="173" t="str">
        <f>IF([1]logboek!BY47="","",[1]logboek!BY47)</f>
        <v/>
      </c>
      <c r="CE53" s="173" t="str">
        <f>IF([1]logboek!BZ47="","",[1]logboek!BZ47)</f>
        <v/>
      </c>
      <c r="CF53" s="173" t="str">
        <f>IF([1]logboek!CA47="","",[1]logboek!CA47)</f>
        <v/>
      </c>
      <c r="CG53" s="173" t="str">
        <f>IF([1]logboek!CB47="","",[1]logboek!CB47)</f>
        <v/>
      </c>
      <c r="CH53" s="173" t="str">
        <f>IF([1]logboek!CC47="","",[1]logboek!CC47)</f>
        <v/>
      </c>
      <c r="CI53" s="173" t="str">
        <f>IF([1]logboek!CD47="","",[1]logboek!CD47)</f>
        <v/>
      </c>
      <c r="CJ53" s="173" t="str">
        <f>IF([1]logboek!CE47="","",[1]logboek!CE47)</f>
        <v/>
      </c>
      <c r="CK53" s="173" t="str">
        <f>IF([1]logboek!CF47="","",[1]logboek!CF47)</f>
        <v/>
      </c>
      <c r="CL53" s="173" t="str">
        <f>IF([1]logboek!CG47="","",[1]logboek!CG47)</f>
        <v/>
      </c>
      <c r="CM53" s="173" t="str">
        <f>IF([1]logboek!CH47="","",[1]logboek!CH47)</f>
        <v/>
      </c>
      <c r="CN53" s="173" t="str">
        <f>IF([1]logboek!CI47="","",[1]logboek!CI47)</f>
        <v/>
      </c>
      <c r="CO53" s="173" t="str">
        <f>IF([1]logboek!CJ47="","",[1]logboek!CJ47)</f>
        <v/>
      </c>
      <c r="CP53" s="173" t="str">
        <f>IF([1]logboek!CK47="","",[1]logboek!CK47)</f>
        <v/>
      </c>
      <c r="CQ53" s="173" t="str">
        <f>IF([1]logboek!CL47="","",[1]logboek!CL47)</f>
        <v/>
      </c>
      <c r="CR53" s="173" t="str">
        <f>IF([1]logboek!CM47="","",[1]logboek!CM47)</f>
        <v/>
      </c>
      <c r="CS53" s="173" t="str">
        <f>IF([1]logboek!CN47="","",[1]logboek!CN47)</f>
        <v/>
      </c>
      <c r="CT53" s="173" t="str">
        <f>IF([1]logboek!CO47="","",[1]logboek!CO47)</f>
        <v/>
      </c>
      <c r="CU53" s="173" t="str">
        <f>IF([1]logboek!CP47="","",[1]logboek!CP47)</f>
        <v/>
      </c>
      <c r="CV53" s="173" t="str">
        <f>IF([1]logboek!CQ47="","",[1]logboek!CQ47)</f>
        <v/>
      </c>
      <c r="CW53" s="173" t="str">
        <f>IF([1]logboek!CR47="","",[1]logboek!CR47)</f>
        <v/>
      </c>
      <c r="CX53" s="173" t="str">
        <f>IF([1]logboek!CS47="","",[1]logboek!CS47)</f>
        <v/>
      </c>
      <c r="CY53" s="173" t="str">
        <f>IF([1]logboek!CT47="","",[1]logboek!CT47)</f>
        <v/>
      </c>
      <c r="CZ53" s="173" t="str">
        <f>IF([1]logboek!CU47="","",[1]logboek!CU47)</f>
        <v/>
      </c>
      <c r="DA53" s="173" t="str">
        <f>IF([1]logboek!CV47="","",[1]logboek!CV47)</f>
        <v/>
      </c>
      <c r="DB53" s="173" t="str">
        <f>IF([1]logboek!CW47="","",[1]logboek!CW47)</f>
        <v/>
      </c>
      <c r="DC53" s="173" t="str">
        <f>IF([1]logboek!CX47="","",[1]logboek!CX47)</f>
        <v/>
      </c>
      <c r="DD53" s="173" t="str">
        <f>IF([1]logboek!CY47="","",[1]logboek!CY47)</f>
        <v/>
      </c>
      <c r="DE53" s="173" t="str">
        <f>IF([1]logboek!CZ47="","",[1]logboek!CZ47)</f>
        <v/>
      </c>
      <c r="DF53" s="173" t="str">
        <f>IF([1]logboek!DA47="","",[1]logboek!DA47)</f>
        <v/>
      </c>
      <c r="DG53" s="173" t="str">
        <f>IF([1]logboek!DB47="","",[1]logboek!DB47)</f>
        <v/>
      </c>
      <c r="DH53" s="173" t="str">
        <f>IF([1]logboek!DC47="","",[1]logboek!DC47)</f>
        <v/>
      </c>
      <c r="DI53" s="173" t="str">
        <f>IF([1]logboek!DD47="","",[1]logboek!DD47)</f>
        <v/>
      </c>
      <c r="DJ53" s="173" t="str">
        <f>IF([1]logboek!DE47="","",[1]logboek!DE47)</f>
        <v/>
      </c>
      <c r="DK53" s="173" t="str">
        <f>IF([1]logboek!DF47="","",[1]logboek!DF47)</f>
        <v/>
      </c>
      <c r="DL53" s="173" t="str">
        <f>IF([1]logboek!DG47="","",[1]logboek!DG47)</f>
        <v/>
      </c>
      <c r="DM53" s="173" t="str">
        <f>IF([1]logboek!DH47="","",[1]logboek!DH47)</f>
        <v/>
      </c>
      <c r="DN53" s="173" t="str">
        <f>IF([1]logboek!DI47="","",[1]logboek!DI47)</f>
        <v/>
      </c>
      <c r="DO53" s="173" t="str">
        <f>IF([1]logboek!DJ47="","",[1]logboek!DJ47)</f>
        <v/>
      </c>
      <c r="DP53" s="173" t="str">
        <f>IF([1]logboek!DK47="","",[1]logboek!DK47)</f>
        <v/>
      </c>
      <c r="DQ53" s="173" t="str">
        <f>IF([1]logboek!DL47="","",[1]logboek!DL47)</f>
        <v/>
      </c>
      <c r="DR53" s="176" t="str">
        <f>IF([1]logboek!DM47="","",[1]logboek!DM47)</f>
        <v/>
      </c>
    </row>
    <row r="54" spans="1:122" s="3" customFormat="1" ht="21" customHeight="1" thickBot="1">
      <c r="B54" s="3">
        <v>13</v>
      </c>
      <c r="C54" s="194" t="str">
        <f>IF([1]inschrijving!C48="","",[1]inschrijving!C48)</f>
        <v/>
      </c>
      <c r="D54" s="18" t="str">
        <f>IF([1]inschrijving!D48="","",[1]inschrijving!D48)</f>
        <v/>
      </c>
      <c r="E54" s="18" t="str">
        <f>IF([1]inschrijving!E48="","",[1]inschrijving!E48)</f>
        <v/>
      </c>
      <c r="F54" s="18" t="str">
        <f>IF([1]inschrijving!F48="","",[1]inschrijving!F48)</f>
        <v/>
      </c>
      <c r="G54" s="18" t="str">
        <f>IF([1]inschrijving!G48="","",[1]inschrijving!G48)</f>
        <v/>
      </c>
      <c r="H54" s="18" t="str">
        <f>IF([1]inschrijving!F49="","",[1]inschrijving!F49)</f>
        <v/>
      </c>
      <c r="I54" s="170" t="str">
        <f>IF([1]inschrijving!I49="","",[1]inschrijving!I49)</f>
        <v/>
      </c>
      <c r="J54" s="18" t="str">
        <f>IF([1]inschrijving!J48="","",[1]inschrijving!J48)</f>
        <v/>
      </c>
      <c r="K54" s="192" t="str">
        <f t="shared" si="6"/>
        <v/>
      </c>
      <c r="L54" s="192" t="e">
        <f t="shared" si="7"/>
        <v>#VALUE!</v>
      </c>
      <c r="M54" s="18" t="str">
        <f>IF([1]inschrijving!K48="","",[1]inschrijving!K48)</f>
        <v/>
      </c>
      <c r="N54" s="171">
        <f t="shared" si="10"/>
        <v>0</v>
      </c>
      <c r="O54" s="193" t="e">
        <f t="shared" si="8"/>
        <v>#VALUE!</v>
      </c>
      <c r="P54" s="172">
        <f t="shared" si="9"/>
        <v>0</v>
      </c>
      <c r="Q54" s="175" t="str">
        <f>IF([1]logboek!L48="","",[1]logboek!L48)</f>
        <v/>
      </c>
      <c r="R54" s="173" t="str">
        <f>IF([1]logboek!M48="","",[1]logboek!M48)</f>
        <v/>
      </c>
      <c r="S54" s="173" t="str">
        <f>IF([1]logboek!N48="","",[1]logboek!N48)</f>
        <v/>
      </c>
      <c r="T54" s="173" t="str">
        <f>IF([1]logboek!O48="","",[1]logboek!O48)</f>
        <v/>
      </c>
      <c r="U54" s="173" t="str">
        <f>IF([1]logboek!P48="","",[1]logboek!P48)</f>
        <v/>
      </c>
      <c r="V54" s="173" t="str">
        <f>IF([1]logboek!Q48="","",[1]logboek!Q48)</f>
        <v/>
      </c>
      <c r="W54" s="173" t="str">
        <f>IF([1]logboek!R48="","",[1]logboek!R48)</f>
        <v/>
      </c>
      <c r="X54" s="173" t="str">
        <f>IF([1]logboek!S48="","",[1]logboek!S48)</f>
        <v/>
      </c>
      <c r="Y54" s="173" t="str">
        <f>IF([1]logboek!T48="","",[1]logboek!T48)</f>
        <v/>
      </c>
      <c r="Z54" s="173" t="str">
        <f>IF([1]logboek!U48="","",[1]logboek!U48)</f>
        <v/>
      </c>
      <c r="AA54" s="173" t="str">
        <f>IF([1]logboek!V48="","",[1]logboek!V48)</f>
        <v/>
      </c>
      <c r="AB54" s="173" t="str">
        <f>IF([1]logboek!W48="","",[1]logboek!W48)</f>
        <v/>
      </c>
      <c r="AC54" s="173" t="str">
        <f>IF([1]logboek!X48="","",[1]logboek!X48)</f>
        <v/>
      </c>
      <c r="AD54" s="173" t="str">
        <f>IF([1]logboek!Y48="","",[1]logboek!Y48)</f>
        <v/>
      </c>
      <c r="AE54" s="173" t="str">
        <f>IF([1]logboek!Z48="","",[1]logboek!Z48)</f>
        <v/>
      </c>
      <c r="AF54" s="173" t="str">
        <f>IF([1]logboek!AA48="","",[1]logboek!AA48)</f>
        <v/>
      </c>
      <c r="AG54" s="173" t="str">
        <f>IF([1]logboek!AB48="","",[1]logboek!AB48)</f>
        <v/>
      </c>
      <c r="AH54" s="173" t="str">
        <f>IF([1]logboek!AC48="","",[1]logboek!AC48)</f>
        <v/>
      </c>
      <c r="AI54" s="173" t="str">
        <f>IF([1]logboek!AD48="","",[1]logboek!AD48)</f>
        <v/>
      </c>
      <c r="AJ54" s="173" t="str">
        <f>IF([1]logboek!AE48="","",[1]logboek!AE48)</f>
        <v/>
      </c>
      <c r="AK54" s="173" t="str">
        <f>IF([1]logboek!AF48="","",[1]logboek!AF48)</f>
        <v/>
      </c>
      <c r="AL54" s="173" t="str">
        <f>IF([1]logboek!AG48="","",[1]logboek!AG48)</f>
        <v/>
      </c>
      <c r="AM54" s="173" t="str">
        <f>IF([1]logboek!AH48="","",[1]logboek!AH48)</f>
        <v/>
      </c>
      <c r="AN54" s="173" t="str">
        <f>IF([1]logboek!AI48="","",[1]logboek!AI48)</f>
        <v/>
      </c>
      <c r="AO54" s="173" t="str">
        <f>IF([1]logboek!AJ48="","",[1]logboek!AJ48)</f>
        <v/>
      </c>
      <c r="AP54" s="173" t="str">
        <f>IF([1]logboek!AK48="","",[1]logboek!AK48)</f>
        <v/>
      </c>
      <c r="AQ54" s="173" t="str">
        <f>IF([1]logboek!AL48="","",[1]logboek!AL48)</f>
        <v/>
      </c>
      <c r="AR54" s="173" t="str">
        <f>IF([1]logboek!AM48="","",[1]logboek!AM48)</f>
        <v/>
      </c>
      <c r="AS54" s="173" t="str">
        <f>IF([1]logboek!AN48="","",[1]logboek!AN48)</f>
        <v/>
      </c>
      <c r="AT54" s="173" t="str">
        <f>IF([1]logboek!AO48="","",[1]logboek!AO48)</f>
        <v/>
      </c>
      <c r="AU54" s="173" t="str">
        <f>IF([1]logboek!AP48="","",[1]logboek!AP48)</f>
        <v/>
      </c>
      <c r="AV54" s="173" t="str">
        <f>IF([1]logboek!AQ48="","",[1]logboek!AQ48)</f>
        <v/>
      </c>
      <c r="AW54" s="173" t="str">
        <f>IF([1]logboek!AR48="","",[1]logboek!AR48)</f>
        <v/>
      </c>
      <c r="AX54" s="173" t="str">
        <f>IF([1]logboek!AS48="","",[1]logboek!AS48)</f>
        <v/>
      </c>
      <c r="AY54" s="173" t="str">
        <f>IF([1]logboek!AT48="","",[1]logboek!AT48)</f>
        <v/>
      </c>
      <c r="AZ54" s="173" t="str">
        <f>IF([1]logboek!AU48="","",[1]logboek!AU48)</f>
        <v/>
      </c>
      <c r="BA54" s="173" t="str">
        <f>IF([1]logboek!AV48="","",[1]logboek!AV48)</f>
        <v/>
      </c>
      <c r="BB54" s="173" t="str">
        <f>IF([1]logboek!AW48="","",[1]logboek!AW48)</f>
        <v/>
      </c>
      <c r="BC54" s="173" t="str">
        <f>IF([1]logboek!AX48="","",[1]logboek!AX48)</f>
        <v/>
      </c>
      <c r="BD54" s="173" t="str">
        <f>IF([1]logboek!AY48="","",[1]logboek!AY48)</f>
        <v/>
      </c>
      <c r="BE54" s="173" t="str">
        <f>IF([1]logboek!AZ48="","",[1]logboek!AZ48)</f>
        <v/>
      </c>
      <c r="BF54" s="173" t="str">
        <f>IF([1]logboek!BA48="","",[1]logboek!BA48)</f>
        <v/>
      </c>
      <c r="BG54" s="173" t="str">
        <f>IF([1]logboek!BB48="","",[1]logboek!BB48)</f>
        <v/>
      </c>
      <c r="BH54" s="173" t="str">
        <f>IF([1]logboek!BC48="","",[1]logboek!BC48)</f>
        <v/>
      </c>
      <c r="BI54" s="173" t="str">
        <f>IF([1]logboek!BD48="","",[1]logboek!BD48)</f>
        <v/>
      </c>
      <c r="BJ54" s="173" t="str">
        <f>IF([1]logboek!BE48="","",[1]logboek!BE48)</f>
        <v/>
      </c>
      <c r="BK54" s="173" t="str">
        <f>IF([1]logboek!BF48="","",[1]logboek!BF48)</f>
        <v/>
      </c>
      <c r="BL54" s="173" t="str">
        <f>IF([1]logboek!BG48="","",[1]logboek!BG48)</f>
        <v/>
      </c>
      <c r="BM54" s="173" t="str">
        <f>IF([1]logboek!BH48="","",[1]logboek!BH48)</f>
        <v/>
      </c>
      <c r="BN54" s="173" t="str">
        <f>IF([1]logboek!BI48="","",[1]logboek!BI48)</f>
        <v/>
      </c>
      <c r="BO54" s="173" t="str">
        <f>IF([1]logboek!BJ48="","",[1]logboek!BJ48)</f>
        <v/>
      </c>
      <c r="BP54" s="173" t="str">
        <f>IF([1]logboek!BK48="","",[1]logboek!BK48)</f>
        <v/>
      </c>
      <c r="BQ54" s="174" t="str">
        <f>IF([1]logboek!BL48="","",[1]logboek!BL48)</f>
        <v/>
      </c>
      <c r="BR54" s="175" t="str">
        <f>IF([1]logboek!BM48="","",[1]logboek!BM48)</f>
        <v/>
      </c>
      <c r="BS54" s="173" t="str">
        <f>IF([1]logboek!BN48="","",[1]logboek!BN48)</f>
        <v/>
      </c>
      <c r="BT54" s="173" t="str">
        <f>IF([1]logboek!BO48="","",[1]logboek!BO48)</f>
        <v/>
      </c>
      <c r="BU54" s="173" t="str">
        <f>IF([1]logboek!BP48="","",[1]logboek!BP48)</f>
        <v/>
      </c>
      <c r="BV54" s="173" t="str">
        <f>IF([1]logboek!BQ48="","",[1]logboek!BQ48)</f>
        <v/>
      </c>
      <c r="BW54" s="173" t="str">
        <f>IF([1]logboek!BR48="","",[1]logboek!BR48)</f>
        <v/>
      </c>
      <c r="BX54" s="173" t="str">
        <f>IF([1]logboek!BS48="","",[1]logboek!BS48)</f>
        <v/>
      </c>
      <c r="BY54" s="173" t="str">
        <f>IF([1]logboek!BT48="","",[1]logboek!BT48)</f>
        <v/>
      </c>
      <c r="BZ54" s="173" t="str">
        <f>IF([1]logboek!BU48="","",[1]logboek!BU48)</f>
        <v/>
      </c>
      <c r="CA54" s="173" t="str">
        <f>IF([1]logboek!BV48="","",[1]logboek!BV48)</f>
        <v/>
      </c>
      <c r="CB54" s="173" t="str">
        <f>IF([1]logboek!BW48="","",[1]logboek!BW48)</f>
        <v/>
      </c>
      <c r="CC54" s="173" t="str">
        <f>IF([1]logboek!BX48="","",[1]logboek!BX48)</f>
        <v/>
      </c>
      <c r="CD54" s="173" t="str">
        <f>IF([1]logboek!BY48="","",[1]logboek!BY48)</f>
        <v/>
      </c>
      <c r="CE54" s="173" t="str">
        <f>IF([1]logboek!BZ48="","",[1]logboek!BZ48)</f>
        <v/>
      </c>
      <c r="CF54" s="173" t="str">
        <f>IF([1]logboek!CA48="","",[1]logboek!CA48)</f>
        <v/>
      </c>
      <c r="CG54" s="173" t="str">
        <f>IF([1]logboek!CB48="","",[1]logboek!CB48)</f>
        <v/>
      </c>
      <c r="CH54" s="173" t="str">
        <f>IF([1]logboek!CC48="","",[1]logboek!CC48)</f>
        <v/>
      </c>
      <c r="CI54" s="173" t="str">
        <f>IF([1]logboek!CD48="","",[1]logboek!CD48)</f>
        <v/>
      </c>
      <c r="CJ54" s="173" t="str">
        <f>IF([1]logboek!CE48="","",[1]logboek!CE48)</f>
        <v/>
      </c>
      <c r="CK54" s="173" t="str">
        <f>IF([1]logboek!CF48="","",[1]logboek!CF48)</f>
        <v/>
      </c>
      <c r="CL54" s="173" t="str">
        <f>IF([1]logboek!CG48="","",[1]logboek!CG48)</f>
        <v/>
      </c>
      <c r="CM54" s="173" t="str">
        <f>IF([1]logboek!CH48="","",[1]logboek!CH48)</f>
        <v/>
      </c>
      <c r="CN54" s="173" t="str">
        <f>IF([1]logboek!CI48="","",[1]logboek!CI48)</f>
        <v/>
      </c>
      <c r="CO54" s="173" t="str">
        <f>IF([1]logboek!CJ48="","",[1]logboek!CJ48)</f>
        <v/>
      </c>
      <c r="CP54" s="173" t="str">
        <f>IF([1]logboek!CK48="","",[1]logboek!CK48)</f>
        <v/>
      </c>
      <c r="CQ54" s="173" t="str">
        <f>IF([1]logboek!CL48="","",[1]logboek!CL48)</f>
        <v/>
      </c>
      <c r="CR54" s="173" t="str">
        <f>IF([1]logboek!CM48="","",[1]logboek!CM48)</f>
        <v/>
      </c>
      <c r="CS54" s="173" t="str">
        <f>IF([1]logboek!CN48="","",[1]logboek!CN48)</f>
        <v/>
      </c>
      <c r="CT54" s="173" t="str">
        <f>IF([1]logboek!CO48="","",[1]logboek!CO48)</f>
        <v/>
      </c>
      <c r="CU54" s="173" t="str">
        <f>IF([1]logboek!CP48="","",[1]logboek!CP48)</f>
        <v/>
      </c>
      <c r="CV54" s="173" t="str">
        <f>IF([1]logboek!CQ48="","",[1]logboek!CQ48)</f>
        <v/>
      </c>
      <c r="CW54" s="173" t="str">
        <f>IF([1]logboek!CR48="","",[1]logboek!CR48)</f>
        <v/>
      </c>
      <c r="CX54" s="173" t="str">
        <f>IF([1]logboek!CS48="","",[1]logboek!CS48)</f>
        <v/>
      </c>
      <c r="CY54" s="173" t="str">
        <f>IF([1]logboek!CT48="","",[1]logboek!CT48)</f>
        <v/>
      </c>
      <c r="CZ54" s="173" t="str">
        <f>IF([1]logboek!CU48="","",[1]logboek!CU48)</f>
        <v/>
      </c>
      <c r="DA54" s="173" t="str">
        <f>IF([1]logboek!CV48="","",[1]logboek!CV48)</f>
        <v/>
      </c>
      <c r="DB54" s="173" t="str">
        <f>IF([1]logboek!CW48="","",[1]logboek!CW48)</f>
        <v/>
      </c>
      <c r="DC54" s="173" t="str">
        <f>IF([1]logboek!CX48="","",[1]logboek!CX48)</f>
        <v/>
      </c>
      <c r="DD54" s="173" t="str">
        <f>IF([1]logboek!CY48="","",[1]logboek!CY48)</f>
        <v/>
      </c>
      <c r="DE54" s="173" t="str">
        <f>IF([1]logboek!CZ48="","",[1]logboek!CZ48)</f>
        <v/>
      </c>
      <c r="DF54" s="173" t="str">
        <f>IF([1]logboek!DA48="","",[1]logboek!DA48)</f>
        <v/>
      </c>
      <c r="DG54" s="173" t="str">
        <f>IF([1]logboek!DB48="","",[1]logboek!DB48)</f>
        <v/>
      </c>
      <c r="DH54" s="173" t="str">
        <f>IF([1]logboek!DC48="","",[1]logboek!DC48)</f>
        <v/>
      </c>
      <c r="DI54" s="173" t="str">
        <f>IF([1]logboek!DD48="","",[1]logboek!DD48)</f>
        <v/>
      </c>
      <c r="DJ54" s="173" t="str">
        <f>IF([1]logboek!DE48="","",[1]logboek!DE48)</f>
        <v/>
      </c>
      <c r="DK54" s="173" t="str">
        <f>IF([1]logboek!DF48="","",[1]logboek!DF48)</f>
        <v/>
      </c>
      <c r="DL54" s="173" t="str">
        <f>IF([1]logboek!DG48="","",[1]logboek!DG48)</f>
        <v/>
      </c>
      <c r="DM54" s="173" t="str">
        <f>IF([1]logboek!DH48="","",[1]logboek!DH48)</f>
        <v/>
      </c>
      <c r="DN54" s="173" t="str">
        <f>IF([1]logboek!DI48="","",[1]logboek!DI48)</f>
        <v/>
      </c>
      <c r="DO54" s="173" t="str">
        <f>IF([1]logboek!DJ48="","",[1]logboek!DJ48)</f>
        <v/>
      </c>
      <c r="DP54" s="173" t="str">
        <f>IF([1]logboek!DK48="","",[1]logboek!DK48)</f>
        <v/>
      </c>
      <c r="DQ54" s="173" t="str">
        <f>IF([1]logboek!DL48="","",[1]logboek!DL48)</f>
        <v/>
      </c>
      <c r="DR54" s="176" t="str">
        <f>IF([1]logboek!DM48="","",[1]logboek!DM48)</f>
        <v/>
      </c>
    </row>
    <row r="55" spans="1:122" s="3" customFormat="1" ht="20.100000000000001" customHeight="1" thickBot="1">
      <c r="B55" s="3">
        <v>14</v>
      </c>
      <c r="C55" s="194" t="str">
        <f>IF([1]inschrijving!C49="","",[1]inschrijving!C49)</f>
        <v/>
      </c>
      <c r="D55" s="18" t="str">
        <f>IF([1]inschrijving!D49="","",[1]inschrijving!D49)</f>
        <v/>
      </c>
      <c r="E55" s="18" t="str">
        <f>IF([1]inschrijving!E49="","",[1]inschrijving!E49)</f>
        <v/>
      </c>
      <c r="F55" s="18" t="str">
        <f>IF([1]inschrijving!F49="","",[1]inschrijving!F49)</f>
        <v/>
      </c>
      <c r="G55" s="18" t="str">
        <f>IF([1]inschrijving!G49="","",[1]inschrijving!G49)</f>
        <v/>
      </c>
      <c r="H55" s="18" t="str">
        <f>IF([1]inschrijving!F50="","",[1]inschrijving!F50)</f>
        <v/>
      </c>
      <c r="I55" s="170" t="str">
        <f>IF([1]inschrijving!I50="","",[1]inschrijving!I50)</f>
        <v/>
      </c>
      <c r="J55" s="18" t="str">
        <f>IF([1]inschrijving!J49="","",[1]inschrijving!J49)</f>
        <v/>
      </c>
      <c r="K55" s="192" t="str">
        <f t="shared" si="6"/>
        <v/>
      </c>
      <c r="L55" s="192" t="e">
        <f t="shared" si="7"/>
        <v>#VALUE!</v>
      </c>
      <c r="M55" s="18" t="str">
        <f>IF([1]inschrijving!K49="","",[1]inschrijving!K49)</f>
        <v/>
      </c>
      <c r="N55" s="171">
        <f t="shared" si="10"/>
        <v>0</v>
      </c>
      <c r="O55" s="193" t="e">
        <f t="shared" si="8"/>
        <v>#VALUE!</v>
      </c>
      <c r="P55" s="172">
        <f t="shared" si="9"/>
        <v>0</v>
      </c>
      <c r="Q55" s="175" t="str">
        <f>IF([1]logboek!L49="","",[1]logboek!L49)</f>
        <v/>
      </c>
      <c r="R55" s="173" t="str">
        <f>IF([1]logboek!M49="","",[1]logboek!M49)</f>
        <v/>
      </c>
      <c r="S55" s="173" t="str">
        <f>IF([1]logboek!N49="","",[1]logboek!N49)</f>
        <v/>
      </c>
      <c r="T55" s="173" t="str">
        <f>IF([1]logboek!O49="","",[1]logboek!O49)</f>
        <v/>
      </c>
      <c r="U55" s="173" t="str">
        <f>IF([1]logboek!P49="","",[1]logboek!P49)</f>
        <v/>
      </c>
      <c r="V55" s="173" t="str">
        <f>IF([1]logboek!Q49="","",[1]logboek!Q49)</f>
        <v/>
      </c>
      <c r="W55" s="173" t="str">
        <f>IF([1]logboek!R49="","",[1]logboek!R49)</f>
        <v/>
      </c>
      <c r="X55" s="173" t="str">
        <f>IF([1]logboek!S49="","",[1]logboek!S49)</f>
        <v/>
      </c>
      <c r="Y55" s="173" t="str">
        <f>IF([1]logboek!T49="","",[1]logboek!T49)</f>
        <v/>
      </c>
      <c r="Z55" s="173" t="str">
        <f>IF([1]logboek!U49="","",[1]logboek!U49)</f>
        <v/>
      </c>
      <c r="AA55" s="173" t="str">
        <f>IF([1]logboek!V49="","",[1]logboek!V49)</f>
        <v/>
      </c>
      <c r="AB55" s="173" t="str">
        <f>IF([1]logboek!W49="","",[1]logboek!W49)</f>
        <v/>
      </c>
      <c r="AC55" s="173" t="str">
        <f>IF([1]logboek!X49="","",[1]logboek!X49)</f>
        <v/>
      </c>
      <c r="AD55" s="173" t="str">
        <f>IF([1]logboek!Y49="","",[1]logboek!Y49)</f>
        <v/>
      </c>
      <c r="AE55" s="173" t="str">
        <f>IF([1]logboek!Z49="","",[1]logboek!Z49)</f>
        <v/>
      </c>
      <c r="AF55" s="173" t="str">
        <f>IF([1]logboek!AA49="","",[1]logboek!AA49)</f>
        <v/>
      </c>
      <c r="AG55" s="173" t="str">
        <f>IF([1]logboek!AB49="","",[1]logboek!AB49)</f>
        <v/>
      </c>
      <c r="AH55" s="173" t="str">
        <f>IF([1]logboek!AC49="","",[1]logboek!AC49)</f>
        <v/>
      </c>
      <c r="AI55" s="173" t="str">
        <f>IF([1]logboek!AD49="","",[1]logboek!AD49)</f>
        <v/>
      </c>
      <c r="AJ55" s="173" t="str">
        <f>IF([1]logboek!AE49="","",[1]logboek!AE49)</f>
        <v/>
      </c>
      <c r="AK55" s="173" t="str">
        <f>IF([1]logboek!AF49="","",[1]logboek!AF49)</f>
        <v/>
      </c>
      <c r="AL55" s="173" t="str">
        <f>IF([1]logboek!AG49="","",[1]logboek!AG49)</f>
        <v/>
      </c>
      <c r="AM55" s="173" t="str">
        <f>IF([1]logboek!AH49="","",[1]logboek!AH49)</f>
        <v/>
      </c>
      <c r="AN55" s="173" t="str">
        <f>IF([1]logboek!AI49="","",[1]logboek!AI49)</f>
        <v/>
      </c>
      <c r="AO55" s="173" t="str">
        <f>IF([1]logboek!AJ49="","",[1]logboek!AJ49)</f>
        <v/>
      </c>
      <c r="AP55" s="173" t="str">
        <f>IF([1]logboek!AK49="","",[1]logboek!AK49)</f>
        <v/>
      </c>
      <c r="AQ55" s="173" t="str">
        <f>IF([1]logboek!AL49="","",[1]logboek!AL49)</f>
        <v/>
      </c>
      <c r="AR55" s="173" t="str">
        <f>IF([1]logboek!AM49="","",[1]logboek!AM49)</f>
        <v/>
      </c>
      <c r="AS55" s="173" t="str">
        <f>IF([1]logboek!AN49="","",[1]logboek!AN49)</f>
        <v/>
      </c>
      <c r="AT55" s="173" t="str">
        <f>IF([1]logboek!AO49="","",[1]logboek!AO49)</f>
        <v/>
      </c>
      <c r="AU55" s="173" t="str">
        <f>IF([1]logboek!AP49="","",[1]logboek!AP49)</f>
        <v/>
      </c>
      <c r="AV55" s="173" t="str">
        <f>IF([1]logboek!AQ49="","",[1]logboek!AQ49)</f>
        <v/>
      </c>
      <c r="AW55" s="173" t="str">
        <f>IF([1]logboek!AR49="","",[1]logboek!AR49)</f>
        <v/>
      </c>
      <c r="AX55" s="173" t="str">
        <f>IF([1]logboek!AS49="","",[1]logboek!AS49)</f>
        <v/>
      </c>
      <c r="AY55" s="173" t="str">
        <f>IF([1]logboek!AT49="","",[1]logboek!AT49)</f>
        <v/>
      </c>
      <c r="AZ55" s="173" t="str">
        <f>IF([1]logboek!AU49="","",[1]logboek!AU49)</f>
        <v/>
      </c>
      <c r="BA55" s="173" t="str">
        <f>IF([1]logboek!AV49="","",[1]logboek!AV49)</f>
        <v/>
      </c>
      <c r="BB55" s="173" t="str">
        <f>IF([1]logboek!AW49="","",[1]logboek!AW49)</f>
        <v/>
      </c>
      <c r="BC55" s="173" t="str">
        <f>IF([1]logboek!AX49="","",[1]logboek!AX49)</f>
        <v/>
      </c>
      <c r="BD55" s="173" t="str">
        <f>IF([1]logboek!AY49="","",[1]logboek!AY49)</f>
        <v/>
      </c>
      <c r="BE55" s="173" t="str">
        <f>IF([1]logboek!AZ49="","",[1]logboek!AZ49)</f>
        <v/>
      </c>
      <c r="BF55" s="173" t="str">
        <f>IF([1]logboek!BA49="","",[1]logboek!BA49)</f>
        <v/>
      </c>
      <c r="BG55" s="173" t="str">
        <f>IF([1]logboek!BB49="","",[1]logboek!BB49)</f>
        <v/>
      </c>
      <c r="BH55" s="173" t="str">
        <f>IF([1]logboek!BC49="","",[1]logboek!BC49)</f>
        <v/>
      </c>
      <c r="BI55" s="173" t="str">
        <f>IF([1]logboek!BD49="","",[1]logboek!BD49)</f>
        <v/>
      </c>
      <c r="BJ55" s="173" t="str">
        <f>IF([1]logboek!BE49="","",[1]logboek!BE49)</f>
        <v/>
      </c>
      <c r="BK55" s="173" t="str">
        <f>IF([1]logboek!BF49="","",[1]logboek!BF49)</f>
        <v/>
      </c>
      <c r="BL55" s="173" t="str">
        <f>IF([1]logboek!BG49="","",[1]logboek!BG49)</f>
        <v/>
      </c>
      <c r="BM55" s="173" t="str">
        <f>IF([1]logboek!BH49="","",[1]logboek!BH49)</f>
        <v/>
      </c>
      <c r="BN55" s="173" t="str">
        <f>IF([1]logboek!BI49="","",[1]logboek!BI49)</f>
        <v/>
      </c>
      <c r="BO55" s="173" t="str">
        <f>IF([1]logboek!BJ49="","",[1]logboek!BJ49)</f>
        <v/>
      </c>
      <c r="BP55" s="173" t="str">
        <f>IF([1]logboek!BK49="","",[1]logboek!BK49)</f>
        <v/>
      </c>
      <c r="BQ55" s="174" t="str">
        <f>IF([1]logboek!BL49="","",[1]logboek!BL49)</f>
        <v/>
      </c>
      <c r="BR55" s="175" t="str">
        <f>IF([1]logboek!BM49="","",[1]logboek!BM49)</f>
        <v/>
      </c>
      <c r="BS55" s="173" t="str">
        <f>IF([1]logboek!BN49="","",[1]logboek!BN49)</f>
        <v/>
      </c>
      <c r="BT55" s="173" t="str">
        <f>IF([1]logboek!BO49="","",[1]logboek!BO49)</f>
        <v/>
      </c>
      <c r="BU55" s="173" t="str">
        <f>IF([1]logboek!BP49="","",[1]logboek!BP49)</f>
        <v/>
      </c>
      <c r="BV55" s="173" t="str">
        <f>IF([1]logboek!BQ49="","",[1]logboek!BQ49)</f>
        <v/>
      </c>
      <c r="BW55" s="173" t="str">
        <f>IF([1]logboek!BR49="","",[1]logboek!BR49)</f>
        <v/>
      </c>
      <c r="BX55" s="173" t="str">
        <f>IF([1]logboek!BS49="","",[1]logboek!BS49)</f>
        <v/>
      </c>
      <c r="BY55" s="173" t="str">
        <f>IF([1]logboek!BT49="","",[1]logboek!BT49)</f>
        <v/>
      </c>
      <c r="BZ55" s="173" t="str">
        <f>IF([1]logboek!BU49="","",[1]logboek!BU49)</f>
        <v/>
      </c>
      <c r="CA55" s="173" t="str">
        <f>IF([1]logboek!BV49="","",[1]logboek!BV49)</f>
        <v/>
      </c>
      <c r="CB55" s="173" t="str">
        <f>IF([1]logboek!BW49="","",[1]logboek!BW49)</f>
        <v/>
      </c>
      <c r="CC55" s="173" t="str">
        <f>IF([1]logboek!BX49="","",[1]logboek!BX49)</f>
        <v/>
      </c>
      <c r="CD55" s="173" t="str">
        <f>IF([1]logboek!BY49="","",[1]logboek!BY49)</f>
        <v/>
      </c>
      <c r="CE55" s="173" t="str">
        <f>IF([1]logboek!BZ49="","",[1]logboek!BZ49)</f>
        <v/>
      </c>
      <c r="CF55" s="173" t="str">
        <f>IF([1]logboek!CA49="","",[1]logboek!CA49)</f>
        <v/>
      </c>
      <c r="CG55" s="173" t="str">
        <f>IF([1]logboek!CB49="","",[1]logboek!CB49)</f>
        <v/>
      </c>
      <c r="CH55" s="173" t="str">
        <f>IF([1]logboek!CC49="","",[1]logboek!CC49)</f>
        <v/>
      </c>
      <c r="CI55" s="173" t="str">
        <f>IF([1]logboek!CD49="","",[1]logboek!CD49)</f>
        <v/>
      </c>
      <c r="CJ55" s="173" t="str">
        <f>IF([1]logboek!CE49="","",[1]logboek!CE49)</f>
        <v/>
      </c>
      <c r="CK55" s="173" t="str">
        <f>IF([1]logboek!CF49="","",[1]logboek!CF49)</f>
        <v/>
      </c>
      <c r="CL55" s="173" t="str">
        <f>IF([1]logboek!CG49="","",[1]logboek!CG49)</f>
        <v/>
      </c>
      <c r="CM55" s="173" t="str">
        <f>IF([1]logboek!CH49="","",[1]logboek!CH49)</f>
        <v/>
      </c>
      <c r="CN55" s="173" t="str">
        <f>IF([1]logboek!CI49="","",[1]logboek!CI49)</f>
        <v/>
      </c>
      <c r="CO55" s="173" t="str">
        <f>IF([1]logboek!CJ49="","",[1]logboek!CJ49)</f>
        <v/>
      </c>
      <c r="CP55" s="173" t="str">
        <f>IF([1]logboek!CK49="","",[1]logboek!CK49)</f>
        <v/>
      </c>
      <c r="CQ55" s="173" t="str">
        <f>IF([1]logboek!CL49="","",[1]logboek!CL49)</f>
        <v/>
      </c>
      <c r="CR55" s="173" t="str">
        <f>IF([1]logboek!CM49="","",[1]logboek!CM49)</f>
        <v/>
      </c>
      <c r="CS55" s="173" t="str">
        <f>IF([1]logboek!CN49="","",[1]logboek!CN49)</f>
        <v/>
      </c>
      <c r="CT55" s="173" t="str">
        <f>IF([1]logboek!CO49="","",[1]logboek!CO49)</f>
        <v/>
      </c>
      <c r="CU55" s="173" t="str">
        <f>IF([1]logboek!CP49="","",[1]logboek!CP49)</f>
        <v/>
      </c>
      <c r="CV55" s="173" t="str">
        <f>IF([1]logboek!CQ49="","",[1]logboek!CQ49)</f>
        <v/>
      </c>
      <c r="CW55" s="173" t="str">
        <f>IF([1]logboek!CR49="","",[1]logboek!CR49)</f>
        <v/>
      </c>
      <c r="CX55" s="173" t="str">
        <f>IF([1]logboek!CS49="","",[1]logboek!CS49)</f>
        <v/>
      </c>
      <c r="CY55" s="173" t="str">
        <f>IF([1]logboek!CT49="","",[1]logboek!CT49)</f>
        <v/>
      </c>
      <c r="CZ55" s="173" t="str">
        <f>IF([1]logboek!CU49="","",[1]logboek!CU49)</f>
        <v/>
      </c>
      <c r="DA55" s="173" t="str">
        <f>IF([1]logboek!CV49="","",[1]logboek!CV49)</f>
        <v/>
      </c>
      <c r="DB55" s="173" t="str">
        <f>IF([1]logboek!CW49="","",[1]logboek!CW49)</f>
        <v/>
      </c>
      <c r="DC55" s="173" t="str">
        <f>IF([1]logboek!CX49="","",[1]logboek!CX49)</f>
        <v/>
      </c>
      <c r="DD55" s="173" t="str">
        <f>IF([1]logboek!CY49="","",[1]logboek!CY49)</f>
        <v/>
      </c>
      <c r="DE55" s="173" t="str">
        <f>IF([1]logboek!CZ49="","",[1]logboek!CZ49)</f>
        <v/>
      </c>
      <c r="DF55" s="173" t="str">
        <f>IF([1]logboek!DA49="","",[1]logboek!DA49)</f>
        <v/>
      </c>
      <c r="DG55" s="173" t="str">
        <f>IF([1]logboek!DB49="","",[1]logboek!DB49)</f>
        <v/>
      </c>
      <c r="DH55" s="173" t="str">
        <f>IF([1]logboek!DC49="","",[1]logboek!DC49)</f>
        <v/>
      </c>
      <c r="DI55" s="173" t="str">
        <f>IF([1]logboek!DD49="","",[1]logboek!DD49)</f>
        <v/>
      </c>
      <c r="DJ55" s="173" t="str">
        <f>IF([1]logboek!DE49="","",[1]logboek!DE49)</f>
        <v/>
      </c>
      <c r="DK55" s="173" t="str">
        <f>IF([1]logboek!DF49="","",[1]logboek!DF49)</f>
        <v/>
      </c>
      <c r="DL55" s="173" t="str">
        <f>IF([1]logboek!DG49="","",[1]logboek!DG49)</f>
        <v/>
      </c>
      <c r="DM55" s="173" t="str">
        <f>IF([1]logboek!DH49="","",[1]logboek!DH49)</f>
        <v/>
      </c>
      <c r="DN55" s="173" t="str">
        <f>IF([1]logboek!DI49="","",[1]logboek!DI49)</f>
        <v/>
      </c>
      <c r="DO55" s="173" t="str">
        <f>IF([1]logboek!DJ49="","",[1]logboek!DJ49)</f>
        <v/>
      </c>
      <c r="DP55" s="173" t="str">
        <f>IF([1]logboek!DK49="","",[1]logboek!DK49)</f>
        <v/>
      </c>
      <c r="DQ55" s="173" t="str">
        <f>IF([1]logboek!DL49="","",[1]logboek!DL49)</f>
        <v/>
      </c>
      <c r="DR55" s="176" t="str">
        <f>IF([1]logboek!DM49="","",[1]logboek!DM49)</f>
        <v/>
      </c>
    </row>
    <row r="56" spans="1:122" s="3" customFormat="1" ht="21" customHeight="1" thickBot="1">
      <c r="B56" s="3">
        <v>15</v>
      </c>
      <c r="C56" s="194" t="str">
        <f>IF([1]inschrijving!C50="","",[1]inschrijving!C50)</f>
        <v/>
      </c>
      <c r="D56" s="18" t="str">
        <f>IF([1]inschrijving!D50="","",[1]inschrijving!D50)</f>
        <v/>
      </c>
      <c r="E56" s="18" t="str">
        <f>IF([1]inschrijving!E50="","",[1]inschrijving!E50)</f>
        <v/>
      </c>
      <c r="F56" s="18" t="str">
        <f>IF([1]inschrijving!F50="","",[1]inschrijving!F50)</f>
        <v/>
      </c>
      <c r="G56" s="18" t="str">
        <f>IF([1]inschrijving!G50="","",[1]inschrijving!G50)</f>
        <v/>
      </c>
      <c r="H56" s="18" t="str">
        <f>IF([1]inschrijving!F51="","",[1]inschrijving!F51)</f>
        <v/>
      </c>
      <c r="I56" s="170" t="str">
        <f>IF([1]inschrijving!I51="","",[1]inschrijving!I51)</f>
        <v/>
      </c>
      <c r="J56" s="18" t="str">
        <f>IF([1]inschrijving!J50="","",[1]inschrijving!J50)</f>
        <v/>
      </c>
      <c r="K56" s="192" t="str">
        <f t="shared" si="6"/>
        <v/>
      </c>
      <c r="L56" s="192" t="e">
        <f t="shared" si="7"/>
        <v>#VALUE!</v>
      </c>
      <c r="M56" s="18" t="str">
        <f>IF([1]inschrijving!K50="","",[1]inschrijving!K50)</f>
        <v/>
      </c>
      <c r="N56" s="171">
        <f t="shared" si="10"/>
        <v>0</v>
      </c>
      <c r="O56" s="193" t="e">
        <f t="shared" si="8"/>
        <v>#VALUE!</v>
      </c>
      <c r="P56" s="172">
        <f t="shared" si="9"/>
        <v>0</v>
      </c>
      <c r="Q56" s="175" t="str">
        <f>IF([1]logboek!L50="","",[1]logboek!L50)</f>
        <v/>
      </c>
      <c r="R56" s="173" t="str">
        <f>IF([1]logboek!M50="","",[1]logboek!M50)</f>
        <v/>
      </c>
      <c r="S56" s="173" t="str">
        <f>IF([1]logboek!N50="","",[1]logboek!N50)</f>
        <v/>
      </c>
      <c r="T56" s="173" t="str">
        <f>IF([1]logboek!O50="","",[1]logboek!O50)</f>
        <v/>
      </c>
      <c r="U56" s="173" t="str">
        <f>IF([1]logboek!P50="","",[1]logboek!P50)</f>
        <v/>
      </c>
      <c r="V56" s="173" t="str">
        <f>IF([1]logboek!Q50="","",[1]logboek!Q50)</f>
        <v/>
      </c>
      <c r="W56" s="173" t="str">
        <f>IF([1]logboek!R50="","",[1]logboek!R50)</f>
        <v/>
      </c>
      <c r="X56" s="173" t="str">
        <f>IF([1]logboek!S50="","",[1]logboek!S50)</f>
        <v/>
      </c>
      <c r="Y56" s="173" t="str">
        <f>IF([1]logboek!T50="","",[1]logboek!T50)</f>
        <v/>
      </c>
      <c r="Z56" s="173" t="str">
        <f>IF([1]logboek!U50="","",[1]logboek!U50)</f>
        <v/>
      </c>
      <c r="AA56" s="173" t="str">
        <f>IF([1]logboek!V50="","",[1]logboek!V50)</f>
        <v/>
      </c>
      <c r="AB56" s="173" t="str">
        <f>IF([1]logboek!W50="","",[1]logboek!W50)</f>
        <v/>
      </c>
      <c r="AC56" s="173" t="str">
        <f>IF([1]logboek!X50="","",[1]logboek!X50)</f>
        <v/>
      </c>
      <c r="AD56" s="173" t="str">
        <f>IF([1]logboek!Y50="","",[1]logboek!Y50)</f>
        <v/>
      </c>
      <c r="AE56" s="173" t="str">
        <f>IF([1]logboek!Z50="","",[1]logboek!Z50)</f>
        <v/>
      </c>
      <c r="AF56" s="173" t="str">
        <f>IF([1]logboek!AA50="","",[1]logboek!AA50)</f>
        <v/>
      </c>
      <c r="AG56" s="173" t="str">
        <f>IF([1]logboek!AB50="","",[1]logboek!AB50)</f>
        <v/>
      </c>
      <c r="AH56" s="173" t="str">
        <f>IF([1]logboek!AC50="","",[1]logboek!AC50)</f>
        <v/>
      </c>
      <c r="AI56" s="173" t="str">
        <f>IF([1]logboek!AD50="","",[1]logboek!AD50)</f>
        <v/>
      </c>
      <c r="AJ56" s="173" t="str">
        <f>IF([1]logboek!AE50="","",[1]logboek!AE50)</f>
        <v/>
      </c>
      <c r="AK56" s="173" t="str">
        <f>IF([1]logboek!AF50="","",[1]logboek!AF50)</f>
        <v/>
      </c>
      <c r="AL56" s="173" t="str">
        <f>IF([1]logboek!AG50="","",[1]logboek!AG50)</f>
        <v/>
      </c>
      <c r="AM56" s="173" t="str">
        <f>IF([1]logboek!AH50="","",[1]logboek!AH50)</f>
        <v/>
      </c>
      <c r="AN56" s="173" t="str">
        <f>IF([1]logboek!AI50="","",[1]logboek!AI50)</f>
        <v/>
      </c>
      <c r="AO56" s="173" t="str">
        <f>IF([1]logboek!AJ50="","",[1]logboek!AJ50)</f>
        <v/>
      </c>
      <c r="AP56" s="173" t="str">
        <f>IF([1]logboek!AK50="","",[1]logboek!AK50)</f>
        <v/>
      </c>
      <c r="AQ56" s="173" t="str">
        <f>IF([1]logboek!AL50="","",[1]logboek!AL50)</f>
        <v/>
      </c>
      <c r="AR56" s="173" t="str">
        <f>IF([1]logboek!AM50="","",[1]logboek!AM50)</f>
        <v/>
      </c>
      <c r="AS56" s="173" t="str">
        <f>IF([1]logboek!AN50="","",[1]logboek!AN50)</f>
        <v/>
      </c>
      <c r="AT56" s="173" t="str">
        <f>IF([1]logboek!AO50="","",[1]logboek!AO50)</f>
        <v/>
      </c>
      <c r="AU56" s="173" t="str">
        <f>IF([1]logboek!AP50="","",[1]logboek!AP50)</f>
        <v/>
      </c>
      <c r="AV56" s="173" t="str">
        <f>IF([1]logboek!AQ50="","",[1]logboek!AQ50)</f>
        <v/>
      </c>
      <c r="AW56" s="173" t="str">
        <f>IF([1]logboek!AR50="","",[1]logboek!AR50)</f>
        <v/>
      </c>
      <c r="AX56" s="173" t="str">
        <f>IF([1]logboek!AS50="","",[1]logboek!AS50)</f>
        <v/>
      </c>
      <c r="AY56" s="173" t="str">
        <f>IF([1]logboek!AT50="","",[1]logboek!AT50)</f>
        <v/>
      </c>
      <c r="AZ56" s="173" t="str">
        <f>IF([1]logboek!AU50="","",[1]logboek!AU50)</f>
        <v/>
      </c>
      <c r="BA56" s="173" t="str">
        <f>IF([1]logboek!AV50="","",[1]logboek!AV50)</f>
        <v/>
      </c>
      <c r="BB56" s="173" t="str">
        <f>IF([1]logboek!AW50="","",[1]logboek!AW50)</f>
        <v/>
      </c>
      <c r="BC56" s="173" t="str">
        <f>IF([1]logboek!AX50="","",[1]logboek!AX50)</f>
        <v/>
      </c>
      <c r="BD56" s="173" t="str">
        <f>IF([1]logboek!AY50="","",[1]logboek!AY50)</f>
        <v/>
      </c>
      <c r="BE56" s="173" t="str">
        <f>IF([1]logboek!AZ50="","",[1]logboek!AZ50)</f>
        <v/>
      </c>
      <c r="BF56" s="173" t="str">
        <f>IF([1]logboek!BA50="","",[1]logboek!BA50)</f>
        <v/>
      </c>
      <c r="BG56" s="173" t="str">
        <f>IF([1]logboek!BB50="","",[1]logboek!BB50)</f>
        <v/>
      </c>
      <c r="BH56" s="173" t="str">
        <f>IF([1]logboek!BC50="","",[1]logboek!BC50)</f>
        <v/>
      </c>
      <c r="BI56" s="173" t="str">
        <f>IF([1]logboek!BD50="","",[1]logboek!BD50)</f>
        <v/>
      </c>
      <c r="BJ56" s="173" t="str">
        <f>IF([1]logboek!BE50="","",[1]logboek!BE50)</f>
        <v/>
      </c>
      <c r="BK56" s="173" t="str">
        <f>IF([1]logboek!BF50="","",[1]logboek!BF50)</f>
        <v/>
      </c>
      <c r="BL56" s="173" t="str">
        <f>IF([1]logboek!BG50="","",[1]logboek!BG50)</f>
        <v/>
      </c>
      <c r="BM56" s="173" t="str">
        <f>IF([1]logboek!BH50="","",[1]logboek!BH50)</f>
        <v/>
      </c>
      <c r="BN56" s="173" t="str">
        <f>IF([1]logboek!BI50="","",[1]logboek!BI50)</f>
        <v/>
      </c>
      <c r="BO56" s="173" t="str">
        <f>IF([1]logboek!BJ50="","",[1]logboek!BJ50)</f>
        <v/>
      </c>
      <c r="BP56" s="173" t="str">
        <f>IF([1]logboek!BK50="","",[1]logboek!BK50)</f>
        <v/>
      </c>
      <c r="BQ56" s="174" t="str">
        <f>IF([1]logboek!BL50="","",[1]logboek!BL50)</f>
        <v/>
      </c>
      <c r="BR56" s="175" t="str">
        <f>IF([1]logboek!BM50="","",[1]logboek!BM50)</f>
        <v/>
      </c>
      <c r="BS56" s="173" t="str">
        <f>IF([1]logboek!BN50="","",[1]logboek!BN50)</f>
        <v/>
      </c>
      <c r="BT56" s="173" t="str">
        <f>IF([1]logboek!BO50="","",[1]logboek!BO50)</f>
        <v/>
      </c>
      <c r="BU56" s="173" t="str">
        <f>IF([1]logboek!BP50="","",[1]logboek!BP50)</f>
        <v/>
      </c>
      <c r="BV56" s="173" t="str">
        <f>IF([1]logboek!BQ50="","",[1]logboek!BQ50)</f>
        <v/>
      </c>
      <c r="BW56" s="173" t="str">
        <f>IF([1]logboek!BR50="","",[1]logboek!BR50)</f>
        <v/>
      </c>
      <c r="BX56" s="173" t="str">
        <f>IF([1]logboek!BS50="","",[1]logboek!BS50)</f>
        <v/>
      </c>
      <c r="BY56" s="173" t="str">
        <f>IF([1]logboek!BT50="","",[1]logboek!BT50)</f>
        <v/>
      </c>
      <c r="BZ56" s="173" t="str">
        <f>IF([1]logboek!BU50="","",[1]logboek!BU50)</f>
        <v/>
      </c>
      <c r="CA56" s="173" t="str">
        <f>IF([1]logboek!BV50="","",[1]logboek!BV50)</f>
        <v/>
      </c>
      <c r="CB56" s="173" t="str">
        <f>IF([1]logboek!BW50="","",[1]logboek!BW50)</f>
        <v/>
      </c>
      <c r="CC56" s="173" t="str">
        <f>IF([1]logboek!BX50="","",[1]logboek!BX50)</f>
        <v/>
      </c>
      <c r="CD56" s="173" t="str">
        <f>IF([1]logboek!BY50="","",[1]logboek!BY50)</f>
        <v/>
      </c>
      <c r="CE56" s="173" t="str">
        <f>IF([1]logboek!BZ50="","",[1]logboek!BZ50)</f>
        <v/>
      </c>
      <c r="CF56" s="173" t="str">
        <f>IF([1]logboek!CA50="","",[1]logboek!CA50)</f>
        <v/>
      </c>
      <c r="CG56" s="173" t="str">
        <f>IF([1]logboek!CB50="","",[1]logboek!CB50)</f>
        <v/>
      </c>
      <c r="CH56" s="173" t="str">
        <f>IF([1]logboek!CC50="","",[1]logboek!CC50)</f>
        <v/>
      </c>
      <c r="CI56" s="173" t="str">
        <f>IF([1]logboek!CD50="","",[1]logboek!CD50)</f>
        <v/>
      </c>
      <c r="CJ56" s="173" t="str">
        <f>IF([1]logboek!CE50="","",[1]logboek!CE50)</f>
        <v/>
      </c>
      <c r="CK56" s="173" t="str">
        <f>IF([1]logboek!CF50="","",[1]logboek!CF50)</f>
        <v/>
      </c>
      <c r="CL56" s="173" t="str">
        <f>IF([1]logboek!CG50="","",[1]logboek!CG50)</f>
        <v/>
      </c>
      <c r="CM56" s="173" t="str">
        <f>IF([1]logboek!CH50="","",[1]logboek!CH50)</f>
        <v/>
      </c>
      <c r="CN56" s="173" t="str">
        <f>IF([1]logboek!CI50="","",[1]logboek!CI50)</f>
        <v/>
      </c>
      <c r="CO56" s="173" t="str">
        <f>IF([1]logboek!CJ50="","",[1]logboek!CJ50)</f>
        <v/>
      </c>
      <c r="CP56" s="173" t="str">
        <f>IF([1]logboek!CK50="","",[1]logboek!CK50)</f>
        <v/>
      </c>
      <c r="CQ56" s="173" t="str">
        <f>IF([1]logboek!CL50="","",[1]logboek!CL50)</f>
        <v/>
      </c>
      <c r="CR56" s="173" t="str">
        <f>IF([1]logboek!CM50="","",[1]logboek!CM50)</f>
        <v/>
      </c>
      <c r="CS56" s="173" t="str">
        <f>IF([1]logboek!CN50="","",[1]logboek!CN50)</f>
        <v/>
      </c>
      <c r="CT56" s="173" t="str">
        <f>IF([1]logboek!CO50="","",[1]logboek!CO50)</f>
        <v/>
      </c>
      <c r="CU56" s="173" t="str">
        <f>IF([1]logboek!CP50="","",[1]logboek!CP50)</f>
        <v/>
      </c>
      <c r="CV56" s="173" t="str">
        <f>IF([1]logboek!CQ50="","",[1]logboek!CQ50)</f>
        <v/>
      </c>
      <c r="CW56" s="173" t="str">
        <f>IF([1]logboek!CR50="","",[1]logboek!CR50)</f>
        <v/>
      </c>
      <c r="CX56" s="173" t="str">
        <f>IF([1]logboek!CS50="","",[1]logboek!CS50)</f>
        <v/>
      </c>
      <c r="CY56" s="173" t="str">
        <f>IF([1]logboek!CT50="","",[1]logboek!CT50)</f>
        <v/>
      </c>
      <c r="CZ56" s="173" t="str">
        <f>IF([1]logboek!CU50="","",[1]logboek!CU50)</f>
        <v/>
      </c>
      <c r="DA56" s="173" t="str">
        <f>IF([1]logboek!CV50="","",[1]logboek!CV50)</f>
        <v/>
      </c>
      <c r="DB56" s="173" t="str">
        <f>IF([1]logboek!CW50="","",[1]logboek!CW50)</f>
        <v/>
      </c>
      <c r="DC56" s="173" t="str">
        <f>IF([1]logboek!CX50="","",[1]logboek!CX50)</f>
        <v/>
      </c>
      <c r="DD56" s="173" t="str">
        <f>IF([1]logboek!CY50="","",[1]logboek!CY50)</f>
        <v/>
      </c>
      <c r="DE56" s="173" t="str">
        <f>IF([1]logboek!CZ50="","",[1]logboek!CZ50)</f>
        <v/>
      </c>
      <c r="DF56" s="173" t="str">
        <f>IF([1]logboek!DA50="","",[1]logboek!DA50)</f>
        <v/>
      </c>
      <c r="DG56" s="173" t="str">
        <f>IF([1]logboek!DB50="","",[1]logboek!DB50)</f>
        <v/>
      </c>
      <c r="DH56" s="173" t="str">
        <f>IF([1]logboek!DC50="","",[1]logboek!DC50)</f>
        <v/>
      </c>
      <c r="DI56" s="173" t="str">
        <f>IF([1]logboek!DD50="","",[1]logboek!DD50)</f>
        <v/>
      </c>
      <c r="DJ56" s="173" t="str">
        <f>IF([1]logboek!DE50="","",[1]logboek!DE50)</f>
        <v/>
      </c>
      <c r="DK56" s="173" t="str">
        <f>IF([1]logboek!DF50="","",[1]logboek!DF50)</f>
        <v/>
      </c>
      <c r="DL56" s="173" t="str">
        <f>IF([1]logboek!DG50="","",[1]logboek!DG50)</f>
        <v/>
      </c>
      <c r="DM56" s="173" t="str">
        <f>IF([1]logboek!DH50="","",[1]logboek!DH50)</f>
        <v/>
      </c>
      <c r="DN56" s="173" t="str">
        <f>IF([1]logboek!DI50="","",[1]logboek!DI50)</f>
        <v/>
      </c>
      <c r="DO56" s="173" t="str">
        <f>IF([1]logboek!DJ50="","",[1]logboek!DJ50)</f>
        <v/>
      </c>
      <c r="DP56" s="173" t="str">
        <f>IF([1]logboek!DK50="","",[1]logboek!DK50)</f>
        <v/>
      </c>
      <c r="DQ56" s="173" t="str">
        <f>IF([1]logboek!DL50="","",[1]logboek!DL50)</f>
        <v/>
      </c>
      <c r="DR56" s="176" t="str">
        <f>IF([1]logboek!DM50="","",[1]logboek!DM50)</f>
        <v/>
      </c>
    </row>
    <row r="57" spans="1:122" s="3" customFormat="1" ht="21" customHeight="1" thickBot="1">
      <c r="B57" s="3">
        <v>16</v>
      </c>
      <c r="C57" s="194" t="str">
        <f>IF([1]inschrijving!C51="","",[1]inschrijving!C51)</f>
        <v/>
      </c>
      <c r="D57" s="18" t="str">
        <f>IF([1]inschrijving!D51="","",[1]inschrijving!D51)</f>
        <v/>
      </c>
      <c r="E57" s="18" t="str">
        <f>IF([1]inschrijving!E51="","",[1]inschrijving!E51)</f>
        <v/>
      </c>
      <c r="F57" s="18" t="str">
        <f>IF([1]inschrijving!F51="","",[1]inschrijving!F51)</f>
        <v/>
      </c>
      <c r="G57" s="18" t="str">
        <f>IF([1]inschrijving!G51="","",[1]inschrijving!G51)</f>
        <v/>
      </c>
      <c r="H57" s="18" t="str">
        <f>IF([1]inschrijving!F52="","",[1]inschrijving!F52)</f>
        <v/>
      </c>
      <c r="I57" s="170" t="str">
        <f>IF([1]inschrijving!I52="","",[1]inschrijving!I52)</f>
        <v/>
      </c>
      <c r="J57" s="18" t="str">
        <f>IF([1]inschrijving!J51="","",[1]inschrijving!J51)</f>
        <v/>
      </c>
      <c r="K57" s="192" t="str">
        <f t="shared" si="6"/>
        <v/>
      </c>
      <c r="L57" s="192" t="e">
        <f t="shared" si="7"/>
        <v>#VALUE!</v>
      </c>
      <c r="M57" s="18" t="str">
        <f>IF([1]inschrijving!K51="","",[1]inschrijving!K51)</f>
        <v/>
      </c>
      <c r="N57" s="171">
        <f t="shared" si="10"/>
        <v>0</v>
      </c>
      <c r="O57" s="193" t="e">
        <f t="shared" si="8"/>
        <v>#VALUE!</v>
      </c>
      <c r="P57" s="172">
        <f t="shared" si="9"/>
        <v>0</v>
      </c>
      <c r="Q57" s="175" t="str">
        <f>IF([1]logboek!L51="","",[1]logboek!L51)</f>
        <v/>
      </c>
      <c r="R57" s="173" t="str">
        <f>IF([1]logboek!M51="","",[1]logboek!M51)</f>
        <v/>
      </c>
      <c r="S57" s="173" t="str">
        <f>IF([1]logboek!N51="","",[1]logboek!N51)</f>
        <v/>
      </c>
      <c r="T57" s="173" t="str">
        <f>IF([1]logboek!O51="","",[1]logboek!O51)</f>
        <v/>
      </c>
      <c r="U57" s="173" t="str">
        <f>IF([1]logboek!P51="","",[1]logboek!P51)</f>
        <v/>
      </c>
      <c r="V57" s="173" t="str">
        <f>IF([1]logboek!Q51="","",[1]logboek!Q51)</f>
        <v/>
      </c>
      <c r="W57" s="173" t="str">
        <f>IF([1]logboek!R51="","",[1]logboek!R51)</f>
        <v/>
      </c>
      <c r="X57" s="173" t="str">
        <f>IF([1]logboek!S51="","",[1]logboek!S51)</f>
        <v/>
      </c>
      <c r="Y57" s="173" t="str">
        <f>IF([1]logboek!T51="","",[1]logboek!T51)</f>
        <v/>
      </c>
      <c r="Z57" s="173" t="str">
        <f>IF([1]logboek!U51="","",[1]logboek!U51)</f>
        <v/>
      </c>
      <c r="AA57" s="173" t="str">
        <f>IF([1]logboek!V51="","",[1]logboek!V51)</f>
        <v/>
      </c>
      <c r="AB57" s="173" t="str">
        <f>IF([1]logboek!W51="","",[1]logboek!W51)</f>
        <v/>
      </c>
      <c r="AC57" s="173" t="str">
        <f>IF([1]logboek!X51="","",[1]logboek!X51)</f>
        <v/>
      </c>
      <c r="AD57" s="173" t="str">
        <f>IF([1]logboek!Y51="","",[1]logboek!Y51)</f>
        <v/>
      </c>
      <c r="AE57" s="173" t="str">
        <f>IF([1]logboek!Z51="","",[1]logboek!Z51)</f>
        <v/>
      </c>
      <c r="AF57" s="173" t="str">
        <f>IF([1]logboek!AA51="","",[1]logboek!AA51)</f>
        <v/>
      </c>
      <c r="AG57" s="173" t="str">
        <f>IF([1]logboek!AB51="","",[1]logboek!AB51)</f>
        <v/>
      </c>
      <c r="AH57" s="173" t="str">
        <f>IF([1]logboek!AC51="","",[1]logboek!AC51)</f>
        <v/>
      </c>
      <c r="AI57" s="173" t="str">
        <f>IF([1]logboek!AD51="","",[1]logboek!AD51)</f>
        <v/>
      </c>
      <c r="AJ57" s="173" t="str">
        <f>IF([1]logboek!AE51="","",[1]logboek!AE51)</f>
        <v/>
      </c>
      <c r="AK57" s="173" t="str">
        <f>IF([1]logboek!AF51="","",[1]logboek!AF51)</f>
        <v/>
      </c>
      <c r="AL57" s="173" t="str">
        <f>IF([1]logboek!AG51="","",[1]logboek!AG51)</f>
        <v/>
      </c>
      <c r="AM57" s="173" t="str">
        <f>IF([1]logboek!AH51="","",[1]logboek!AH51)</f>
        <v/>
      </c>
      <c r="AN57" s="173" t="str">
        <f>IF([1]logboek!AI51="","",[1]logboek!AI51)</f>
        <v/>
      </c>
      <c r="AO57" s="173" t="str">
        <f>IF([1]logboek!AJ51="","",[1]logboek!AJ51)</f>
        <v/>
      </c>
      <c r="AP57" s="173" t="str">
        <f>IF([1]logboek!AK51="","",[1]logboek!AK51)</f>
        <v/>
      </c>
      <c r="AQ57" s="173" t="str">
        <f>IF([1]logboek!AL51="","",[1]logboek!AL51)</f>
        <v/>
      </c>
      <c r="AR57" s="173" t="str">
        <f>IF([1]logboek!AM51="","",[1]logboek!AM51)</f>
        <v/>
      </c>
      <c r="AS57" s="173" t="str">
        <f>IF([1]logboek!AN51="","",[1]logboek!AN51)</f>
        <v/>
      </c>
      <c r="AT57" s="173" t="str">
        <f>IF([1]logboek!AO51="","",[1]logboek!AO51)</f>
        <v/>
      </c>
      <c r="AU57" s="173" t="str">
        <f>IF([1]logboek!AP51="","",[1]logboek!AP51)</f>
        <v/>
      </c>
      <c r="AV57" s="173" t="str">
        <f>IF([1]logboek!AQ51="","",[1]logboek!AQ51)</f>
        <v/>
      </c>
      <c r="AW57" s="173" t="str">
        <f>IF([1]logboek!AR51="","",[1]logboek!AR51)</f>
        <v/>
      </c>
      <c r="AX57" s="173" t="str">
        <f>IF([1]logboek!AS51="","",[1]logboek!AS51)</f>
        <v/>
      </c>
      <c r="AY57" s="173" t="str">
        <f>IF([1]logboek!AT51="","",[1]logboek!AT51)</f>
        <v/>
      </c>
      <c r="AZ57" s="173" t="str">
        <f>IF([1]logboek!AU51="","",[1]logboek!AU51)</f>
        <v/>
      </c>
      <c r="BA57" s="173" t="str">
        <f>IF([1]logboek!AV51="","",[1]logboek!AV51)</f>
        <v/>
      </c>
      <c r="BB57" s="173" t="str">
        <f>IF([1]logboek!AW51="","",[1]logboek!AW51)</f>
        <v/>
      </c>
      <c r="BC57" s="173" t="str">
        <f>IF([1]logboek!AX51="","",[1]logboek!AX51)</f>
        <v/>
      </c>
      <c r="BD57" s="173" t="str">
        <f>IF([1]logboek!AY51="","",[1]logboek!AY51)</f>
        <v/>
      </c>
      <c r="BE57" s="173" t="str">
        <f>IF([1]logboek!AZ51="","",[1]logboek!AZ51)</f>
        <v/>
      </c>
      <c r="BF57" s="173" t="str">
        <f>IF([1]logboek!BA51="","",[1]logboek!BA51)</f>
        <v/>
      </c>
      <c r="BG57" s="173" t="str">
        <f>IF([1]logboek!BB51="","",[1]logboek!BB51)</f>
        <v/>
      </c>
      <c r="BH57" s="173" t="str">
        <f>IF([1]logboek!BC51="","",[1]logboek!BC51)</f>
        <v/>
      </c>
      <c r="BI57" s="173" t="str">
        <f>IF([1]logboek!BD51="","",[1]logboek!BD51)</f>
        <v/>
      </c>
      <c r="BJ57" s="173" t="str">
        <f>IF([1]logboek!BE51="","",[1]logboek!BE51)</f>
        <v/>
      </c>
      <c r="BK57" s="173" t="str">
        <f>IF([1]logboek!BF51="","",[1]logboek!BF51)</f>
        <v/>
      </c>
      <c r="BL57" s="173" t="str">
        <f>IF([1]logboek!BG51="","",[1]logboek!BG51)</f>
        <v/>
      </c>
      <c r="BM57" s="173" t="str">
        <f>IF([1]logboek!BH51="","",[1]logboek!BH51)</f>
        <v/>
      </c>
      <c r="BN57" s="173" t="str">
        <f>IF([1]logboek!BI51="","",[1]logboek!BI51)</f>
        <v/>
      </c>
      <c r="BO57" s="173" t="str">
        <f>IF([1]logboek!BJ51="","",[1]logboek!BJ51)</f>
        <v/>
      </c>
      <c r="BP57" s="173" t="str">
        <f>IF([1]logboek!BK51="","",[1]logboek!BK51)</f>
        <v/>
      </c>
      <c r="BQ57" s="174" t="str">
        <f>IF([1]logboek!BL51="","",[1]logboek!BL51)</f>
        <v/>
      </c>
      <c r="BR57" s="175" t="str">
        <f>IF([1]logboek!BM51="","",[1]logboek!BM51)</f>
        <v/>
      </c>
      <c r="BS57" s="173" t="str">
        <f>IF([1]logboek!BN51="","",[1]logboek!BN51)</f>
        <v/>
      </c>
      <c r="BT57" s="173" t="str">
        <f>IF([1]logboek!BO51="","",[1]logboek!BO51)</f>
        <v/>
      </c>
      <c r="BU57" s="173" t="str">
        <f>IF([1]logboek!BP51="","",[1]logboek!BP51)</f>
        <v/>
      </c>
      <c r="BV57" s="173" t="str">
        <f>IF([1]logboek!BQ51="","",[1]logboek!BQ51)</f>
        <v/>
      </c>
      <c r="BW57" s="173" t="str">
        <f>IF([1]logboek!BR51="","",[1]logboek!BR51)</f>
        <v/>
      </c>
      <c r="BX57" s="173" t="str">
        <f>IF([1]logboek!BS51="","",[1]logboek!BS51)</f>
        <v/>
      </c>
      <c r="BY57" s="173" t="str">
        <f>IF([1]logboek!BT51="","",[1]logboek!BT51)</f>
        <v/>
      </c>
      <c r="BZ57" s="173" t="str">
        <f>IF([1]logboek!BU51="","",[1]logboek!BU51)</f>
        <v/>
      </c>
      <c r="CA57" s="173" t="str">
        <f>IF([1]logboek!BV51="","",[1]logboek!BV51)</f>
        <v/>
      </c>
      <c r="CB57" s="173" t="str">
        <f>IF([1]logboek!BW51="","",[1]logboek!BW51)</f>
        <v/>
      </c>
      <c r="CC57" s="173" t="str">
        <f>IF([1]logboek!BX51="","",[1]logboek!BX51)</f>
        <v/>
      </c>
      <c r="CD57" s="173" t="str">
        <f>IF([1]logboek!BY51="","",[1]logboek!BY51)</f>
        <v/>
      </c>
      <c r="CE57" s="173" t="str">
        <f>IF([1]logboek!BZ51="","",[1]logboek!BZ51)</f>
        <v/>
      </c>
      <c r="CF57" s="173" t="str">
        <f>IF([1]logboek!CA51="","",[1]logboek!CA51)</f>
        <v/>
      </c>
      <c r="CG57" s="173" t="str">
        <f>IF([1]logboek!CB51="","",[1]logboek!CB51)</f>
        <v/>
      </c>
      <c r="CH57" s="173" t="str">
        <f>IF([1]logboek!CC51="","",[1]logboek!CC51)</f>
        <v/>
      </c>
      <c r="CI57" s="173" t="str">
        <f>IF([1]logboek!CD51="","",[1]logboek!CD51)</f>
        <v/>
      </c>
      <c r="CJ57" s="173" t="str">
        <f>IF([1]logboek!CE51="","",[1]logboek!CE51)</f>
        <v/>
      </c>
      <c r="CK57" s="173" t="str">
        <f>IF([1]logboek!CF51="","",[1]logboek!CF51)</f>
        <v/>
      </c>
      <c r="CL57" s="173" t="str">
        <f>IF([1]logboek!CG51="","",[1]logboek!CG51)</f>
        <v/>
      </c>
      <c r="CM57" s="173" t="str">
        <f>IF([1]logboek!CH51="","",[1]logboek!CH51)</f>
        <v/>
      </c>
      <c r="CN57" s="173" t="str">
        <f>IF([1]logboek!CI51="","",[1]logboek!CI51)</f>
        <v/>
      </c>
      <c r="CO57" s="173" t="str">
        <f>IF([1]logboek!CJ51="","",[1]logboek!CJ51)</f>
        <v/>
      </c>
      <c r="CP57" s="173" t="str">
        <f>IF([1]logboek!CK51="","",[1]logboek!CK51)</f>
        <v/>
      </c>
      <c r="CQ57" s="173" t="str">
        <f>IF([1]logboek!CL51="","",[1]logboek!CL51)</f>
        <v/>
      </c>
      <c r="CR57" s="173" t="str">
        <f>IF([1]logboek!CM51="","",[1]logboek!CM51)</f>
        <v/>
      </c>
      <c r="CS57" s="173" t="str">
        <f>IF([1]logboek!CN51="","",[1]logboek!CN51)</f>
        <v/>
      </c>
      <c r="CT57" s="173" t="str">
        <f>IF([1]logboek!CO51="","",[1]logboek!CO51)</f>
        <v/>
      </c>
      <c r="CU57" s="173" t="str">
        <f>IF([1]logboek!CP51="","",[1]logboek!CP51)</f>
        <v/>
      </c>
      <c r="CV57" s="173" t="str">
        <f>IF([1]logboek!CQ51="","",[1]logboek!CQ51)</f>
        <v/>
      </c>
      <c r="CW57" s="173" t="str">
        <f>IF([1]logboek!CR51="","",[1]logboek!CR51)</f>
        <v/>
      </c>
      <c r="CX57" s="173" t="str">
        <f>IF([1]logboek!CS51="","",[1]logboek!CS51)</f>
        <v/>
      </c>
      <c r="CY57" s="173" t="str">
        <f>IF([1]logboek!CT51="","",[1]logboek!CT51)</f>
        <v/>
      </c>
      <c r="CZ57" s="173" t="str">
        <f>IF([1]logboek!CU51="","",[1]logboek!CU51)</f>
        <v/>
      </c>
      <c r="DA57" s="173" t="str">
        <f>IF([1]logboek!CV51="","",[1]logboek!CV51)</f>
        <v/>
      </c>
      <c r="DB57" s="173" t="str">
        <f>IF([1]logboek!CW51="","",[1]logboek!CW51)</f>
        <v/>
      </c>
      <c r="DC57" s="173" t="str">
        <f>IF([1]logboek!CX51="","",[1]logboek!CX51)</f>
        <v/>
      </c>
      <c r="DD57" s="173" t="str">
        <f>IF([1]logboek!CY51="","",[1]logboek!CY51)</f>
        <v/>
      </c>
      <c r="DE57" s="173" t="str">
        <f>IF([1]logboek!CZ51="","",[1]logboek!CZ51)</f>
        <v/>
      </c>
      <c r="DF57" s="173" t="str">
        <f>IF([1]logboek!DA51="","",[1]logboek!DA51)</f>
        <v/>
      </c>
      <c r="DG57" s="173" t="str">
        <f>IF([1]logboek!DB51="","",[1]logboek!DB51)</f>
        <v/>
      </c>
      <c r="DH57" s="173" t="str">
        <f>IF([1]logboek!DC51="","",[1]logboek!DC51)</f>
        <v/>
      </c>
      <c r="DI57" s="173" t="str">
        <f>IF([1]logboek!DD51="","",[1]logboek!DD51)</f>
        <v/>
      </c>
      <c r="DJ57" s="173" t="str">
        <f>IF([1]logboek!DE51="","",[1]logboek!DE51)</f>
        <v/>
      </c>
      <c r="DK57" s="173" t="str">
        <f>IF([1]logboek!DF51="","",[1]logboek!DF51)</f>
        <v/>
      </c>
      <c r="DL57" s="173" t="str">
        <f>IF([1]logboek!DG51="","",[1]logboek!DG51)</f>
        <v/>
      </c>
      <c r="DM57" s="173" t="str">
        <f>IF([1]logboek!DH51="","",[1]logboek!DH51)</f>
        <v/>
      </c>
      <c r="DN57" s="173" t="str">
        <f>IF([1]logboek!DI51="","",[1]logboek!DI51)</f>
        <v/>
      </c>
      <c r="DO57" s="173" t="str">
        <f>IF([1]logboek!DJ51="","",[1]logboek!DJ51)</f>
        <v/>
      </c>
      <c r="DP57" s="173" t="str">
        <f>IF([1]logboek!DK51="","",[1]logboek!DK51)</f>
        <v/>
      </c>
      <c r="DQ57" s="173" t="str">
        <f>IF([1]logboek!DL51="","",[1]logboek!DL51)</f>
        <v/>
      </c>
      <c r="DR57" s="176" t="str">
        <f>IF([1]logboek!DM51="","",[1]logboek!DM51)</f>
        <v/>
      </c>
    </row>
    <row r="58" spans="1:122" s="3" customFormat="1" ht="18" customHeight="1" thickBot="1">
      <c r="B58" s="3">
        <v>17</v>
      </c>
      <c r="C58" s="194" t="str">
        <f>IF([1]inschrijving!C52="","",[1]inschrijving!C52)</f>
        <v/>
      </c>
      <c r="D58" s="18" t="str">
        <f>IF([1]inschrijving!D52="","",[1]inschrijving!D52)</f>
        <v/>
      </c>
      <c r="E58" s="18" t="str">
        <f>IF([1]inschrijving!E52="","",[1]inschrijving!E52)</f>
        <v/>
      </c>
      <c r="F58" s="18" t="str">
        <f>IF([1]inschrijving!F52="","",[1]inschrijving!F52)</f>
        <v/>
      </c>
      <c r="G58" s="18" t="str">
        <f>IF([1]inschrijving!G52="","",[1]inschrijving!G52)</f>
        <v/>
      </c>
      <c r="H58" s="18" t="str">
        <f>IF([1]inschrijving!F52="","",[1]inschrijving!F52)</f>
        <v/>
      </c>
      <c r="I58" s="170" t="str">
        <f>IF([1]inschrijving!I52="","",[1]inschrijving!I52)</f>
        <v/>
      </c>
      <c r="J58" s="18" t="str">
        <f>IF([1]inschrijving!J52="","",[1]inschrijving!J52)</f>
        <v/>
      </c>
      <c r="K58" s="192" t="str">
        <f t="shared" si="6"/>
        <v/>
      </c>
      <c r="L58" s="192" t="e">
        <f t="shared" si="7"/>
        <v>#VALUE!</v>
      </c>
      <c r="M58" s="18" t="str">
        <f>IF([1]inschrijving!K52="","",[1]inschrijving!K52)</f>
        <v/>
      </c>
      <c r="N58" s="171">
        <f t="shared" si="10"/>
        <v>0</v>
      </c>
      <c r="O58" s="193" t="e">
        <f t="shared" si="8"/>
        <v>#VALUE!</v>
      </c>
      <c r="P58" s="172">
        <f t="shared" si="9"/>
        <v>0</v>
      </c>
      <c r="Q58" s="175" t="str">
        <f>IF([1]logboek!L52="","",[1]logboek!L52)</f>
        <v/>
      </c>
      <c r="R58" s="173" t="str">
        <f>IF([1]logboek!M52="","",[1]logboek!M52)</f>
        <v/>
      </c>
      <c r="S58" s="173" t="str">
        <f>IF([1]logboek!N52="","",[1]logboek!N52)</f>
        <v/>
      </c>
      <c r="T58" s="173" t="str">
        <f>IF([1]logboek!O52="","",[1]logboek!O52)</f>
        <v/>
      </c>
      <c r="U58" s="173" t="str">
        <f>IF([1]logboek!P52="","",[1]logboek!P52)</f>
        <v/>
      </c>
      <c r="V58" s="173" t="str">
        <f>IF([1]logboek!Q52="","",[1]logboek!Q52)</f>
        <v/>
      </c>
      <c r="W58" s="173" t="str">
        <f>IF([1]logboek!R52="","",[1]logboek!R52)</f>
        <v/>
      </c>
      <c r="X58" s="173" t="str">
        <f>IF([1]logboek!S52="","",[1]logboek!S52)</f>
        <v/>
      </c>
      <c r="Y58" s="173" t="str">
        <f>IF([1]logboek!T52="","",[1]logboek!T52)</f>
        <v/>
      </c>
      <c r="Z58" s="173" t="str">
        <f>IF([1]logboek!U52="","",[1]logboek!U52)</f>
        <v/>
      </c>
      <c r="AA58" s="173" t="str">
        <f>IF([1]logboek!V52="","",[1]logboek!V52)</f>
        <v/>
      </c>
      <c r="AB58" s="173" t="str">
        <f>IF([1]logboek!W52="","",[1]logboek!W52)</f>
        <v/>
      </c>
      <c r="AC58" s="173" t="str">
        <f>IF([1]logboek!X52="","",[1]logboek!X52)</f>
        <v/>
      </c>
      <c r="AD58" s="173" t="str">
        <f>IF([1]logboek!Y52="","",[1]logboek!Y52)</f>
        <v/>
      </c>
      <c r="AE58" s="173" t="str">
        <f>IF([1]logboek!Z52="","",[1]logboek!Z52)</f>
        <v/>
      </c>
      <c r="AF58" s="173" t="str">
        <f>IF([1]logboek!AA52="","",[1]logboek!AA52)</f>
        <v/>
      </c>
      <c r="AG58" s="173" t="str">
        <f>IF([1]logboek!AB52="","",[1]logboek!AB52)</f>
        <v/>
      </c>
      <c r="AH58" s="173" t="str">
        <f>IF([1]logboek!AC52="","",[1]logboek!AC52)</f>
        <v/>
      </c>
      <c r="AI58" s="173" t="str">
        <f>IF([1]logboek!AD52="","",[1]logboek!AD52)</f>
        <v/>
      </c>
      <c r="AJ58" s="173" t="str">
        <f>IF([1]logboek!AE52="","",[1]logboek!AE52)</f>
        <v/>
      </c>
      <c r="AK58" s="173" t="str">
        <f>IF([1]logboek!AF52="","",[1]logboek!AF52)</f>
        <v/>
      </c>
      <c r="AL58" s="173" t="str">
        <f>IF([1]logboek!AG52="","",[1]logboek!AG52)</f>
        <v/>
      </c>
      <c r="AM58" s="173" t="str">
        <f>IF([1]logboek!AH52="","",[1]logboek!AH52)</f>
        <v/>
      </c>
      <c r="AN58" s="173" t="str">
        <f>IF([1]logboek!AI52="","",[1]logboek!AI52)</f>
        <v/>
      </c>
      <c r="AO58" s="173" t="str">
        <f>IF([1]logboek!AJ52="","",[1]logboek!AJ52)</f>
        <v/>
      </c>
      <c r="AP58" s="173" t="str">
        <f>IF([1]logboek!AK52="","",[1]logboek!AK52)</f>
        <v/>
      </c>
      <c r="AQ58" s="173" t="str">
        <f>IF([1]logboek!AL52="","",[1]logboek!AL52)</f>
        <v/>
      </c>
      <c r="AR58" s="173" t="str">
        <f>IF([1]logboek!AM52="","",[1]logboek!AM52)</f>
        <v/>
      </c>
      <c r="AS58" s="173" t="str">
        <f>IF([1]logboek!AN52="","",[1]logboek!AN52)</f>
        <v/>
      </c>
      <c r="AT58" s="173" t="str">
        <f>IF([1]logboek!AO52="","",[1]logboek!AO52)</f>
        <v/>
      </c>
      <c r="AU58" s="173" t="str">
        <f>IF([1]logboek!AP52="","",[1]logboek!AP52)</f>
        <v/>
      </c>
      <c r="AV58" s="173" t="str">
        <f>IF([1]logboek!AQ52="","",[1]logboek!AQ52)</f>
        <v/>
      </c>
      <c r="AW58" s="173" t="str">
        <f>IF([1]logboek!AR52="","",[1]logboek!AR52)</f>
        <v/>
      </c>
      <c r="AX58" s="173" t="str">
        <f>IF([1]logboek!AS52="","",[1]logboek!AS52)</f>
        <v/>
      </c>
      <c r="AY58" s="173" t="str">
        <f>IF([1]logboek!AT52="","",[1]logboek!AT52)</f>
        <v/>
      </c>
      <c r="AZ58" s="173" t="str">
        <f>IF([1]logboek!AU52="","",[1]logboek!AU52)</f>
        <v/>
      </c>
      <c r="BA58" s="173" t="str">
        <f>IF([1]logboek!AV52="","",[1]logboek!AV52)</f>
        <v/>
      </c>
      <c r="BB58" s="173" t="str">
        <f>IF([1]logboek!AW52="","",[1]logboek!AW52)</f>
        <v/>
      </c>
      <c r="BC58" s="173" t="str">
        <f>IF([1]logboek!AX52="","",[1]logboek!AX52)</f>
        <v/>
      </c>
      <c r="BD58" s="173" t="str">
        <f>IF([1]logboek!AY52="","",[1]logboek!AY52)</f>
        <v/>
      </c>
      <c r="BE58" s="173" t="str">
        <f>IF([1]logboek!AZ52="","",[1]logboek!AZ52)</f>
        <v/>
      </c>
      <c r="BF58" s="173" t="str">
        <f>IF([1]logboek!BA52="","",[1]logboek!BA52)</f>
        <v/>
      </c>
      <c r="BG58" s="173" t="str">
        <f>IF([1]logboek!BB52="","",[1]logboek!BB52)</f>
        <v/>
      </c>
      <c r="BH58" s="173" t="str">
        <f>IF([1]logboek!BC52="","",[1]logboek!BC52)</f>
        <v/>
      </c>
      <c r="BI58" s="173" t="str">
        <f>IF([1]logboek!BD52="","",[1]logboek!BD52)</f>
        <v/>
      </c>
      <c r="BJ58" s="173" t="str">
        <f>IF([1]logboek!BE52="","",[1]logboek!BE52)</f>
        <v/>
      </c>
      <c r="BK58" s="173" t="str">
        <f>IF([1]logboek!BF52="","",[1]logboek!BF52)</f>
        <v/>
      </c>
      <c r="BL58" s="173" t="str">
        <f>IF([1]logboek!BG52="","",[1]logboek!BG52)</f>
        <v/>
      </c>
      <c r="BM58" s="173" t="str">
        <f>IF([1]logboek!BH52="","",[1]logboek!BH52)</f>
        <v/>
      </c>
      <c r="BN58" s="173" t="str">
        <f>IF([1]logboek!BI52="","",[1]logboek!BI52)</f>
        <v/>
      </c>
      <c r="BO58" s="173" t="str">
        <f>IF([1]logboek!BJ52="","",[1]logboek!BJ52)</f>
        <v/>
      </c>
      <c r="BP58" s="173" t="str">
        <f>IF([1]logboek!BK52="","",[1]logboek!BK52)</f>
        <v/>
      </c>
      <c r="BQ58" s="174" t="str">
        <f>IF([1]logboek!BL52="","",[1]logboek!BL52)</f>
        <v/>
      </c>
      <c r="BR58" s="175" t="str">
        <f>IF([1]logboek!BM52="","",[1]logboek!BM52)</f>
        <v/>
      </c>
      <c r="BS58" s="173" t="str">
        <f>IF([1]logboek!BN52="","",[1]logboek!BN52)</f>
        <v/>
      </c>
      <c r="BT58" s="173" t="str">
        <f>IF([1]logboek!BO52="","",[1]logboek!BO52)</f>
        <v/>
      </c>
      <c r="BU58" s="173" t="str">
        <f>IF([1]logboek!BP52="","",[1]logboek!BP52)</f>
        <v/>
      </c>
      <c r="BV58" s="173" t="str">
        <f>IF([1]logboek!BQ52="","",[1]logboek!BQ52)</f>
        <v/>
      </c>
      <c r="BW58" s="173" t="str">
        <f>IF([1]logboek!BR52="","",[1]logboek!BR52)</f>
        <v/>
      </c>
      <c r="BX58" s="173" t="str">
        <f>IF([1]logboek!BS52="","",[1]logboek!BS52)</f>
        <v/>
      </c>
      <c r="BY58" s="173" t="str">
        <f>IF([1]logboek!BT52="","",[1]logboek!BT52)</f>
        <v/>
      </c>
      <c r="BZ58" s="173" t="str">
        <f>IF([1]logboek!BU52="","",[1]logboek!BU52)</f>
        <v/>
      </c>
      <c r="CA58" s="173" t="str">
        <f>IF([1]logboek!BV52="","",[1]logboek!BV52)</f>
        <v/>
      </c>
      <c r="CB58" s="173" t="str">
        <f>IF([1]logboek!BW52="","",[1]logboek!BW52)</f>
        <v/>
      </c>
      <c r="CC58" s="173" t="str">
        <f>IF([1]logboek!BX52="","",[1]logboek!BX52)</f>
        <v/>
      </c>
      <c r="CD58" s="173" t="str">
        <f>IF([1]logboek!BY52="","",[1]logboek!BY52)</f>
        <v/>
      </c>
      <c r="CE58" s="173" t="str">
        <f>IF([1]logboek!BZ52="","",[1]logboek!BZ52)</f>
        <v/>
      </c>
      <c r="CF58" s="173" t="str">
        <f>IF([1]logboek!CA52="","",[1]logboek!CA52)</f>
        <v/>
      </c>
      <c r="CG58" s="173" t="str">
        <f>IF([1]logboek!CB52="","",[1]logboek!CB52)</f>
        <v/>
      </c>
      <c r="CH58" s="173" t="str">
        <f>IF([1]logboek!CC52="","",[1]logboek!CC52)</f>
        <v/>
      </c>
      <c r="CI58" s="173" t="str">
        <f>IF([1]logboek!CD52="","",[1]logboek!CD52)</f>
        <v/>
      </c>
      <c r="CJ58" s="173" t="str">
        <f>IF([1]logboek!CE52="","",[1]logboek!CE52)</f>
        <v/>
      </c>
      <c r="CK58" s="173" t="str">
        <f>IF([1]logboek!CF52="","",[1]logboek!CF52)</f>
        <v/>
      </c>
      <c r="CL58" s="173" t="str">
        <f>IF([1]logboek!CG52="","",[1]logboek!CG52)</f>
        <v/>
      </c>
      <c r="CM58" s="173" t="str">
        <f>IF([1]logboek!CH52="","",[1]logboek!CH52)</f>
        <v/>
      </c>
      <c r="CN58" s="173" t="str">
        <f>IF([1]logboek!CI52="","",[1]logboek!CI52)</f>
        <v/>
      </c>
      <c r="CO58" s="173" t="str">
        <f>IF([1]logboek!CJ52="","",[1]logboek!CJ52)</f>
        <v/>
      </c>
      <c r="CP58" s="173" t="str">
        <f>IF([1]logboek!CK52="","",[1]logboek!CK52)</f>
        <v/>
      </c>
      <c r="CQ58" s="173" t="str">
        <f>IF([1]logboek!CL52="","",[1]logboek!CL52)</f>
        <v/>
      </c>
      <c r="CR58" s="173" t="str">
        <f>IF([1]logboek!CM52="","",[1]logboek!CM52)</f>
        <v/>
      </c>
      <c r="CS58" s="173" t="str">
        <f>IF([1]logboek!CN52="","",[1]logboek!CN52)</f>
        <v/>
      </c>
      <c r="CT58" s="173" t="str">
        <f>IF([1]logboek!CO52="","",[1]logboek!CO52)</f>
        <v/>
      </c>
      <c r="CU58" s="173" t="str">
        <f>IF([1]logboek!CP52="","",[1]logboek!CP52)</f>
        <v/>
      </c>
      <c r="CV58" s="173" t="str">
        <f>IF([1]logboek!CQ52="","",[1]logboek!CQ52)</f>
        <v/>
      </c>
      <c r="CW58" s="173" t="str">
        <f>IF([1]logboek!CR52="","",[1]logboek!CR52)</f>
        <v/>
      </c>
      <c r="CX58" s="173" t="str">
        <f>IF([1]logboek!CS52="","",[1]logboek!CS52)</f>
        <v/>
      </c>
      <c r="CY58" s="173" t="str">
        <f>IF([1]logboek!CT52="","",[1]logboek!CT52)</f>
        <v/>
      </c>
      <c r="CZ58" s="173" t="str">
        <f>IF([1]logboek!CU52="","",[1]logboek!CU52)</f>
        <v/>
      </c>
      <c r="DA58" s="173" t="str">
        <f>IF([1]logboek!CV52="","",[1]logboek!CV52)</f>
        <v/>
      </c>
      <c r="DB58" s="173" t="str">
        <f>IF([1]logboek!CW52="","",[1]logboek!CW52)</f>
        <v/>
      </c>
      <c r="DC58" s="173" t="str">
        <f>IF([1]logboek!CX52="","",[1]logboek!CX52)</f>
        <v/>
      </c>
      <c r="DD58" s="173" t="str">
        <f>IF([1]logboek!CY52="","",[1]logboek!CY52)</f>
        <v/>
      </c>
      <c r="DE58" s="173" t="str">
        <f>IF([1]logboek!CZ52="","",[1]logboek!CZ52)</f>
        <v/>
      </c>
      <c r="DF58" s="173" t="str">
        <f>IF([1]logboek!DA52="","",[1]logboek!DA52)</f>
        <v/>
      </c>
      <c r="DG58" s="173" t="str">
        <f>IF([1]logboek!DB52="","",[1]logboek!DB52)</f>
        <v/>
      </c>
      <c r="DH58" s="173" t="str">
        <f>IF([1]logboek!DC52="","",[1]logboek!DC52)</f>
        <v/>
      </c>
      <c r="DI58" s="173" t="str">
        <f>IF([1]logboek!DD52="","",[1]logboek!DD52)</f>
        <v/>
      </c>
      <c r="DJ58" s="173" t="str">
        <f>IF([1]logboek!DE52="","",[1]logboek!DE52)</f>
        <v/>
      </c>
      <c r="DK58" s="173" t="str">
        <f>IF([1]logboek!DF52="","",[1]logboek!DF52)</f>
        <v/>
      </c>
      <c r="DL58" s="173" t="str">
        <f>IF([1]logboek!DG52="","",[1]logboek!DG52)</f>
        <v/>
      </c>
      <c r="DM58" s="173" t="str">
        <f>IF([1]logboek!DH52="","",[1]logboek!DH52)</f>
        <v/>
      </c>
      <c r="DN58" s="173" t="str">
        <f>IF([1]logboek!DI52="","",[1]logboek!DI52)</f>
        <v/>
      </c>
      <c r="DO58" s="173" t="str">
        <f>IF([1]logboek!DJ52="","",[1]logboek!DJ52)</f>
        <v/>
      </c>
      <c r="DP58" s="173" t="str">
        <f>IF([1]logboek!DK52="","",[1]logboek!DK52)</f>
        <v/>
      </c>
      <c r="DQ58" s="173" t="str">
        <f>IF([1]logboek!DL52="","",[1]logboek!DL52)</f>
        <v/>
      </c>
      <c r="DR58" s="176" t="str">
        <f>IF([1]logboek!DM52="","",[1]logboek!DM52)</f>
        <v/>
      </c>
    </row>
    <row r="59" spans="1:122" s="3" customFormat="1" ht="32.1" customHeight="1" thickBot="1">
      <c r="B59" s="3">
        <v>18</v>
      </c>
      <c r="C59" s="194" t="str">
        <f>IF([1]inschrijving!C53="","",[1]inschrijving!C53)</f>
        <v/>
      </c>
      <c r="D59" s="18" t="str">
        <f>IF([1]inschrijving!D53="","",[1]inschrijving!D53)</f>
        <v/>
      </c>
      <c r="E59" s="18" t="str">
        <f>IF([1]inschrijving!E53="","",[1]inschrijving!E53)</f>
        <v/>
      </c>
      <c r="F59" s="18" t="str">
        <f>IF([1]inschrijving!F53="","",[1]inschrijving!F53)</f>
        <v/>
      </c>
      <c r="G59" s="18" t="str">
        <f>IF([1]inschrijving!G53="","",[1]inschrijving!G53)</f>
        <v/>
      </c>
      <c r="H59" s="18" t="str">
        <f>IF([1]inschrijving!F53="","",[1]inschrijving!F53)</f>
        <v/>
      </c>
      <c r="I59" s="170" t="str">
        <f>IF([1]inschrijving!I53="","",[1]inschrijving!I53)</f>
        <v/>
      </c>
      <c r="J59" s="18" t="str">
        <f>IF([1]inschrijving!J53="","",[1]inschrijving!J53)</f>
        <v/>
      </c>
      <c r="K59" s="192" t="str">
        <f t="shared" si="6"/>
        <v/>
      </c>
      <c r="L59" s="192" t="e">
        <f t="shared" si="7"/>
        <v>#VALUE!</v>
      </c>
      <c r="M59" s="18" t="str">
        <f>IF([1]inschrijving!K53="","",[1]inschrijving!K53)</f>
        <v/>
      </c>
      <c r="N59" s="171">
        <f t="shared" si="10"/>
        <v>0</v>
      </c>
      <c r="O59" s="193" t="e">
        <f t="shared" si="8"/>
        <v>#VALUE!</v>
      </c>
      <c r="P59" s="172">
        <f t="shared" si="9"/>
        <v>0</v>
      </c>
      <c r="Q59" s="175" t="str">
        <f>IF([1]logboek!L53="","",[1]logboek!L53)</f>
        <v/>
      </c>
      <c r="R59" s="173" t="str">
        <f>IF([1]logboek!M53="","",[1]logboek!M53)</f>
        <v/>
      </c>
      <c r="S59" s="173" t="str">
        <f>IF([1]logboek!N53="","",[1]logboek!N53)</f>
        <v/>
      </c>
      <c r="T59" s="173" t="str">
        <f>IF([1]logboek!O53="","",[1]logboek!O53)</f>
        <v/>
      </c>
      <c r="U59" s="173" t="str">
        <f>IF([1]logboek!P53="","",[1]logboek!P53)</f>
        <v/>
      </c>
      <c r="V59" s="173" t="str">
        <f>IF([1]logboek!Q53="","",[1]logboek!Q53)</f>
        <v/>
      </c>
      <c r="W59" s="173" t="str">
        <f>IF([1]logboek!R53="","",[1]logboek!R53)</f>
        <v/>
      </c>
      <c r="X59" s="173" t="str">
        <f>IF([1]logboek!S53="","",[1]logboek!S53)</f>
        <v/>
      </c>
      <c r="Y59" s="173" t="str">
        <f>IF([1]logboek!T53="","",[1]logboek!T53)</f>
        <v/>
      </c>
      <c r="Z59" s="173" t="str">
        <f>IF([1]logboek!U53="","",[1]logboek!U53)</f>
        <v/>
      </c>
      <c r="AA59" s="173" t="str">
        <f>IF([1]logboek!V53="","",[1]logboek!V53)</f>
        <v/>
      </c>
      <c r="AB59" s="173" t="str">
        <f>IF([1]logboek!W53="","",[1]logboek!W53)</f>
        <v/>
      </c>
      <c r="AC59" s="173" t="str">
        <f>IF([1]logboek!X53="","",[1]logboek!X53)</f>
        <v/>
      </c>
      <c r="AD59" s="173" t="str">
        <f>IF([1]logboek!Y53="","",[1]logboek!Y53)</f>
        <v/>
      </c>
      <c r="AE59" s="173" t="str">
        <f>IF([1]logboek!Z53="","",[1]logboek!Z53)</f>
        <v/>
      </c>
      <c r="AF59" s="173" t="str">
        <f>IF([1]logboek!AA53="","",[1]logboek!AA53)</f>
        <v/>
      </c>
      <c r="AG59" s="173" t="str">
        <f>IF([1]logboek!AB53="","",[1]logboek!AB53)</f>
        <v/>
      </c>
      <c r="AH59" s="173" t="str">
        <f>IF([1]logboek!AC53="","",[1]logboek!AC53)</f>
        <v/>
      </c>
      <c r="AI59" s="173" t="str">
        <f>IF([1]logboek!AD53="","",[1]logboek!AD53)</f>
        <v/>
      </c>
      <c r="AJ59" s="173" t="str">
        <f>IF([1]logboek!AE53="","",[1]logboek!AE53)</f>
        <v/>
      </c>
      <c r="AK59" s="173" t="str">
        <f>IF([1]logboek!AF53="","",[1]logboek!AF53)</f>
        <v/>
      </c>
      <c r="AL59" s="173" t="str">
        <f>IF([1]logboek!AG53="","",[1]logboek!AG53)</f>
        <v/>
      </c>
      <c r="AM59" s="173" t="str">
        <f>IF([1]logboek!AH53="","",[1]logboek!AH53)</f>
        <v/>
      </c>
      <c r="AN59" s="173" t="str">
        <f>IF([1]logboek!AI53="","",[1]logboek!AI53)</f>
        <v/>
      </c>
      <c r="AO59" s="173" t="str">
        <f>IF([1]logboek!AJ53="","",[1]logboek!AJ53)</f>
        <v/>
      </c>
      <c r="AP59" s="173" t="str">
        <f>IF([1]logboek!AK53="","",[1]logboek!AK53)</f>
        <v/>
      </c>
      <c r="AQ59" s="173" t="str">
        <f>IF([1]logboek!AL53="","",[1]logboek!AL53)</f>
        <v/>
      </c>
      <c r="AR59" s="173" t="str">
        <f>IF([1]logboek!AM53="","",[1]logboek!AM53)</f>
        <v/>
      </c>
      <c r="AS59" s="173" t="str">
        <f>IF([1]logboek!AN53="","",[1]logboek!AN53)</f>
        <v/>
      </c>
      <c r="AT59" s="173" t="str">
        <f>IF([1]logboek!AO53="","",[1]logboek!AO53)</f>
        <v/>
      </c>
      <c r="AU59" s="173" t="str">
        <f>IF([1]logboek!AP53="","",[1]logboek!AP53)</f>
        <v/>
      </c>
      <c r="AV59" s="173" t="str">
        <f>IF([1]logboek!AQ53="","",[1]logboek!AQ53)</f>
        <v/>
      </c>
      <c r="AW59" s="173" t="str">
        <f>IF([1]logboek!AR53="","",[1]logboek!AR53)</f>
        <v/>
      </c>
      <c r="AX59" s="173" t="str">
        <f>IF([1]logboek!AS53="","",[1]logboek!AS53)</f>
        <v/>
      </c>
      <c r="AY59" s="173" t="str">
        <f>IF([1]logboek!AT53="","",[1]logboek!AT53)</f>
        <v/>
      </c>
      <c r="AZ59" s="173" t="str">
        <f>IF([1]logboek!AU53="","",[1]logboek!AU53)</f>
        <v/>
      </c>
      <c r="BA59" s="173" t="str">
        <f>IF([1]logboek!AV53="","",[1]logboek!AV53)</f>
        <v/>
      </c>
      <c r="BB59" s="173" t="str">
        <f>IF([1]logboek!AW53="","",[1]logboek!AW53)</f>
        <v/>
      </c>
      <c r="BC59" s="173" t="str">
        <f>IF([1]logboek!AX53="","",[1]logboek!AX53)</f>
        <v/>
      </c>
      <c r="BD59" s="173" t="str">
        <f>IF([1]logboek!AY53="","",[1]logboek!AY53)</f>
        <v/>
      </c>
      <c r="BE59" s="173" t="str">
        <f>IF([1]logboek!AZ53="","",[1]logboek!AZ53)</f>
        <v/>
      </c>
      <c r="BF59" s="173" t="str">
        <f>IF([1]logboek!BA53="","",[1]logboek!BA53)</f>
        <v/>
      </c>
      <c r="BG59" s="173" t="str">
        <f>IF([1]logboek!BB53="","",[1]logboek!BB53)</f>
        <v/>
      </c>
      <c r="BH59" s="173" t="str">
        <f>IF([1]logboek!BC53="","",[1]logboek!BC53)</f>
        <v/>
      </c>
      <c r="BI59" s="173" t="str">
        <f>IF([1]logboek!BD53="","",[1]logboek!BD53)</f>
        <v/>
      </c>
      <c r="BJ59" s="173" t="str">
        <f>IF([1]logboek!BE53="","",[1]logboek!BE53)</f>
        <v/>
      </c>
      <c r="BK59" s="173" t="str">
        <f>IF([1]logboek!BF53="","",[1]logboek!BF53)</f>
        <v/>
      </c>
      <c r="BL59" s="173" t="str">
        <f>IF([1]logboek!BG53="","",[1]logboek!BG53)</f>
        <v/>
      </c>
      <c r="BM59" s="173" t="str">
        <f>IF([1]logboek!BH53="","",[1]logboek!BH53)</f>
        <v/>
      </c>
      <c r="BN59" s="173" t="str">
        <f>IF([1]logboek!BI53="","",[1]logboek!BI53)</f>
        <v/>
      </c>
      <c r="BO59" s="173" t="str">
        <f>IF([1]logboek!BJ53="","",[1]logboek!BJ53)</f>
        <v/>
      </c>
      <c r="BP59" s="173" t="str">
        <f>IF([1]logboek!BK53="","",[1]logboek!BK53)</f>
        <v/>
      </c>
      <c r="BQ59" s="174" t="str">
        <f>IF([1]logboek!BL53="","",[1]logboek!BL53)</f>
        <v/>
      </c>
      <c r="BR59" s="175" t="str">
        <f>IF([1]logboek!BM53="","",[1]logboek!BM53)</f>
        <v/>
      </c>
      <c r="BS59" s="173" t="str">
        <f>IF([1]logboek!BN53="","",[1]logboek!BN53)</f>
        <v/>
      </c>
      <c r="BT59" s="173" t="str">
        <f>IF([1]logboek!BO53="","",[1]logboek!BO53)</f>
        <v/>
      </c>
      <c r="BU59" s="173" t="str">
        <f>IF([1]logboek!BP53="","",[1]logboek!BP53)</f>
        <v/>
      </c>
      <c r="BV59" s="173" t="str">
        <f>IF([1]logboek!BQ53="","",[1]logboek!BQ53)</f>
        <v/>
      </c>
      <c r="BW59" s="173" t="str">
        <f>IF([1]logboek!BR53="","",[1]logboek!BR53)</f>
        <v/>
      </c>
      <c r="BX59" s="173" t="str">
        <f>IF([1]logboek!BS53="","",[1]logboek!BS53)</f>
        <v/>
      </c>
      <c r="BY59" s="173" t="str">
        <f>IF([1]logboek!BT53="","",[1]logboek!BT53)</f>
        <v/>
      </c>
      <c r="BZ59" s="173" t="str">
        <f>IF([1]logboek!BU53="","",[1]logboek!BU53)</f>
        <v/>
      </c>
      <c r="CA59" s="173" t="str">
        <f>IF([1]logboek!BV53="","",[1]logboek!BV53)</f>
        <v/>
      </c>
      <c r="CB59" s="173" t="str">
        <f>IF([1]logboek!BW53="","",[1]logboek!BW53)</f>
        <v/>
      </c>
      <c r="CC59" s="173" t="str">
        <f>IF([1]logboek!BX53="","",[1]logboek!BX53)</f>
        <v/>
      </c>
      <c r="CD59" s="173" t="str">
        <f>IF([1]logboek!BY53="","",[1]logboek!BY53)</f>
        <v/>
      </c>
      <c r="CE59" s="173" t="str">
        <f>IF([1]logboek!BZ53="","",[1]logboek!BZ53)</f>
        <v/>
      </c>
      <c r="CF59" s="173" t="str">
        <f>IF([1]logboek!CA53="","",[1]logboek!CA53)</f>
        <v/>
      </c>
      <c r="CG59" s="173" t="str">
        <f>IF([1]logboek!CB53="","",[1]logboek!CB53)</f>
        <v/>
      </c>
      <c r="CH59" s="173" t="str">
        <f>IF([1]logboek!CC53="","",[1]logboek!CC53)</f>
        <v/>
      </c>
      <c r="CI59" s="173" t="str">
        <f>IF([1]logboek!CD53="","",[1]logboek!CD53)</f>
        <v/>
      </c>
      <c r="CJ59" s="173" t="str">
        <f>IF([1]logboek!CE53="","",[1]logboek!CE53)</f>
        <v/>
      </c>
      <c r="CK59" s="173" t="str">
        <f>IF([1]logboek!CF53="","",[1]logboek!CF53)</f>
        <v/>
      </c>
      <c r="CL59" s="173" t="str">
        <f>IF([1]logboek!CG53="","",[1]logboek!CG53)</f>
        <v/>
      </c>
      <c r="CM59" s="173" t="str">
        <f>IF([1]logboek!CH53="","",[1]logboek!CH53)</f>
        <v/>
      </c>
      <c r="CN59" s="173" t="str">
        <f>IF([1]logboek!CI53="","",[1]logboek!CI53)</f>
        <v/>
      </c>
      <c r="CO59" s="173" t="str">
        <f>IF([1]logboek!CJ53="","",[1]logboek!CJ53)</f>
        <v/>
      </c>
      <c r="CP59" s="173" t="str">
        <f>IF([1]logboek!CK53="","",[1]logboek!CK53)</f>
        <v/>
      </c>
      <c r="CQ59" s="173" t="str">
        <f>IF([1]logboek!CL53="","",[1]logboek!CL53)</f>
        <v/>
      </c>
      <c r="CR59" s="173" t="str">
        <f>IF([1]logboek!CM53="","",[1]logboek!CM53)</f>
        <v/>
      </c>
      <c r="CS59" s="173" t="str">
        <f>IF([1]logboek!CN53="","",[1]logboek!CN53)</f>
        <v/>
      </c>
      <c r="CT59" s="173" t="str">
        <f>IF([1]logboek!CO53="","",[1]logboek!CO53)</f>
        <v/>
      </c>
      <c r="CU59" s="173" t="str">
        <f>IF([1]logboek!CP53="","",[1]logboek!CP53)</f>
        <v/>
      </c>
      <c r="CV59" s="173" t="str">
        <f>IF([1]logboek!CQ53="","",[1]logboek!CQ53)</f>
        <v/>
      </c>
      <c r="CW59" s="173" t="str">
        <f>IF([1]logboek!CR53="","",[1]logboek!CR53)</f>
        <v/>
      </c>
      <c r="CX59" s="173" t="str">
        <f>IF([1]logboek!CS53="","",[1]logboek!CS53)</f>
        <v/>
      </c>
      <c r="CY59" s="173" t="str">
        <f>IF([1]logboek!CT53="","",[1]logboek!CT53)</f>
        <v/>
      </c>
      <c r="CZ59" s="173" t="str">
        <f>IF([1]logboek!CU53="","",[1]logboek!CU53)</f>
        <v/>
      </c>
      <c r="DA59" s="173" t="str">
        <f>IF([1]logboek!CV53="","",[1]logboek!CV53)</f>
        <v/>
      </c>
      <c r="DB59" s="173" t="str">
        <f>IF([1]logboek!CW53="","",[1]logboek!CW53)</f>
        <v/>
      </c>
      <c r="DC59" s="173" t="str">
        <f>IF([1]logboek!CX53="","",[1]logboek!CX53)</f>
        <v/>
      </c>
      <c r="DD59" s="173" t="str">
        <f>IF([1]logboek!CY53="","",[1]logboek!CY53)</f>
        <v/>
      </c>
      <c r="DE59" s="173" t="str">
        <f>IF([1]logboek!CZ53="","",[1]logboek!CZ53)</f>
        <v/>
      </c>
      <c r="DF59" s="173" t="str">
        <f>IF([1]logboek!DA53="","",[1]logboek!DA53)</f>
        <v/>
      </c>
      <c r="DG59" s="173" t="str">
        <f>IF([1]logboek!DB53="","",[1]logboek!DB53)</f>
        <v/>
      </c>
      <c r="DH59" s="173" t="str">
        <f>IF([1]logboek!DC53="","",[1]logboek!DC53)</f>
        <v/>
      </c>
      <c r="DI59" s="173" t="str">
        <f>IF([1]logboek!DD53="","",[1]logboek!DD53)</f>
        <v/>
      </c>
      <c r="DJ59" s="173" t="str">
        <f>IF([1]logboek!DE53="","",[1]logboek!DE53)</f>
        <v/>
      </c>
      <c r="DK59" s="173" t="str">
        <f>IF([1]logboek!DF53="","",[1]logboek!DF53)</f>
        <v/>
      </c>
      <c r="DL59" s="173" t="str">
        <f>IF([1]logboek!DG53="","",[1]logboek!DG53)</f>
        <v/>
      </c>
      <c r="DM59" s="173" t="str">
        <f>IF([1]logboek!DH53="","",[1]logboek!DH53)</f>
        <v/>
      </c>
      <c r="DN59" s="173" t="str">
        <f>IF([1]logboek!DI53="","",[1]logboek!DI53)</f>
        <v/>
      </c>
      <c r="DO59" s="173" t="str">
        <f>IF([1]logboek!DJ53="","",[1]logboek!DJ53)</f>
        <v/>
      </c>
      <c r="DP59" s="173" t="str">
        <f>IF([1]logboek!DK53="","",[1]logboek!DK53)</f>
        <v/>
      </c>
      <c r="DQ59" s="173" t="str">
        <f>IF([1]logboek!DL53="","",[1]logboek!DL53)</f>
        <v/>
      </c>
      <c r="DR59" s="176" t="str">
        <f>IF([1]logboek!DM53="","",[1]logboek!DM53)</f>
        <v/>
      </c>
    </row>
    <row r="60" spans="1:122" s="3" customFormat="1" ht="24.95" customHeight="1" thickBot="1">
      <c r="B60" s="3">
        <v>19</v>
      </c>
      <c r="C60" s="194" t="str">
        <f>IF([1]inschrijving!C54="","",[1]inschrijving!C54)</f>
        <v/>
      </c>
      <c r="D60" s="18" t="str">
        <f>IF([1]inschrijving!D54="","",[1]inschrijving!D54)</f>
        <v/>
      </c>
      <c r="E60" s="18" t="str">
        <f>IF([1]inschrijving!E54="","",[1]inschrijving!E54)</f>
        <v/>
      </c>
      <c r="F60" s="18" t="str">
        <f>IF([1]inschrijving!F54="","",[1]inschrijving!F54)</f>
        <v/>
      </c>
      <c r="G60" s="18" t="str">
        <f>IF([1]inschrijving!G54="","",[1]inschrijving!G54)</f>
        <v/>
      </c>
      <c r="H60" s="18" t="str">
        <f>IF([1]inschrijving!F54="","",[1]inschrijving!F54)</f>
        <v/>
      </c>
      <c r="I60" s="170" t="str">
        <f>IF([1]inschrijving!I54="","",[1]inschrijving!I54)</f>
        <v/>
      </c>
      <c r="J60" s="18" t="str">
        <f>IF([1]inschrijving!J54="","",[1]inschrijving!J54)</f>
        <v/>
      </c>
      <c r="K60" s="192" t="str">
        <f t="shared" si="6"/>
        <v/>
      </c>
      <c r="L60" s="192" t="e">
        <f t="shared" si="7"/>
        <v>#VALUE!</v>
      </c>
      <c r="M60" s="18" t="str">
        <f>IF([1]inschrijving!K54="","",[1]inschrijving!K54)</f>
        <v/>
      </c>
      <c r="N60" s="171">
        <f t="shared" si="10"/>
        <v>0</v>
      </c>
      <c r="O60" s="193" t="e">
        <f t="shared" si="8"/>
        <v>#VALUE!</v>
      </c>
      <c r="P60" s="172">
        <f t="shared" si="9"/>
        <v>0</v>
      </c>
      <c r="Q60" s="175" t="str">
        <f>IF([1]logboek!L54="","",[1]logboek!L54)</f>
        <v/>
      </c>
      <c r="R60" s="173" t="str">
        <f>IF([1]logboek!M54="","",[1]logboek!M54)</f>
        <v/>
      </c>
      <c r="S60" s="173" t="str">
        <f>IF([1]logboek!N54="","",[1]logboek!N54)</f>
        <v/>
      </c>
      <c r="T60" s="173" t="str">
        <f>IF([1]logboek!O54="","",[1]logboek!O54)</f>
        <v/>
      </c>
      <c r="U60" s="173" t="str">
        <f>IF([1]logboek!P54="","",[1]logboek!P54)</f>
        <v/>
      </c>
      <c r="V60" s="173" t="str">
        <f>IF([1]logboek!Q54="","",[1]logboek!Q54)</f>
        <v/>
      </c>
      <c r="W60" s="173" t="str">
        <f>IF([1]logboek!R54="","",[1]logboek!R54)</f>
        <v/>
      </c>
      <c r="X60" s="173" t="str">
        <f>IF([1]logboek!S54="","",[1]logboek!S54)</f>
        <v/>
      </c>
      <c r="Y60" s="173" t="str">
        <f>IF([1]logboek!T54="","",[1]logboek!T54)</f>
        <v/>
      </c>
      <c r="Z60" s="173" t="str">
        <f>IF([1]logboek!U54="","",[1]logboek!U54)</f>
        <v/>
      </c>
      <c r="AA60" s="173" t="str">
        <f>IF([1]logboek!V54="","",[1]logboek!V54)</f>
        <v/>
      </c>
      <c r="AB60" s="173" t="str">
        <f>IF([1]logboek!W54="","",[1]logboek!W54)</f>
        <v/>
      </c>
      <c r="AC60" s="173" t="str">
        <f>IF([1]logboek!X54="","",[1]logboek!X54)</f>
        <v/>
      </c>
      <c r="AD60" s="173" t="str">
        <f>IF([1]logboek!Y54="","",[1]logboek!Y54)</f>
        <v/>
      </c>
      <c r="AE60" s="173" t="str">
        <f>IF([1]logboek!Z54="","",[1]logboek!Z54)</f>
        <v/>
      </c>
      <c r="AF60" s="173" t="str">
        <f>IF([1]logboek!AA54="","",[1]logboek!AA54)</f>
        <v/>
      </c>
      <c r="AG60" s="173" t="str">
        <f>IF([1]logboek!AB54="","",[1]logboek!AB54)</f>
        <v/>
      </c>
      <c r="AH60" s="173" t="str">
        <f>IF([1]logboek!AC54="","",[1]logboek!AC54)</f>
        <v/>
      </c>
      <c r="AI60" s="173" t="str">
        <f>IF([1]logboek!AD54="","",[1]logboek!AD54)</f>
        <v/>
      </c>
      <c r="AJ60" s="173" t="str">
        <f>IF([1]logboek!AE54="","",[1]logboek!AE54)</f>
        <v/>
      </c>
      <c r="AK60" s="173" t="str">
        <f>IF([1]logboek!AF54="","",[1]logboek!AF54)</f>
        <v/>
      </c>
      <c r="AL60" s="173" t="str">
        <f>IF([1]logboek!AG54="","",[1]logboek!AG54)</f>
        <v/>
      </c>
      <c r="AM60" s="173" t="str">
        <f>IF([1]logboek!AH54="","",[1]logboek!AH54)</f>
        <v/>
      </c>
      <c r="AN60" s="173" t="str">
        <f>IF([1]logboek!AI54="","",[1]logboek!AI54)</f>
        <v/>
      </c>
      <c r="AO60" s="173" t="str">
        <f>IF([1]logboek!AJ54="","",[1]logboek!AJ54)</f>
        <v/>
      </c>
      <c r="AP60" s="173" t="str">
        <f>IF([1]logboek!AK54="","",[1]logboek!AK54)</f>
        <v/>
      </c>
      <c r="AQ60" s="173" t="str">
        <f>IF([1]logboek!AL54="","",[1]logboek!AL54)</f>
        <v/>
      </c>
      <c r="AR60" s="173" t="str">
        <f>IF([1]logboek!AM54="","",[1]logboek!AM54)</f>
        <v/>
      </c>
      <c r="AS60" s="173" t="str">
        <f>IF([1]logboek!AN54="","",[1]logboek!AN54)</f>
        <v/>
      </c>
      <c r="AT60" s="173" t="str">
        <f>IF([1]logboek!AO54="","",[1]logboek!AO54)</f>
        <v/>
      </c>
      <c r="AU60" s="173" t="str">
        <f>IF([1]logboek!AP54="","",[1]logboek!AP54)</f>
        <v/>
      </c>
      <c r="AV60" s="173" t="str">
        <f>IF([1]logboek!AQ54="","",[1]logboek!AQ54)</f>
        <v/>
      </c>
      <c r="AW60" s="173" t="str">
        <f>IF([1]logboek!AR54="","",[1]logboek!AR54)</f>
        <v/>
      </c>
      <c r="AX60" s="173" t="str">
        <f>IF([1]logboek!AS54="","",[1]logboek!AS54)</f>
        <v/>
      </c>
      <c r="AY60" s="173" t="str">
        <f>IF([1]logboek!AT54="","",[1]logboek!AT54)</f>
        <v/>
      </c>
      <c r="AZ60" s="173" t="str">
        <f>IF([1]logboek!AU54="","",[1]logboek!AU54)</f>
        <v/>
      </c>
      <c r="BA60" s="173" t="str">
        <f>IF([1]logboek!AV54="","",[1]logboek!AV54)</f>
        <v/>
      </c>
      <c r="BB60" s="173" t="str">
        <f>IF([1]logboek!AW54="","",[1]logboek!AW54)</f>
        <v/>
      </c>
      <c r="BC60" s="173" t="str">
        <f>IF([1]logboek!AX54="","",[1]logboek!AX54)</f>
        <v/>
      </c>
      <c r="BD60" s="173" t="str">
        <f>IF([1]logboek!AY54="","",[1]logboek!AY54)</f>
        <v/>
      </c>
      <c r="BE60" s="173" t="str">
        <f>IF([1]logboek!AZ54="","",[1]logboek!AZ54)</f>
        <v/>
      </c>
      <c r="BF60" s="173" t="str">
        <f>IF([1]logboek!BA54="","",[1]logboek!BA54)</f>
        <v/>
      </c>
      <c r="BG60" s="173" t="str">
        <f>IF([1]logboek!BB54="","",[1]logboek!BB54)</f>
        <v/>
      </c>
      <c r="BH60" s="173" t="str">
        <f>IF([1]logboek!BC54="","",[1]logboek!BC54)</f>
        <v/>
      </c>
      <c r="BI60" s="173" t="str">
        <f>IF([1]logboek!BD54="","",[1]logboek!BD54)</f>
        <v/>
      </c>
      <c r="BJ60" s="173" t="str">
        <f>IF([1]logboek!BE54="","",[1]logboek!BE54)</f>
        <v/>
      </c>
      <c r="BK60" s="173" t="str">
        <f>IF([1]logboek!BF54="","",[1]logboek!BF54)</f>
        <v/>
      </c>
      <c r="BL60" s="173" t="str">
        <f>IF([1]logboek!BG54="","",[1]logboek!BG54)</f>
        <v/>
      </c>
      <c r="BM60" s="173" t="str">
        <f>IF([1]logboek!BH54="","",[1]logboek!BH54)</f>
        <v/>
      </c>
      <c r="BN60" s="173" t="str">
        <f>IF([1]logboek!BI54="","",[1]logboek!BI54)</f>
        <v/>
      </c>
      <c r="BO60" s="173" t="str">
        <f>IF([1]logboek!BJ54="","",[1]logboek!BJ54)</f>
        <v/>
      </c>
      <c r="BP60" s="173" t="str">
        <f>IF([1]logboek!BK54="","",[1]logboek!BK54)</f>
        <v/>
      </c>
      <c r="BQ60" s="174" t="str">
        <f>IF([1]logboek!BL54="","",[1]logboek!BL54)</f>
        <v/>
      </c>
      <c r="BR60" s="175" t="str">
        <f>IF([1]logboek!BM54="","",[1]logboek!BM54)</f>
        <v/>
      </c>
      <c r="BS60" s="173" t="str">
        <f>IF([1]logboek!BN54="","",[1]logboek!BN54)</f>
        <v/>
      </c>
      <c r="BT60" s="173" t="str">
        <f>IF([1]logboek!BO54="","",[1]logboek!BO54)</f>
        <v/>
      </c>
      <c r="BU60" s="173" t="str">
        <f>IF([1]logboek!BP54="","",[1]logboek!BP54)</f>
        <v/>
      </c>
      <c r="BV60" s="173" t="str">
        <f>IF([1]logboek!BQ54="","",[1]logboek!BQ54)</f>
        <v/>
      </c>
      <c r="BW60" s="173" t="str">
        <f>IF([1]logboek!BR54="","",[1]logboek!BR54)</f>
        <v/>
      </c>
      <c r="BX60" s="173" t="str">
        <f>IF([1]logboek!BS54="","",[1]logboek!BS54)</f>
        <v/>
      </c>
      <c r="BY60" s="173" t="str">
        <f>IF([1]logboek!BT54="","",[1]logboek!BT54)</f>
        <v/>
      </c>
      <c r="BZ60" s="173" t="str">
        <f>IF([1]logboek!BU54="","",[1]logboek!BU54)</f>
        <v/>
      </c>
      <c r="CA60" s="173" t="str">
        <f>IF([1]logboek!BV54="","",[1]logboek!BV54)</f>
        <v/>
      </c>
      <c r="CB60" s="173" t="str">
        <f>IF([1]logboek!BW54="","",[1]logboek!BW54)</f>
        <v/>
      </c>
      <c r="CC60" s="173" t="str">
        <f>IF([1]logboek!BX54="","",[1]logboek!BX54)</f>
        <v/>
      </c>
      <c r="CD60" s="173" t="str">
        <f>IF([1]logboek!BY54="","",[1]logboek!BY54)</f>
        <v/>
      </c>
      <c r="CE60" s="173" t="str">
        <f>IF([1]logboek!BZ54="","",[1]logboek!BZ54)</f>
        <v/>
      </c>
      <c r="CF60" s="173" t="str">
        <f>IF([1]logboek!CA54="","",[1]logboek!CA54)</f>
        <v/>
      </c>
      <c r="CG60" s="173" t="str">
        <f>IF([1]logboek!CB54="","",[1]logboek!CB54)</f>
        <v/>
      </c>
      <c r="CH60" s="173" t="str">
        <f>IF([1]logboek!CC54="","",[1]logboek!CC54)</f>
        <v/>
      </c>
      <c r="CI60" s="173" t="str">
        <f>IF([1]logboek!CD54="","",[1]logboek!CD54)</f>
        <v/>
      </c>
      <c r="CJ60" s="173" t="str">
        <f>IF([1]logboek!CE54="","",[1]logboek!CE54)</f>
        <v/>
      </c>
      <c r="CK60" s="173" t="str">
        <f>IF([1]logboek!CF54="","",[1]logboek!CF54)</f>
        <v/>
      </c>
      <c r="CL60" s="173" t="str">
        <f>IF([1]logboek!CG54="","",[1]logboek!CG54)</f>
        <v/>
      </c>
      <c r="CM60" s="173" t="str">
        <f>IF([1]logboek!CH54="","",[1]logboek!CH54)</f>
        <v/>
      </c>
      <c r="CN60" s="173" t="str">
        <f>IF([1]logboek!CI54="","",[1]logboek!CI54)</f>
        <v/>
      </c>
      <c r="CO60" s="173" t="str">
        <f>IF([1]logboek!CJ54="","",[1]logboek!CJ54)</f>
        <v/>
      </c>
      <c r="CP60" s="173" t="str">
        <f>IF([1]logboek!CK54="","",[1]logboek!CK54)</f>
        <v/>
      </c>
      <c r="CQ60" s="173" t="str">
        <f>IF([1]logboek!CL54="","",[1]logboek!CL54)</f>
        <v/>
      </c>
      <c r="CR60" s="173" t="str">
        <f>IF([1]logboek!CM54="","",[1]logboek!CM54)</f>
        <v/>
      </c>
      <c r="CS60" s="173" t="str">
        <f>IF([1]logboek!CN54="","",[1]logboek!CN54)</f>
        <v/>
      </c>
      <c r="CT60" s="173" t="str">
        <f>IF([1]logboek!CO54="","",[1]logboek!CO54)</f>
        <v/>
      </c>
      <c r="CU60" s="173" t="str">
        <f>IF([1]logboek!CP54="","",[1]logboek!CP54)</f>
        <v/>
      </c>
      <c r="CV60" s="173" t="str">
        <f>IF([1]logboek!CQ54="","",[1]logboek!CQ54)</f>
        <v/>
      </c>
      <c r="CW60" s="173" t="str">
        <f>IF([1]logboek!CR54="","",[1]logboek!CR54)</f>
        <v/>
      </c>
      <c r="CX60" s="173" t="str">
        <f>IF([1]logboek!CS54="","",[1]logboek!CS54)</f>
        <v/>
      </c>
      <c r="CY60" s="173" t="str">
        <f>IF([1]logboek!CT54="","",[1]logboek!CT54)</f>
        <v/>
      </c>
      <c r="CZ60" s="173" t="str">
        <f>IF([1]logboek!CU54="","",[1]logboek!CU54)</f>
        <v/>
      </c>
      <c r="DA60" s="173" t="str">
        <f>IF([1]logboek!CV54="","",[1]logboek!CV54)</f>
        <v/>
      </c>
      <c r="DB60" s="173" t="str">
        <f>IF([1]logboek!CW54="","",[1]logboek!CW54)</f>
        <v/>
      </c>
      <c r="DC60" s="173" t="str">
        <f>IF([1]logboek!CX54="","",[1]logboek!CX54)</f>
        <v/>
      </c>
      <c r="DD60" s="173" t="str">
        <f>IF([1]logboek!CY54="","",[1]logboek!CY54)</f>
        <v/>
      </c>
      <c r="DE60" s="173" t="str">
        <f>IF([1]logboek!CZ54="","",[1]logboek!CZ54)</f>
        <v/>
      </c>
      <c r="DF60" s="173" t="str">
        <f>IF([1]logboek!DA54="","",[1]logboek!DA54)</f>
        <v/>
      </c>
      <c r="DG60" s="173" t="str">
        <f>IF([1]logboek!DB54="","",[1]logboek!DB54)</f>
        <v/>
      </c>
      <c r="DH60" s="173" t="str">
        <f>IF([1]logboek!DC54="","",[1]logboek!DC54)</f>
        <v/>
      </c>
      <c r="DI60" s="173" t="str">
        <f>IF([1]logboek!DD54="","",[1]logboek!DD54)</f>
        <v/>
      </c>
      <c r="DJ60" s="173" t="str">
        <f>IF([1]logboek!DE54="","",[1]logboek!DE54)</f>
        <v/>
      </c>
      <c r="DK60" s="173" t="str">
        <f>IF([1]logboek!DF54="","",[1]logboek!DF54)</f>
        <v/>
      </c>
      <c r="DL60" s="173" t="str">
        <f>IF([1]logboek!DG54="","",[1]logboek!DG54)</f>
        <v/>
      </c>
      <c r="DM60" s="173" t="str">
        <f>IF([1]logboek!DH54="","",[1]logboek!DH54)</f>
        <v/>
      </c>
      <c r="DN60" s="173" t="str">
        <f>IF([1]logboek!DI54="","",[1]logboek!DI54)</f>
        <v/>
      </c>
      <c r="DO60" s="173" t="str">
        <f>IF([1]logboek!DJ54="","",[1]logboek!DJ54)</f>
        <v/>
      </c>
      <c r="DP60" s="173" t="str">
        <f>IF([1]logboek!DK54="","",[1]logboek!DK54)</f>
        <v/>
      </c>
      <c r="DQ60" s="173" t="str">
        <f>IF([1]logboek!DL54="","",[1]logboek!DL54)</f>
        <v/>
      </c>
      <c r="DR60" s="176" t="str">
        <f>IF([1]logboek!DM54="","",[1]logboek!DM54)</f>
        <v/>
      </c>
    </row>
    <row r="61" spans="1:122" s="3" customFormat="1" ht="13.5" customHeight="1" thickBot="1">
      <c r="B61" s="3">
        <v>20</v>
      </c>
      <c r="C61" s="195" t="str">
        <f>IF([1]inschrijving!C55="","",[1]inschrijving!C55)</f>
        <v/>
      </c>
      <c r="D61" s="181" t="str">
        <f>IF([1]inschrijving!D55="","",[1]inschrijving!D55)</f>
        <v/>
      </c>
      <c r="E61" s="181" t="str">
        <f>IF([1]inschrijving!E55="","",[1]inschrijving!E55)</f>
        <v/>
      </c>
      <c r="F61" s="181" t="str">
        <f>IF([1]inschrijving!F55="","",[1]inschrijving!F55)</f>
        <v/>
      </c>
      <c r="G61" s="181" t="str">
        <f>IF([1]inschrijving!G55="","",[1]inschrijving!G55)</f>
        <v/>
      </c>
      <c r="H61" s="181" t="str">
        <f>IF([1]inschrijving!F55="","",[1]inschrijving!F55)</f>
        <v/>
      </c>
      <c r="I61" s="180" t="str">
        <f>IF([1]inschrijving!I55="","",[1]inschrijving!I55)</f>
        <v/>
      </c>
      <c r="J61" s="181" t="str">
        <f>IF([1]inschrijving!J55="","",[1]inschrijving!J55)</f>
        <v/>
      </c>
      <c r="K61" s="192" t="str">
        <f t="shared" si="6"/>
        <v/>
      </c>
      <c r="L61" s="192" t="e">
        <f t="shared" si="7"/>
        <v>#VALUE!</v>
      </c>
      <c r="M61" s="181" t="str">
        <f>IF([1]inschrijving!K55="","",[1]inschrijving!K55)</f>
        <v/>
      </c>
      <c r="N61" s="183">
        <f t="shared" si="10"/>
        <v>0</v>
      </c>
      <c r="O61" s="193" t="e">
        <f t="shared" si="8"/>
        <v>#VALUE!</v>
      </c>
      <c r="P61" s="184">
        <f t="shared" si="9"/>
        <v>0</v>
      </c>
      <c r="Q61" s="185" t="str">
        <f>IF([1]logboek!L55="","",[1]logboek!L55)</f>
        <v/>
      </c>
      <c r="R61" s="186" t="str">
        <f>IF([1]logboek!M55="","",[1]logboek!M55)</f>
        <v/>
      </c>
      <c r="S61" s="186" t="str">
        <f>IF([1]logboek!N55="","",[1]logboek!N55)</f>
        <v/>
      </c>
      <c r="T61" s="186" t="str">
        <f>IF([1]logboek!O55="","",[1]logboek!O55)</f>
        <v/>
      </c>
      <c r="U61" s="186" t="str">
        <f>IF([1]logboek!P55="","",[1]logboek!P55)</f>
        <v/>
      </c>
      <c r="V61" s="186" t="str">
        <f>IF([1]logboek!Q55="","",[1]logboek!Q55)</f>
        <v/>
      </c>
      <c r="W61" s="186" t="str">
        <f>IF([1]logboek!R55="","",[1]logboek!R55)</f>
        <v/>
      </c>
      <c r="X61" s="186" t="str">
        <f>IF([1]logboek!S55="","",[1]logboek!S55)</f>
        <v/>
      </c>
      <c r="Y61" s="186" t="str">
        <f>IF([1]logboek!T55="","",[1]logboek!T55)</f>
        <v/>
      </c>
      <c r="Z61" s="186" t="str">
        <f>IF([1]logboek!U55="","",[1]logboek!U55)</f>
        <v/>
      </c>
      <c r="AA61" s="186" t="str">
        <f>IF([1]logboek!V55="","",[1]logboek!V55)</f>
        <v/>
      </c>
      <c r="AB61" s="186" t="str">
        <f>IF([1]logboek!W55="","",[1]logboek!W55)</f>
        <v/>
      </c>
      <c r="AC61" s="186" t="str">
        <f>IF([1]logboek!X55="","",[1]logboek!X55)</f>
        <v/>
      </c>
      <c r="AD61" s="186" t="str">
        <f>IF([1]logboek!Y55="","",[1]logboek!Y55)</f>
        <v/>
      </c>
      <c r="AE61" s="186" t="str">
        <f>IF([1]logboek!Z55="","",[1]logboek!Z55)</f>
        <v/>
      </c>
      <c r="AF61" s="186" t="str">
        <f>IF([1]logboek!AA55="","",[1]logboek!AA55)</f>
        <v/>
      </c>
      <c r="AG61" s="186" t="str">
        <f>IF([1]logboek!AB55="","",[1]logboek!AB55)</f>
        <v/>
      </c>
      <c r="AH61" s="186" t="str">
        <f>IF([1]logboek!AC55="","",[1]logboek!AC55)</f>
        <v/>
      </c>
      <c r="AI61" s="186" t="str">
        <f>IF([1]logboek!AD55="","",[1]logboek!AD55)</f>
        <v/>
      </c>
      <c r="AJ61" s="186" t="str">
        <f>IF([1]logboek!AE55="","",[1]logboek!AE55)</f>
        <v/>
      </c>
      <c r="AK61" s="186" t="str">
        <f>IF([1]logboek!AF55="","",[1]logboek!AF55)</f>
        <v/>
      </c>
      <c r="AL61" s="186" t="str">
        <f>IF([1]logboek!AG55="","",[1]logboek!AG55)</f>
        <v/>
      </c>
      <c r="AM61" s="186" t="str">
        <f>IF([1]logboek!AH55="","",[1]logboek!AH55)</f>
        <v/>
      </c>
      <c r="AN61" s="186" t="str">
        <f>IF([1]logboek!AI55="","",[1]logboek!AI55)</f>
        <v/>
      </c>
      <c r="AO61" s="186" t="str">
        <f>IF([1]logboek!AJ55="","",[1]logboek!AJ55)</f>
        <v/>
      </c>
      <c r="AP61" s="186" t="str">
        <f>IF([1]logboek!AK55="","",[1]logboek!AK55)</f>
        <v/>
      </c>
      <c r="AQ61" s="186" t="str">
        <f>IF([1]logboek!AL55="","",[1]logboek!AL55)</f>
        <v/>
      </c>
      <c r="AR61" s="186" t="str">
        <f>IF([1]logboek!AM55="","",[1]logboek!AM55)</f>
        <v/>
      </c>
      <c r="AS61" s="186" t="str">
        <f>IF([1]logboek!AN55="","",[1]logboek!AN55)</f>
        <v/>
      </c>
      <c r="AT61" s="186" t="str">
        <f>IF([1]logboek!AO55="","",[1]logboek!AO55)</f>
        <v/>
      </c>
      <c r="AU61" s="186" t="str">
        <f>IF([1]logboek!AP55="","",[1]logboek!AP55)</f>
        <v/>
      </c>
      <c r="AV61" s="186" t="str">
        <f>IF([1]logboek!AQ55="","",[1]logboek!AQ55)</f>
        <v/>
      </c>
      <c r="AW61" s="186" t="str">
        <f>IF([1]logboek!AR55="","",[1]logboek!AR55)</f>
        <v/>
      </c>
      <c r="AX61" s="186" t="str">
        <f>IF([1]logboek!AS55="","",[1]logboek!AS55)</f>
        <v/>
      </c>
      <c r="AY61" s="186" t="str">
        <f>IF([1]logboek!AT55="","",[1]logboek!AT55)</f>
        <v/>
      </c>
      <c r="AZ61" s="186" t="str">
        <f>IF([1]logboek!AU55="","",[1]logboek!AU55)</f>
        <v/>
      </c>
      <c r="BA61" s="186" t="str">
        <f>IF([1]logboek!AV55="","",[1]logboek!AV55)</f>
        <v/>
      </c>
      <c r="BB61" s="186" t="str">
        <f>IF([1]logboek!AW55="","",[1]logboek!AW55)</f>
        <v/>
      </c>
      <c r="BC61" s="186" t="str">
        <f>IF([1]logboek!AX55="","",[1]logboek!AX55)</f>
        <v/>
      </c>
      <c r="BD61" s="186" t="str">
        <f>IF([1]logboek!AY55="","",[1]logboek!AY55)</f>
        <v/>
      </c>
      <c r="BE61" s="186" t="str">
        <f>IF([1]logboek!AZ55="","",[1]logboek!AZ55)</f>
        <v/>
      </c>
      <c r="BF61" s="186" t="str">
        <f>IF([1]logboek!BA55="","",[1]logboek!BA55)</f>
        <v/>
      </c>
      <c r="BG61" s="186" t="str">
        <f>IF([1]logboek!BB55="","",[1]logboek!BB55)</f>
        <v/>
      </c>
      <c r="BH61" s="186" t="str">
        <f>IF([1]logboek!BC55="","",[1]logboek!BC55)</f>
        <v/>
      </c>
      <c r="BI61" s="186" t="str">
        <f>IF([1]logboek!BD55="","",[1]logboek!BD55)</f>
        <v/>
      </c>
      <c r="BJ61" s="186" t="str">
        <f>IF([1]logboek!BE55="","",[1]logboek!BE55)</f>
        <v/>
      </c>
      <c r="BK61" s="186" t="str">
        <f>IF([1]logboek!BF55="","",[1]logboek!BF55)</f>
        <v/>
      </c>
      <c r="BL61" s="186" t="str">
        <f>IF([1]logboek!BG55="","",[1]logboek!BG55)</f>
        <v/>
      </c>
      <c r="BM61" s="186" t="str">
        <f>IF([1]logboek!BH55="","",[1]logboek!BH55)</f>
        <v/>
      </c>
      <c r="BN61" s="186" t="str">
        <f>IF([1]logboek!BI55="","",[1]logboek!BI55)</f>
        <v/>
      </c>
      <c r="BO61" s="186" t="str">
        <f>IF([1]logboek!BJ55="","",[1]logboek!BJ55)</f>
        <v/>
      </c>
      <c r="BP61" s="186" t="str">
        <f>IF([1]logboek!BK55="","",[1]logboek!BK55)</f>
        <v/>
      </c>
      <c r="BQ61" s="187" t="str">
        <f>IF([1]logboek!BL55="","",[1]logboek!BL55)</f>
        <v/>
      </c>
      <c r="BR61" s="185" t="str">
        <f>IF([1]logboek!BM55="","",[1]logboek!BM55)</f>
        <v/>
      </c>
      <c r="BS61" s="186" t="str">
        <f>IF([1]logboek!BN55="","",[1]logboek!BN55)</f>
        <v/>
      </c>
      <c r="BT61" s="186" t="str">
        <f>IF([1]logboek!BO55="","",[1]logboek!BO55)</f>
        <v/>
      </c>
      <c r="BU61" s="186" t="str">
        <f>IF([1]logboek!BP55="","",[1]logboek!BP55)</f>
        <v/>
      </c>
      <c r="BV61" s="186" t="str">
        <f>IF([1]logboek!BQ55="","",[1]logboek!BQ55)</f>
        <v/>
      </c>
      <c r="BW61" s="186" t="str">
        <f>IF([1]logboek!BR55="","",[1]logboek!BR55)</f>
        <v/>
      </c>
      <c r="BX61" s="186" t="str">
        <f>IF([1]logboek!BS55="","",[1]logboek!BS55)</f>
        <v/>
      </c>
      <c r="BY61" s="186" t="str">
        <f>IF([1]logboek!BT55="","",[1]logboek!BT55)</f>
        <v/>
      </c>
      <c r="BZ61" s="186" t="str">
        <f>IF([1]logboek!BU55="","",[1]logboek!BU55)</f>
        <v/>
      </c>
      <c r="CA61" s="186" t="str">
        <f>IF([1]logboek!BV55="","",[1]logboek!BV55)</f>
        <v/>
      </c>
      <c r="CB61" s="186" t="str">
        <f>IF([1]logboek!BW55="","",[1]logboek!BW55)</f>
        <v/>
      </c>
      <c r="CC61" s="186" t="str">
        <f>IF([1]logboek!BX55="","",[1]logboek!BX55)</f>
        <v/>
      </c>
      <c r="CD61" s="186" t="str">
        <f>IF([1]logboek!BY55="","",[1]logboek!BY55)</f>
        <v/>
      </c>
      <c r="CE61" s="186" t="str">
        <f>IF([1]logboek!BZ55="","",[1]logboek!BZ55)</f>
        <v/>
      </c>
      <c r="CF61" s="186" t="str">
        <f>IF([1]logboek!CA55="","",[1]logboek!CA55)</f>
        <v/>
      </c>
      <c r="CG61" s="186" t="str">
        <f>IF([1]logboek!CB55="","",[1]logboek!CB55)</f>
        <v/>
      </c>
      <c r="CH61" s="186" t="str">
        <f>IF([1]logboek!CC55="","",[1]logboek!CC55)</f>
        <v/>
      </c>
      <c r="CI61" s="186" t="str">
        <f>IF([1]logboek!CD55="","",[1]logboek!CD55)</f>
        <v/>
      </c>
      <c r="CJ61" s="186" t="str">
        <f>IF([1]logboek!CE55="","",[1]logboek!CE55)</f>
        <v/>
      </c>
      <c r="CK61" s="186" t="str">
        <f>IF([1]logboek!CF55="","",[1]logboek!CF55)</f>
        <v/>
      </c>
      <c r="CL61" s="186" t="str">
        <f>IF([1]logboek!CG55="","",[1]logboek!CG55)</f>
        <v/>
      </c>
      <c r="CM61" s="186" t="str">
        <f>IF([1]logboek!CH55="","",[1]logboek!CH55)</f>
        <v/>
      </c>
      <c r="CN61" s="186" t="str">
        <f>IF([1]logboek!CI55="","",[1]logboek!CI55)</f>
        <v/>
      </c>
      <c r="CO61" s="186" t="str">
        <f>IF([1]logboek!CJ55="","",[1]logboek!CJ55)</f>
        <v/>
      </c>
      <c r="CP61" s="186" t="str">
        <f>IF([1]logboek!CK55="","",[1]logboek!CK55)</f>
        <v/>
      </c>
      <c r="CQ61" s="186" t="str">
        <f>IF([1]logboek!CL55="","",[1]logboek!CL55)</f>
        <v/>
      </c>
      <c r="CR61" s="186" t="str">
        <f>IF([1]logboek!CM55="","",[1]logboek!CM55)</f>
        <v/>
      </c>
      <c r="CS61" s="186" t="str">
        <f>IF([1]logboek!CN55="","",[1]logboek!CN55)</f>
        <v/>
      </c>
      <c r="CT61" s="186" t="str">
        <f>IF([1]logboek!CO55="","",[1]logboek!CO55)</f>
        <v/>
      </c>
      <c r="CU61" s="186" t="str">
        <f>IF([1]logboek!CP55="","",[1]logboek!CP55)</f>
        <v/>
      </c>
      <c r="CV61" s="186" t="str">
        <f>IF([1]logboek!CQ55="","",[1]logboek!CQ55)</f>
        <v/>
      </c>
      <c r="CW61" s="186" t="str">
        <f>IF([1]logboek!CR55="","",[1]logboek!CR55)</f>
        <v/>
      </c>
      <c r="CX61" s="186" t="str">
        <f>IF([1]logboek!CS55="","",[1]logboek!CS55)</f>
        <v/>
      </c>
      <c r="CY61" s="186" t="str">
        <f>IF([1]logboek!CT55="","",[1]logboek!CT55)</f>
        <v/>
      </c>
      <c r="CZ61" s="186" t="str">
        <f>IF([1]logboek!CU55="","",[1]logboek!CU55)</f>
        <v/>
      </c>
      <c r="DA61" s="186" t="str">
        <f>IF([1]logboek!CV55="","",[1]logboek!CV55)</f>
        <v/>
      </c>
      <c r="DB61" s="186" t="str">
        <f>IF([1]logboek!CW55="","",[1]logboek!CW55)</f>
        <v/>
      </c>
      <c r="DC61" s="186" t="str">
        <f>IF([1]logboek!CX55="","",[1]logboek!CX55)</f>
        <v/>
      </c>
      <c r="DD61" s="186" t="str">
        <f>IF([1]logboek!CY55="","",[1]logboek!CY55)</f>
        <v/>
      </c>
      <c r="DE61" s="186" t="str">
        <f>IF([1]logboek!CZ55="","",[1]logboek!CZ55)</f>
        <v/>
      </c>
      <c r="DF61" s="186" t="str">
        <f>IF([1]logboek!DA55="","",[1]logboek!DA55)</f>
        <v/>
      </c>
      <c r="DG61" s="186" t="str">
        <f>IF([1]logboek!DB55="","",[1]logboek!DB55)</f>
        <v/>
      </c>
      <c r="DH61" s="186" t="str">
        <f>IF([1]logboek!DC55="","",[1]logboek!DC55)</f>
        <v/>
      </c>
      <c r="DI61" s="186" t="str">
        <f>IF([1]logboek!DD55="","",[1]logboek!DD55)</f>
        <v/>
      </c>
      <c r="DJ61" s="186" t="str">
        <f>IF([1]logboek!DE55="","",[1]logboek!DE55)</f>
        <v/>
      </c>
      <c r="DK61" s="186" t="str">
        <f>IF([1]logboek!DF55="","",[1]logboek!DF55)</f>
        <v/>
      </c>
      <c r="DL61" s="186" t="str">
        <f>IF([1]logboek!DG55="","",[1]logboek!DG55)</f>
        <v/>
      </c>
      <c r="DM61" s="186" t="str">
        <f>IF([1]logboek!DH55="","",[1]logboek!DH55)</f>
        <v/>
      </c>
      <c r="DN61" s="186" t="str">
        <f>IF([1]logboek!DI55="","",[1]logboek!DI55)</f>
        <v/>
      </c>
      <c r="DO61" s="186" t="str">
        <f>IF([1]logboek!DJ55="","",[1]logboek!DJ55)</f>
        <v/>
      </c>
      <c r="DP61" s="186" t="str">
        <f>IF([1]logboek!DK55="","",[1]logboek!DK55)</f>
        <v/>
      </c>
      <c r="DQ61" s="186" t="str">
        <f>IF([1]logboek!DL55="","",[1]logboek!DL55)</f>
        <v/>
      </c>
      <c r="DR61" s="188" t="str">
        <f>IF([1]logboek!DM55="","",[1]logboek!DM55)</f>
        <v/>
      </c>
    </row>
    <row r="62" spans="1:122" s="13" customFormat="1">
      <c r="C62" s="3"/>
      <c r="D62" s="3"/>
      <c r="E62" s="3"/>
      <c r="F62" s="3"/>
      <c r="G62" s="3"/>
      <c r="H62" s="3"/>
      <c r="I62" s="3"/>
      <c r="J62" s="3"/>
      <c r="K62" s="3"/>
      <c r="L62" s="3"/>
      <c r="M62" s="3"/>
      <c r="N62" s="4"/>
      <c r="O62" s="4"/>
      <c r="P62" s="4"/>
      <c r="Q62" s="3"/>
      <c r="R62" s="4"/>
      <c r="S62" s="3"/>
      <c r="T62" s="3"/>
      <c r="U62" s="3"/>
      <c r="V62" s="3"/>
      <c r="W62" s="3"/>
    </row>
    <row r="63" spans="1:122" s="3" customFormat="1" ht="15.75" thickBot="1">
      <c r="R63" s="4"/>
    </row>
    <row r="64" spans="1:122" ht="42.75" customHeight="1" thickBot="1">
      <c r="A64" s="6"/>
      <c r="B64" s="6"/>
      <c r="C64" s="14" t="s">
        <v>373</v>
      </c>
      <c r="D64" s="15"/>
      <c r="E64" s="15"/>
      <c r="F64" s="15"/>
      <c r="G64" s="15"/>
      <c r="H64" s="15"/>
      <c r="I64" s="42"/>
      <c r="J64" s="42"/>
      <c r="K64" s="42"/>
      <c r="L64" s="42"/>
      <c r="M64" s="42"/>
      <c r="N64" s="148"/>
      <c r="O64" s="273" t="s">
        <v>357</v>
      </c>
      <c r="P64" s="274"/>
      <c r="Q64" s="266" t="s">
        <v>358</v>
      </c>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8"/>
      <c r="BR64" s="266" t="s">
        <v>280</v>
      </c>
      <c r="BS64" s="267"/>
      <c r="BT64" s="267"/>
      <c r="BU64" s="267"/>
      <c r="BV64" s="267"/>
      <c r="BW64" s="267"/>
      <c r="BX64" s="267"/>
      <c r="BY64" s="267"/>
      <c r="BZ64" s="267"/>
      <c r="CA64" s="267"/>
      <c r="CB64" s="267"/>
      <c r="CC64" s="267"/>
      <c r="CD64" s="267"/>
      <c r="CE64" s="267"/>
      <c r="CF64" s="267"/>
      <c r="CG64" s="267"/>
      <c r="CH64" s="267"/>
      <c r="CI64" s="267"/>
      <c r="CJ64" s="267"/>
      <c r="CK64" s="267"/>
      <c r="CL64" s="267"/>
      <c r="CM64" s="267"/>
      <c r="CN64" s="267"/>
      <c r="CO64" s="267"/>
      <c r="CP64" s="267"/>
      <c r="CQ64" s="267"/>
      <c r="CR64" s="267"/>
      <c r="CS64" s="267"/>
      <c r="CT64" s="267"/>
      <c r="CU64" s="267"/>
      <c r="CV64" s="267"/>
      <c r="CW64" s="267"/>
      <c r="CX64" s="267"/>
      <c r="CY64" s="267"/>
      <c r="CZ64" s="267"/>
      <c r="DA64" s="267"/>
      <c r="DB64" s="267"/>
      <c r="DC64" s="267"/>
      <c r="DD64" s="267"/>
      <c r="DE64" s="267"/>
      <c r="DF64" s="267"/>
      <c r="DG64" s="267"/>
      <c r="DH64" s="267"/>
      <c r="DI64" s="267"/>
      <c r="DJ64" s="267"/>
      <c r="DK64" s="267"/>
      <c r="DL64" s="267"/>
      <c r="DM64" s="267"/>
      <c r="DN64" s="267"/>
      <c r="DO64" s="267"/>
      <c r="DP64" s="267"/>
      <c r="DQ64" s="267"/>
      <c r="DR64" s="268"/>
    </row>
    <row r="65" spans="1:122" ht="57" thickBot="1">
      <c r="A65" s="3"/>
      <c r="B65" s="3"/>
      <c r="C65" s="17" t="s">
        <v>359</v>
      </c>
      <c r="D65" s="189" t="s">
        <v>360</v>
      </c>
      <c r="E65" s="189" t="s">
        <v>372</v>
      </c>
      <c r="F65" s="190" t="s">
        <v>31</v>
      </c>
      <c r="G65" s="190" t="s">
        <v>363</v>
      </c>
      <c r="H65" s="189" t="s">
        <v>364</v>
      </c>
      <c r="I65" s="190" t="s">
        <v>365</v>
      </c>
      <c r="J65" s="150" t="s">
        <v>366</v>
      </c>
      <c r="K65" s="150" t="s">
        <v>367</v>
      </c>
      <c r="L65" s="151" t="s">
        <v>368</v>
      </c>
      <c r="M65" s="150" t="s">
        <v>369</v>
      </c>
      <c r="N65" s="152" t="s">
        <v>338</v>
      </c>
      <c r="O65" s="151" t="s">
        <v>370</v>
      </c>
      <c r="P65" s="153" t="s">
        <v>371</v>
      </c>
      <c r="Q65" s="19" t="s">
        <v>334</v>
      </c>
      <c r="R65" s="20" t="s">
        <v>283</v>
      </c>
      <c r="S65" s="20" t="s">
        <v>284</v>
      </c>
      <c r="T65" s="20" t="s">
        <v>285</v>
      </c>
      <c r="U65" s="20" t="s">
        <v>286</v>
      </c>
      <c r="V65" s="20" t="s">
        <v>287</v>
      </c>
      <c r="W65" s="20" t="s">
        <v>288</v>
      </c>
      <c r="X65" s="20" t="s">
        <v>289</v>
      </c>
      <c r="Y65" s="20" t="s">
        <v>290</v>
      </c>
      <c r="Z65" s="20" t="s">
        <v>291</v>
      </c>
      <c r="AA65" s="20" t="s">
        <v>292</v>
      </c>
      <c r="AB65" s="20" t="s">
        <v>293</v>
      </c>
      <c r="AC65" s="20" t="s">
        <v>294</v>
      </c>
      <c r="AD65" s="20" t="s">
        <v>295</v>
      </c>
      <c r="AE65" s="20" t="s">
        <v>296</v>
      </c>
      <c r="AF65" s="20" t="s">
        <v>297</v>
      </c>
      <c r="AG65" s="20" t="s">
        <v>298</v>
      </c>
      <c r="AH65" s="20" t="s">
        <v>299</v>
      </c>
      <c r="AI65" s="20" t="s">
        <v>300</v>
      </c>
      <c r="AJ65" s="20" t="s">
        <v>301</v>
      </c>
      <c r="AK65" s="20" t="s">
        <v>302</v>
      </c>
      <c r="AL65" s="20" t="s">
        <v>303</v>
      </c>
      <c r="AM65" s="20" t="s">
        <v>304</v>
      </c>
      <c r="AN65" s="20" t="s">
        <v>305</v>
      </c>
      <c r="AO65" s="20" t="s">
        <v>306</v>
      </c>
      <c r="AP65" s="20" t="s">
        <v>307</v>
      </c>
      <c r="AQ65" s="20" t="s">
        <v>308</v>
      </c>
      <c r="AR65" s="20" t="s">
        <v>309</v>
      </c>
      <c r="AS65" s="20" t="s">
        <v>310</v>
      </c>
      <c r="AT65" s="20" t="s">
        <v>311</v>
      </c>
      <c r="AU65" s="20" t="s">
        <v>312</v>
      </c>
      <c r="AV65" s="20" t="s">
        <v>313</v>
      </c>
      <c r="AW65" s="20" t="s">
        <v>314</v>
      </c>
      <c r="AX65" s="20" t="s">
        <v>315</v>
      </c>
      <c r="AY65" s="20" t="s">
        <v>316</v>
      </c>
      <c r="AZ65" s="20" t="s">
        <v>317</v>
      </c>
      <c r="BA65" s="20" t="s">
        <v>318</v>
      </c>
      <c r="BB65" s="20" t="s">
        <v>319</v>
      </c>
      <c r="BC65" s="20" t="s">
        <v>320</v>
      </c>
      <c r="BD65" s="20" t="s">
        <v>321</v>
      </c>
      <c r="BE65" s="20" t="s">
        <v>322</v>
      </c>
      <c r="BF65" s="20" t="s">
        <v>323</v>
      </c>
      <c r="BG65" s="20" t="s">
        <v>324</v>
      </c>
      <c r="BH65" s="20" t="s">
        <v>325</v>
      </c>
      <c r="BI65" s="20" t="s">
        <v>326</v>
      </c>
      <c r="BJ65" s="20" t="s">
        <v>327</v>
      </c>
      <c r="BK65" s="20" t="s">
        <v>328</v>
      </c>
      <c r="BL65" s="20" t="s">
        <v>329</v>
      </c>
      <c r="BM65" s="20" t="s">
        <v>330</v>
      </c>
      <c r="BN65" s="20" t="s">
        <v>331</v>
      </c>
      <c r="BO65" s="20" t="s">
        <v>332</v>
      </c>
      <c r="BP65" s="20" t="s">
        <v>333</v>
      </c>
      <c r="BQ65" s="21" t="s">
        <v>335</v>
      </c>
      <c r="BR65" s="19" t="s">
        <v>334</v>
      </c>
      <c r="BS65" s="20" t="s">
        <v>283</v>
      </c>
      <c r="BT65" s="20" t="s">
        <v>284</v>
      </c>
      <c r="BU65" s="20" t="s">
        <v>285</v>
      </c>
      <c r="BV65" s="20" t="s">
        <v>286</v>
      </c>
      <c r="BW65" s="20" t="s">
        <v>287</v>
      </c>
      <c r="BX65" s="20" t="s">
        <v>288</v>
      </c>
      <c r="BY65" s="20" t="s">
        <v>289</v>
      </c>
      <c r="BZ65" s="20" t="s">
        <v>290</v>
      </c>
      <c r="CA65" s="20" t="s">
        <v>291</v>
      </c>
      <c r="CB65" s="20" t="s">
        <v>292</v>
      </c>
      <c r="CC65" s="20" t="s">
        <v>293</v>
      </c>
      <c r="CD65" s="20" t="s">
        <v>294</v>
      </c>
      <c r="CE65" s="20" t="s">
        <v>295</v>
      </c>
      <c r="CF65" s="20" t="s">
        <v>296</v>
      </c>
      <c r="CG65" s="20" t="s">
        <v>297</v>
      </c>
      <c r="CH65" s="20" t="s">
        <v>298</v>
      </c>
      <c r="CI65" s="20" t="s">
        <v>299</v>
      </c>
      <c r="CJ65" s="20" t="s">
        <v>300</v>
      </c>
      <c r="CK65" s="20" t="s">
        <v>301</v>
      </c>
      <c r="CL65" s="20" t="s">
        <v>302</v>
      </c>
      <c r="CM65" s="20" t="s">
        <v>303</v>
      </c>
      <c r="CN65" s="20" t="s">
        <v>304</v>
      </c>
      <c r="CO65" s="20" t="s">
        <v>305</v>
      </c>
      <c r="CP65" s="20" t="s">
        <v>306</v>
      </c>
      <c r="CQ65" s="20" t="s">
        <v>307</v>
      </c>
      <c r="CR65" s="20" t="s">
        <v>308</v>
      </c>
      <c r="CS65" s="20" t="s">
        <v>309</v>
      </c>
      <c r="CT65" s="20" t="s">
        <v>310</v>
      </c>
      <c r="CU65" s="20" t="s">
        <v>311</v>
      </c>
      <c r="CV65" s="20" t="s">
        <v>312</v>
      </c>
      <c r="CW65" s="20" t="s">
        <v>313</v>
      </c>
      <c r="CX65" s="20" t="s">
        <v>314</v>
      </c>
      <c r="CY65" s="20" t="s">
        <v>315</v>
      </c>
      <c r="CZ65" s="20" t="s">
        <v>316</v>
      </c>
      <c r="DA65" s="20" t="s">
        <v>317</v>
      </c>
      <c r="DB65" s="20" t="s">
        <v>318</v>
      </c>
      <c r="DC65" s="20" t="s">
        <v>319</v>
      </c>
      <c r="DD65" s="20" t="s">
        <v>320</v>
      </c>
      <c r="DE65" s="20" t="s">
        <v>321</v>
      </c>
      <c r="DF65" s="20" t="s">
        <v>322</v>
      </c>
      <c r="DG65" s="20" t="s">
        <v>323</v>
      </c>
      <c r="DH65" s="20" t="s">
        <v>324</v>
      </c>
      <c r="DI65" s="20" t="s">
        <v>325</v>
      </c>
      <c r="DJ65" s="20" t="s">
        <v>326</v>
      </c>
      <c r="DK65" s="20" t="s">
        <v>327</v>
      </c>
      <c r="DL65" s="20" t="s">
        <v>328</v>
      </c>
      <c r="DM65" s="20" t="s">
        <v>329</v>
      </c>
      <c r="DN65" s="20" t="s">
        <v>330</v>
      </c>
      <c r="DO65" s="20" t="s">
        <v>331</v>
      </c>
      <c r="DP65" s="20" t="s">
        <v>332</v>
      </c>
      <c r="DQ65" s="20" t="s">
        <v>333</v>
      </c>
      <c r="DR65" s="21" t="s">
        <v>335</v>
      </c>
    </row>
    <row r="66" spans="1:122" ht="15.75">
      <c r="A66" s="3"/>
      <c r="B66" s="3">
        <v>1</v>
      </c>
      <c r="C66" s="191" t="str">
        <f>IF([1]inschrijving!C60="","",[1]inschrijving!C60)</f>
        <v/>
      </c>
      <c r="D66" s="158" t="str">
        <f>IF([1]inschrijving!D60="","",[1]inschrijving!D60)</f>
        <v/>
      </c>
      <c r="E66" s="158" t="str">
        <f>IF([1]inschrijving!E60="","",[1]inschrijving!E60)</f>
        <v/>
      </c>
      <c r="F66" s="158" t="str">
        <f>IF([1]inschrijving!F60="","",[1]inschrijving!F60)</f>
        <v/>
      </c>
      <c r="G66" s="158" t="str">
        <f>IF([1]inschrijving!G60="","",[1]inschrijving!G60)</f>
        <v/>
      </c>
      <c r="H66" s="18" t="str">
        <f>IF([1]inschrijving!H60="","",[1]inschrijving!H60)</f>
        <v/>
      </c>
      <c r="I66" s="157" t="str">
        <f>IF([1]inschrijving!I60="","",[1]inschrijving!I60)</f>
        <v/>
      </c>
      <c r="J66" s="158" t="str">
        <f>IF([1]inschrijving!J60="","",[1]inschrijving!J60)</f>
        <v/>
      </c>
      <c r="K66" s="192" t="str">
        <f t="shared" ref="K66:K85" si="11">IFERROR(IF(AND(COUNTIF(MaterieelLijst,C66),H66&gt;=8,F66="emissieloos"),"Ja","Nee"),"")</f>
        <v>Nee</v>
      </c>
      <c r="L66" s="192">
        <f>IF(AND(COUNTIF(MaterieelLijst,C66),H66&gt;=8,F66="emissieloos"), LOOKUP(H66,$K$3:$K$6,$M$3:$M$6)*M66,)</f>
        <v>0</v>
      </c>
      <c r="M66" s="158">
        <f>[1]inschrijving!K60</f>
        <v>0</v>
      </c>
      <c r="N66" s="40">
        <f>SUM(Q66:DR66)</f>
        <v>0</v>
      </c>
      <c r="O66" s="193">
        <f t="shared" ref="O66:O85" si="12">IF(AND(COUNTIF(MaterieelLijst,C66),H66&gt;8,F66="emissieloos"), LOOKUP(H66,$K$3:$K$6,$M$3:$M$6)*N66,)</f>
        <v>0</v>
      </c>
      <c r="P66" s="162">
        <f t="shared" ref="P66:P85" si="13">IFERROR((N66-M66)/M66,0)</f>
        <v>0</v>
      </c>
      <c r="Q66" s="163" t="str">
        <f>IF([1]logboek!L60="","",[1]logboek!L60)</f>
        <v/>
      </c>
      <c r="R66" s="164" t="str">
        <f>IF([1]logboek!M60="","",[1]logboek!M60)</f>
        <v/>
      </c>
      <c r="S66" s="164" t="str">
        <f>IF([1]logboek!N60="","",[1]logboek!N60)</f>
        <v/>
      </c>
      <c r="T66" s="164" t="str">
        <f>IF([1]logboek!O60="","",[1]logboek!O60)</f>
        <v/>
      </c>
      <c r="U66" s="164" t="str">
        <f>IF([1]logboek!P60="","",[1]logboek!P60)</f>
        <v/>
      </c>
      <c r="V66" s="164" t="str">
        <f>IF([1]logboek!Q60="","",[1]logboek!Q60)</f>
        <v/>
      </c>
      <c r="W66" s="164" t="str">
        <f>IF([1]logboek!R60="","",[1]logboek!R60)</f>
        <v/>
      </c>
      <c r="X66" s="164" t="str">
        <f>IF([1]logboek!S60="","",[1]logboek!S60)</f>
        <v/>
      </c>
      <c r="Y66" s="164" t="str">
        <f>IF([1]logboek!T60="","",[1]logboek!T60)</f>
        <v/>
      </c>
      <c r="Z66" s="164" t="str">
        <f>IF([1]logboek!U60="","",[1]logboek!U60)</f>
        <v/>
      </c>
      <c r="AA66" s="164" t="str">
        <f>IF([1]logboek!V60="","",[1]logboek!V60)</f>
        <v/>
      </c>
      <c r="AB66" s="164" t="str">
        <f>IF([1]logboek!W60="","",[1]logboek!W60)</f>
        <v/>
      </c>
      <c r="AC66" s="164" t="str">
        <f>IF([1]logboek!X60="","",[1]logboek!X60)</f>
        <v/>
      </c>
      <c r="AD66" s="164" t="str">
        <f>IF([1]logboek!Y60="","",[1]logboek!Y60)</f>
        <v/>
      </c>
      <c r="AE66" s="164" t="str">
        <f>IF([1]logboek!Z60="","",[1]logboek!Z60)</f>
        <v/>
      </c>
      <c r="AF66" s="164" t="str">
        <f>IF([1]logboek!AA60="","",[1]logboek!AA60)</f>
        <v/>
      </c>
      <c r="AG66" s="164" t="str">
        <f>IF([1]logboek!AB60="","",[1]logboek!AB60)</f>
        <v/>
      </c>
      <c r="AH66" s="164" t="str">
        <f>IF([1]logboek!AC60="","",[1]logboek!AC60)</f>
        <v/>
      </c>
      <c r="AI66" s="164" t="str">
        <f>IF([1]logboek!AD60="","",[1]logboek!AD60)</f>
        <v/>
      </c>
      <c r="AJ66" s="164" t="str">
        <f>IF([1]logboek!AE60="","",[1]logboek!AE60)</f>
        <v/>
      </c>
      <c r="AK66" s="164" t="str">
        <f>IF([1]logboek!AF60="","",[1]logboek!AF60)</f>
        <v/>
      </c>
      <c r="AL66" s="164" t="str">
        <f>IF([1]logboek!AG60="","",[1]logboek!AG60)</f>
        <v/>
      </c>
      <c r="AM66" s="164" t="str">
        <f>IF([1]logboek!AH60="","",[1]logboek!AH60)</f>
        <v/>
      </c>
      <c r="AN66" s="164" t="str">
        <f>IF([1]logboek!AI60="","",[1]logboek!AI60)</f>
        <v/>
      </c>
      <c r="AO66" s="164" t="str">
        <f>IF([1]logboek!AJ60="","",[1]logboek!AJ60)</f>
        <v/>
      </c>
      <c r="AP66" s="164" t="str">
        <f>IF([1]logboek!AK60="","",[1]logboek!AK60)</f>
        <v/>
      </c>
      <c r="AQ66" s="164" t="str">
        <f>IF([1]logboek!AL60="","",[1]logboek!AL60)</f>
        <v/>
      </c>
      <c r="AR66" s="164" t="str">
        <f>IF([1]logboek!AM60="","",[1]logboek!AM60)</f>
        <v/>
      </c>
      <c r="AS66" s="164" t="str">
        <f>IF([1]logboek!AN60="","",[1]logboek!AN60)</f>
        <v/>
      </c>
      <c r="AT66" s="164" t="str">
        <f>IF([1]logboek!AO60="","",[1]logboek!AO60)</f>
        <v/>
      </c>
      <c r="AU66" s="164" t="str">
        <f>IF([1]logboek!AP60="","",[1]logboek!AP60)</f>
        <v/>
      </c>
      <c r="AV66" s="164" t="str">
        <f>IF([1]logboek!AQ60="","",[1]logboek!AQ60)</f>
        <v/>
      </c>
      <c r="AW66" s="164" t="str">
        <f>IF([1]logboek!AR60="","",[1]logboek!AR60)</f>
        <v/>
      </c>
      <c r="AX66" s="164" t="str">
        <f>IF([1]logboek!AS60="","",[1]logboek!AS60)</f>
        <v/>
      </c>
      <c r="AY66" s="164" t="str">
        <f>IF([1]logboek!AT60="","",[1]logboek!AT60)</f>
        <v/>
      </c>
      <c r="AZ66" s="164" t="str">
        <f>IF([1]logboek!AU60="","",[1]logboek!AU60)</f>
        <v/>
      </c>
      <c r="BA66" s="164" t="str">
        <f>IF([1]logboek!AV60="","",[1]logboek!AV60)</f>
        <v/>
      </c>
      <c r="BB66" s="164" t="str">
        <f>IF([1]logboek!AW60="","",[1]logboek!AW60)</f>
        <v/>
      </c>
      <c r="BC66" s="164" t="str">
        <f>IF([1]logboek!AX60="","",[1]logboek!AX60)</f>
        <v/>
      </c>
      <c r="BD66" s="164" t="str">
        <f>IF([1]logboek!AY60="","",[1]logboek!AY60)</f>
        <v/>
      </c>
      <c r="BE66" s="164" t="str">
        <f>IF([1]logboek!AZ60="","",[1]logboek!AZ60)</f>
        <v/>
      </c>
      <c r="BF66" s="164" t="str">
        <f>IF([1]logboek!BA60="","",[1]logboek!BA60)</f>
        <v/>
      </c>
      <c r="BG66" s="164" t="str">
        <f>IF([1]logboek!BB60="","",[1]logboek!BB60)</f>
        <v/>
      </c>
      <c r="BH66" s="164" t="str">
        <f>IF([1]logboek!BC60="","",[1]logboek!BC60)</f>
        <v/>
      </c>
      <c r="BI66" s="164" t="str">
        <f>IF([1]logboek!BD60="","",[1]logboek!BD60)</f>
        <v/>
      </c>
      <c r="BJ66" s="164" t="str">
        <f>IF([1]logboek!BE60="","",[1]logboek!BE60)</f>
        <v/>
      </c>
      <c r="BK66" s="164" t="str">
        <f>IF([1]logboek!BF60="","",[1]logboek!BF60)</f>
        <v/>
      </c>
      <c r="BL66" s="164" t="str">
        <f>IF([1]logboek!BG60="","",[1]logboek!BG60)</f>
        <v/>
      </c>
      <c r="BM66" s="164" t="str">
        <f>IF([1]logboek!BH60="","",[1]logboek!BH60)</f>
        <v/>
      </c>
      <c r="BN66" s="164" t="str">
        <f>IF([1]logboek!BI60="","",[1]logboek!BI60)</f>
        <v/>
      </c>
      <c r="BO66" s="164" t="str">
        <f>IF([1]logboek!BJ60="","",[1]logboek!BJ60)</f>
        <v/>
      </c>
      <c r="BP66" s="164" t="str">
        <f>IF([1]logboek!BK60="","",[1]logboek!BK60)</f>
        <v/>
      </c>
      <c r="BQ66" s="165" t="str">
        <f>IF([1]logboek!BL60="","",[1]logboek!BL60)</f>
        <v/>
      </c>
      <c r="BR66" s="163" t="str">
        <f>IF([1]logboek!BM60="","",[1]logboek!BM60)</f>
        <v/>
      </c>
      <c r="BS66" s="164" t="str">
        <f>IF([1]logboek!BN60="","",[1]logboek!BN60)</f>
        <v/>
      </c>
      <c r="BT66" s="164" t="str">
        <f>IF([1]logboek!BO60="","",[1]logboek!BO60)</f>
        <v/>
      </c>
      <c r="BU66" s="164" t="str">
        <f>IF([1]logboek!BP60="","",[1]logboek!BP60)</f>
        <v/>
      </c>
      <c r="BV66" s="164" t="str">
        <f>IF([1]logboek!BQ60="","",[1]logboek!BQ60)</f>
        <v/>
      </c>
      <c r="BW66" s="164" t="str">
        <f>IF([1]logboek!BR60="","",[1]logboek!BR60)</f>
        <v/>
      </c>
      <c r="BX66" s="164" t="str">
        <f>IF([1]logboek!BS60="","",[1]logboek!BS60)</f>
        <v/>
      </c>
      <c r="BY66" s="164" t="str">
        <f>IF([1]logboek!BT60="","",[1]logboek!BT60)</f>
        <v/>
      </c>
      <c r="BZ66" s="164" t="str">
        <f>IF([1]logboek!BU60="","",[1]logboek!BU60)</f>
        <v/>
      </c>
      <c r="CA66" s="164" t="str">
        <f>IF([1]logboek!BV60="","",[1]logboek!BV60)</f>
        <v/>
      </c>
      <c r="CB66" s="164" t="str">
        <f>IF([1]logboek!BW60="","",[1]logboek!BW60)</f>
        <v/>
      </c>
      <c r="CC66" s="164" t="str">
        <f>IF([1]logboek!BX60="","",[1]logboek!BX60)</f>
        <v/>
      </c>
      <c r="CD66" s="164" t="str">
        <f>IF([1]logboek!BY60="","",[1]logboek!BY60)</f>
        <v/>
      </c>
      <c r="CE66" s="164" t="str">
        <f>IF([1]logboek!BZ60="","",[1]logboek!BZ60)</f>
        <v/>
      </c>
      <c r="CF66" s="164" t="str">
        <f>IF([1]logboek!CA60="","",[1]logboek!CA60)</f>
        <v/>
      </c>
      <c r="CG66" s="164" t="str">
        <f>IF([1]logboek!CB60="","",[1]logboek!CB60)</f>
        <v/>
      </c>
      <c r="CH66" s="164" t="str">
        <f>IF([1]logboek!CC60="","",[1]logboek!CC60)</f>
        <v/>
      </c>
      <c r="CI66" s="164" t="str">
        <f>IF([1]logboek!CD60="","",[1]logboek!CD60)</f>
        <v/>
      </c>
      <c r="CJ66" s="164" t="str">
        <f>IF([1]logboek!CE60="","",[1]logboek!CE60)</f>
        <v/>
      </c>
      <c r="CK66" s="164" t="str">
        <f>IF([1]logboek!CF60="","",[1]logboek!CF60)</f>
        <v/>
      </c>
      <c r="CL66" s="164" t="str">
        <f>IF([1]logboek!CG60="","",[1]logboek!CG60)</f>
        <v/>
      </c>
      <c r="CM66" s="164" t="str">
        <f>IF([1]logboek!CH60="","",[1]logboek!CH60)</f>
        <v/>
      </c>
      <c r="CN66" s="164" t="str">
        <f>IF([1]logboek!CI60="","",[1]logboek!CI60)</f>
        <v/>
      </c>
      <c r="CO66" s="164" t="str">
        <f>IF([1]logboek!CJ60="","",[1]logboek!CJ60)</f>
        <v/>
      </c>
      <c r="CP66" s="164" t="str">
        <f>IF([1]logboek!CK60="","",[1]logboek!CK60)</f>
        <v/>
      </c>
      <c r="CQ66" s="164" t="str">
        <f>IF([1]logboek!CL60="","",[1]logboek!CL60)</f>
        <v/>
      </c>
      <c r="CR66" s="164" t="str">
        <f>IF([1]logboek!CM60="","",[1]logboek!CM60)</f>
        <v/>
      </c>
      <c r="CS66" s="164" t="str">
        <f>IF([1]logboek!CN60="","",[1]logboek!CN60)</f>
        <v/>
      </c>
      <c r="CT66" s="164" t="str">
        <f>IF([1]logboek!CO60="","",[1]logboek!CO60)</f>
        <v/>
      </c>
      <c r="CU66" s="164" t="str">
        <f>IF([1]logboek!CP60="","",[1]logboek!CP60)</f>
        <v/>
      </c>
      <c r="CV66" s="164" t="str">
        <f>IF([1]logboek!CQ60="","",[1]logboek!CQ60)</f>
        <v/>
      </c>
      <c r="CW66" s="164" t="str">
        <f>IF([1]logboek!CR60="","",[1]logboek!CR60)</f>
        <v/>
      </c>
      <c r="CX66" s="164" t="str">
        <f>IF([1]logboek!CS60="","",[1]logboek!CS60)</f>
        <v/>
      </c>
      <c r="CY66" s="164" t="str">
        <f>IF([1]logboek!CT60="","",[1]logboek!CT60)</f>
        <v/>
      </c>
      <c r="CZ66" s="164" t="str">
        <f>IF([1]logboek!CU60="","",[1]logboek!CU60)</f>
        <v/>
      </c>
      <c r="DA66" s="164" t="str">
        <f>IF([1]logboek!CV60="","",[1]logboek!CV60)</f>
        <v/>
      </c>
      <c r="DB66" s="164" t="str">
        <f>IF([1]logboek!CW60="","",[1]logboek!CW60)</f>
        <v/>
      </c>
      <c r="DC66" s="164" t="str">
        <f>IF([1]logboek!CX60="","",[1]logboek!CX60)</f>
        <v/>
      </c>
      <c r="DD66" s="164" t="str">
        <f>IF([1]logboek!CY60="","",[1]logboek!CY60)</f>
        <v/>
      </c>
      <c r="DE66" s="164" t="str">
        <f>IF([1]logboek!CZ60="","",[1]logboek!CZ60)</f>
        <v/>
      </c>
      <c r="DF66" s="164" t="str">
        <f>IF([1]logboek!DA60="","",[1]logboek!DA60)</f>
        <v/>
      </c>
      <c r="DG66" s="164" t="str">
        <f>IF([1]logboek!DB60="","",[1]logboek!DB60)</f>
        <v/>
      </c>
      <c r="DH66" s="164" t="str">
        <f>IF([1]logboek!DC60="","",[1]logboek!DC60)</f>
        <v/>
      </c>
      <c r="DI66" s="164" t="str">
        <f>IF([1]logboek!DD60="","",[1]logboek!DD60)</f>
        <v/>
      </c>
      <c r="DJ66" s="164" t="str">
        <f>IF([1]logboek!DE60="","",[1]logboek!DE60)</f>
        <v/>
      </c>
      <c r="DK66" s="164" t="str">
        <f>IF([1]logboek!DF60="","",[1]logboek!DF60)</f>
        <v/>
      </c>
      <c r="DL66" s="164" t="str">
        <f>IF([1]logboek!DG60="","",[1]logboek!DG60)</f>
        <v/>
      </c>
      <c r="DM66" s="164" t="str">
        <f>IF([1]logboek!DH60="","",[1]logboek!DH60)</f>
        <v/>
      </c>
      <c r="DN66" s="164" t="str">
        <f>IF([1]logboek!DI60="","",[1]logboek!DI60)</f>
        <v/>
      </c>
      <c r="DO66" s="164" t="str">
        <f>IF([1]logboek!DJ60="","",[1]logboek!DJ60)</f>
        <v/>
      </c>
      <c r="DP66" s="164" t="str">
        <f>IF([1]logboek!DK60="","",[1]logboek!DK60)</f>
        <v/>
      </c>
      <c r="DQ66" s="164" t="str">
        <f>IF([1]logboek!DL60="","",[1]logboek!DL60)</f>
        <v/>
      </c>
      <c r="DR66" s="166" t="str">
        <f>IF([1]logboek!DM60="","",[1]logboek!DM60)</f>
        <v/>
      </c>
    </row>
    <row r="67" spans="1:122" ht="15.75" hidden="1">
      <c r="A67" s="3"/>
      <c r="B67" s="3">
        <v>2</v>
      </c>
      <c r="C67" s="194" t="str">
        <f>IF([1]inschrijving!C61="","",[1]inschrijving!C61)</f>
        <v/>
      </c>
      <c r="D67" s="18" t="str">
        <f>IF([1]inschrijving!D61="","",[1]inschrijving!D61)</f>
        <v/>
      </c>
      <c r="E67" s="18" t="str">
        <f>IF([1]inschrijving!E61="","",[1]inschrijving!E61)</f>
        <v/>
      </c>
      <c r="F67" s="18" t="str">
        <f>IF([1]inschrijving!F61="","",[1]inschrijving!F61)</f>
        <v/>
      </c>
      <c r="G67" s="18" t="str">
        <f>IF([1]inschrijving!G61="","",[1]inschrijving!G61)</f>
        <v/>
      </c>
      <c r="H67" s="18" t="str">
        <f>IF([1]inschrijving!H61="","",[1]inschrijving!H61)</f>
        <v/>
      </c>
      <c r="I67" s="170" t="str">
        <f>IF([1]inschrijving!I61="","",[1]inschrijving!I61)</f>
        <v/>
      </c>
      <c r="J67" s="18" t="str">
        <f>IF([1]inschrijving!J61="","",[1]inschrijving!J61)</f>
        <v/>
      </c>
      <c r="K67" s="192" t="str">
        <f t="shared" si="11"/>
        <v>Nee</v>
      </c>
      <c r="L67" s="192">
        <f t="shared" ref="L67:L85" si="14">IF(AND(COUNTIF(MaterieelLijst,C67),H67&gt;8,F67="emissieloos"), LOOKUP(H67,$K$3:$K$6,$M$3:$M$6)*M67,)</f>
        <v>0</v>
      </c>
      <c r="M67" s="18">
        <f>[1]inschrijving!K61</f>
        <v>0</v>
      </c>
      <c r="N67" s="171">
        <f t="shared" ref="N67:N85" si="15">SUM(Q67:DR67)</f>
        <v>0</v>
      </c>
      <c r="O67" s="193">
        <f t="shared" si="12"/>
        <v>0</v>
      </c>
      <c r="P67" s="172">
        <f t="shared" si="13"/>
        <v>0</v>
      </c>
      <c r="Q67" s="175" t="str">
        <f>IF([1]logboek!L61="","",[1]logboek!L61)</f>
        <v/>
      </c>
      <c r="R67" s="173" t="str">
        <f>IF([1]logboek!M61="","",[1]logboek!M61)</f>
        <v/>
      </c>
      <c r="S67" s="173" t="str">
        <f>IF([1]logboek!N61="","",[1]logboek!N61)</f>
        <v/>
      </c>
      <c r="T67" s="173" t="str">
        <f>IF([1]logboek!O61="","",[1]logboek!O61)</f>
        <v/>
      </c>
      <c r="U67" s="173" t="str">
        <f>IF([1]logboek!P61="","",[1]logboek!P61)</f>
        <v/>
      </c>
      <c r="V67" s="173" t="str">
        <f>IF([1]logboek!Q61="","",[1]logboek!Q61)</f>
        <v/>
      </c>
      <c r="W67" s="173" t="str">
        <f>IF([1]logboek!R61="","",[1]logboek!R61)</f>
        <v/>
      </c>
      <c r="X67" s="173" t="str">
        <f>IF([1]logboek!S61="","",[1]logboek!S61)</f>
        <v/>
      </c>
      <c r="Y67" s="173" t="str">
        <f>IF([1]logboek!T61="","",[1]logboek!T61)</f>
        <v/>
      </c>
      <c r="Z67" s="173" t="str">
        <f>IF([1]logboek!U61="","",[1]logboek!U61)</f>
        <v/>
      </c>
      <c r="AA67" s="173" t="str">
        <f>IF([1]logboek!V61="","",[1]logboek!V61)</f>
        <v/>
      </c>
      <c r="AB67" s="173" t="str">
        <f>IF([1]logboek!W61="","",[1]logboek!W61)</f>
        <v/>
      </c>
      <c r="AC67" s="173" t="str">
        <f>IF([1]logboek!X61="","",[1]logboek!X61)</f>
        <v/>
      </c>
      <c r="AD67" s="173" t="str">
        <f>IF([1]logboek!Y61="","",[1]logboek!Y61)</f>
        <v/>
      </c>
      <c r="AE67" s="173" t="str">
        <f>IF([1]logboek!Z61="","",[1]logboek!Z61)</f>
        <v/>
      </c>
      <c r="AF67" s="173" t="str">
        <f>IF([1]logboek!AA61="","",[1]logboek!AA61)</f>
        <v/>
      </c>
      <c r="AG67" s="173" t="str">
        <f>IF([1]logboek!AB61="","",[1]logboek!AB61)</f>
        <v/>
      </c>
      <c r="AH67" s="173" t="str">
        <f>IF([1]logboek!AC61="","",[1]logboek!AC61)</f>
        <v/>
      </c>
      <c r="AI67" s="173" t="str">
        <f>IF([1]logboek!AD61="","",[1]logboek!AD61)</f>
        <v/>
      </c>
      <c r="AJ67" s="173" t="str">
        <f>IF([1]logboek!AE61="","",[1]logboek!AE61)</f>
        <v/>
      </c>
      <c r="AK67" s="173" t="str">
        <f>IF([1]logboek!AF61="","",[1]logboek!AF61)</f>
        <v/>
      </c>
      <c r="AL67" s="173" t="str">
        <f>IF([1]logboek!AG61="","",[1]logboek!AG61)</f>
        <v/>
      </c>
      <c r="AM67" s="173" t="str">
        <f>IF([1]logboek!AH61="","",[1]logboek!AH61)</f>
        <v/>
      </c>
      <c r="AN67" s="173" t="str">
        <f>IF([1]logboek!AI61="","",[1]logboek!AI61)</f>
        <v/>
      </c>
      <c r="AO67" s="173" t="str">
        <f>IF([1]logboek!AJ61="","",[1]logboek!AJ61)</f>
        <v/>
      </c>
      <c r="AP67" s="173" t="str">
        <f>IF([1]logboek!AK61="","",[1]logboek!AK61)</f>
        <v/>
      </c>
      <c r="AQ67" s="173" t="str">
        <f>IF([1]logboek!AL61="","",[1]logboek!AL61)</f>
        <v/>
      </c>
      <c r="AR67" s="173" t="str">
        <f>IF([1]logboek!AM61="","",[1]logboek!AM61)</f>
        <v/>
      </c>
      <c r="AS67" s="173" t="str">
        <f>IF([1]logboek!AN61="","",[1]logboek!AN61)</f>
        <v/>
      </c>
      <c r="AT67" s="173" t="str">
        <f>IF([1]logboek!AO61="","",[1]logboek!AO61)</f>
        <v/>
      </c>
      <c r="AU67" s="173" t="str">
        <f>IF([1]logboek!AP61="","",[1]logboek!AP61)</f>
        <v/>
      </c>
      <c r="AV67" s="173" t="str">
        <f>IF([1]logboek!AQ61="","",[1]logboek!AQ61)</f>
        <v/>
      </c>
      <c r="AW67" s="173" t="str">
        <f>IF([1]logboek!AR61="","",[1]logboek!AR61)</f>
        <v/>
      </c>
      <c r="AX67" s="173" t="str">
        <f>IF([1]logboek!AS61="","",[1]logboek!AS61)</f>
        <v/>
      </c>
      <c r="AY67" s="173" t="str">
        <f>IF([1]logboek!AT61="","",[1]logboek!AT61)</f>
        <v/>
      </c>
      <c r="AZ67" s="173" t="str">
        <f>IF([1]logboek!AU61="","",[1]logboek!AU61)</f>
        <v/>
      </c>
      <c r="BA67" s="173" t="str">
        <f>IF([1]logboek!AV61="","",[1]logboek!AV61)</f>
        <v/>
      </c>
      <c r="BB67" s="173" t="str">
        <f>IF([1]logboek!AW61="","",[1]logboek!AW61)</f>
        <v/>
      </c>
      <c r="BC67" s="173" t="str">
        <f>IF([1]logboek!AX61="","",[1]logboek!AX61)</f>
        <v/>
      </c>
      <c r="BD67" s="173" t="str">
        <f>IF([1]logboek!AY61="","",[1]logboek!AY61)</f>
        <v/>
      </c>
      <c r="BE67" s="173" t="str">
        <f>IF([1]logboek!AZ61="","",[1]logboek!AZ61)</f>
        <v/>
      </c>
      <c r="BF67" s="173" t="str">
        <f>IF([1]logboek!BA61="","",[1]logboek!BA61)</f>
        <v/>
      </c>
      <c r="BG67" s="173" t="str">
        <f>IF([1]logboek!BB61="","",[1]logboek!BB61)</f>
        <v/>
      </c>
      <c r="BH67" s="173" t="str">
        <f>IF([1]logboek!BC61="","",[1]logboek!BC61)</f>
        <v/>
      </c>
      <c r="BI67" s="173" t="str">
        <f>IF([1]logboek!BD61="","",[1]logboek!BD61)</f>
        <v/>
      </c>
      <c r="BJ67" s="173" t="str">
        <f>IF([1]logboek!BE61="","",[1]logboek!BE61)</f>
        <v/>
      </c>
      <c r="BK67" s="173" t="str">
        <f>IF([1]logboek!BF61="","",[1]logboek!BF61)</f>
        <v/>
      </c>
      <c r="BL67" s="173" t="str">
        <f>IF([1]logboek!BG61="","",[1]logboek!BG61)</f>
        <v/>
      </c>
      <c r="BM67" s="173" t="str">
        <f>IF([1]logboek!BH61="","",[1]logboek!BH61)</f>
        <v/>
      </c>
      <c r="BN67" s="173" t="str">
        <f>IF([1]logboek!BI61="","",[1]logboek!BI61)</f>
        <v/>
      </c>
      <c r="BO67" s="173" t="str">
        <f>IF([1]logboek!BJ61="","",[1]logboek!BJ61)</f>
        <v/>
      </c>
      <c r="BP67" s="173" t="str">
        <f>IF([1]logboek!BK61="","",[1]logboek!BK61)</f>
        <v/>
      </c>
      <c r="BQ67" s="174" t="str">
        <f>IF([1]logboek!BL61="","",[1]logboek!BL61)</f>
        <v/>
      </c>
      <c r="BR67" s="175" t="str">
        <f>IF([1]logboek!BM61="","",[1]logboek!BM61)</f>
        <v/>
      </c>
      <c r="BS67" s="173" t="str">
        <f>IF([1]logboek!BN61="","",[1]logboek!BN61)</f>
        <v/>
      </c>
      <c r="BT67" s="173" t="str">
        <f>IF([1]logboek!BO61="","",[1]logboek!BO61)</f>
        <v/>
      </c>
      <c r="BU67" s="173" t="str">
        <f>IF([1]logboek!BP61="","",[1]logboek!BP61)</f>
        <v/>
      </c>
      <c r="BV67" s="173" t="str">
        <f>IF([1]logboek!BQ61="","",[1]logboek!BQ61)</f>
        <v/>
      </c>
      <c r="BW67" s="173" t="str">
        <f>IF([1]logboek!BR61="","",[1]logboek!BR61)</f>
        <v/>
      </c>
      <c r="BX67" s="173" t="str">
        <f>IF([1]logboek!BS61="","",[1]logboek!BS61)</f>
        <v/>
      </c>
      <c r="BY67" s="173" t="str">
        <f>IF([1]logboek!BT61="","",[1]logboek!BT61)</f>
        <v/>
      </c>
      <c r="BZ67" s="173" t="str">
        <f>IF([1]logboek!BU61="","",[1]logboek!BU61)</f>
        <v/>
      </c>
      <c r="CA67" s="173" t="str">
        <f>IF([1]logboek!BV61="","",[1]logboek!BV61)</f>
        <v/>
      </c>
      <c r="CB67" s="173" t="str">
        <f>IF([1]logboek!BW61="","",[1]logboek!BW61)</f>
        <v/>
      </c>
      <c r="CC67" s="173" t="str">
        <f>IF([1]logboek!BX61="","",[1]logboek!BX61)</f>
        <v/>
      </c>
      <c r="CD67" s="173" t="str">
        <f>IF([1]logboek!BY61="","",[1]logboek!BY61)</f>
        <v/>
      </c>
      <c r="CE67" s="173" t="str">
        <f>IF([1]logboek!BZ61="","",[1]logboek!BZ61)</f>
        <v/>
      </c>
      <c r="CF67" s="173" t="str">
        <f>IF([1]logboek!CA61="","",[1]logboek!CA61)</f>
        <v/>
      </c>
      <c r="CG67" s="173" t="str">
        <f>IF([1]logboek!CB61="","",[1]logboek!CB61)</f>
        <v/>
      </c>
      <c r="CH67" s="173" t="str">
        <f>IF([1]logboek!CC61="","",[1]logboek!CC61)</f>
        <v/>
      </c>
      <c r="CI67" s="173" t="str">
        <f>IF([1]logboek!CD61="","",[1]logboek!CD61)</f>
        <v/>
      </c>
      <c r="CJ67" s="173" t="str">
        <f>IF([1]logboek!CE61="","",[1]logboek!CE61)</f>
        <v/>
      </c>
      <c r="CK67" s="173" t="str">
        <f>IF([1]logboek!CF61="","",[1]logboek!CF61)</f>
        <v/>
      </c>
      <c r="CL67" s="173" t="str">
        <f>IF([1]logboek!CG61="","",[1]logboek!CG61)</f>
        <v/>
      </c>
      <c r="CM67" s="173" t="str">
        <f>IF([1]logboek!CH61="","",[1]logboek!CH61)</f>
        <v/>
      </c>
      <c r="CN67" s="173" t="str">
        <f>IF([1]logboek!CI61="","",[1]logboek!CI61)</f>
        <v/>
      </c>
      <c r="CO67" s="173" t="str">
        <f>IF([1]logboek!CJ61="","",[1]logboek!CJ61)</f>
        <v/>
      </c>
      <c r="CP67" s="173" t="str">
        <f>IF([1]logboek!CK61="","",[1]logboek!CK61)</f>
        <v/>
      </c>
      <c r="CQ67" s="173" t="str">
        <f>IF([1]logboek!CL61="","",[1]logboek!CL61)</f>
        <v/>
      </c>
      <c r="CR67" s="173" t="str">
        <f>IF([1]logboek!CM61="","",[1]logboek!CM61)</f>
        <v/>
      </c>
      <c r="CS67" s="173" t="str">
        <f>IF([1]logboek!CN61="","",[1]logboek!CN61)</f>
        <v/>
      </c>
      <c r="CT67" s="173" t="str">
        <f>IF([1]logboek!CO61="","",[1]logboek!CO61)</f>
        <v/>
      </c>
      <c r="CU67" s="173" t="str">
        <f>IF([1]logboek!CP61="","",[1]logboek!CP61)</f>
        <v/>
      </c>
      <c r="CV67" s="173" t="str">
        <f>IF([1]logboek!CQ61="","",[1]logboek!CQ61)</f>
        <v/>
      </c>
      <c r="CW67" s="173" t="str">
        <f>IF([1]logboek!CR61="","",[1]logboek!CR61)</f>
        <v/>
      </c>
      <c r="CX67" s="173" t="str">
        <f>IF([1]logboek!CS61="","",[1]logboek!CS61)</f>
        <v/>
      </c>
      <c r="CY67" s="173" t="str">
        <f>IF([1]logboek!CT61="","",[1]logboek!CT61)</f>
        <v/>
      </c>
      <c r="CZ67" s="173" t="str">
        <f>IF([1]logboek!CU61="","",[1]logboek!CU61)</f>
        <v/>
      </c>
      <c r="DA67" s="173" t="str">
        <f>IF([1]logboek!CV61="","",[1]logboek!CV61)</f>
        <v/>
      </c>
      <c r="DB67" s="173" t="str">
        <f>IF([1]logboek!CW61="","",[1]logboek!CW61)</f>
        <v/>
      </c>
      <c r="DC67" s="173" t="str">
        <f>IF([1]logboek!CX61="","",[1]logboek!CX61)</f>
        <v/>
      </c>
      <c r="DD67" s="173" t="str">
        <f>IF([1]logboek!CY61="","",[1]logboek!CY61)</f>
        <v/>
      </c>
      <c r="DE67" s="173" t="str">
        <f>IF([1]logboek!CZ61="","",[1]logboek!CZ61)</f>
        <v/>
      </c>
      <c r="DF67" s="173" t="str">
        <f>IF([1]logboek!DA61="","",[1]logboek!DA61)</f>
        <v/>
      </c>
      <c r="DG67" s="173" t="str">
        <f>IF([1]logboek!DB61="","",[1]logboek!DB61)</f>
        <v/>
      </c>
      <c r="DH67" s="173" t="str">
        <f>IF([1]logboek!DC61="","",[1]logboek!DC61)</f>
        <v/>
      </c>
      <c r="DI67" s="173" t="str">
        <f>IF([1]logboek!DD61="","",[1]logboek!DD61)</f>
        <v/>
      </c>
      <c r="DJ67" s="173" t="str">
        <f>IF([1]logboek!DE61="","",[1]logboek!DE61)</f>
        <v/>
      </c>
      <c r="DK67" s="173" t="str">
        <f>IF([1]logboek!DF61="","",[1]logboek!DF61)</f>
        <v/>
      </c>
      <c r="DL67" s="173" t="str">
        <f>IF([1]logboek!DG61="","",[1]logboek!DG61)</f>
        <v/>
      </c>
      <c r="DM67" s="173" t="str">
        <f>IF([1]logboek!DH61="","",[1]logboek!DH61)</f>
        <v/>
      </c>
      <c r="DN67" s="173" t="str">
        <f>IF([1]logboek!DI61="","",[1]logboek!DI61)</f>
        <v/>
      </c>
      <c r="DO67" s="173" t="str">
        <f>IF([1]logboek!DJ61="","",[1]logboek!DJ61)</f>
        <v/>
      </c>
      <c r="DP67" s="173" t="str">
        <f>IF([1]logboek!DK61="","",[1]logboek!DK61)</f>
        <v/>
      </c>
      <c r="DQ67" s="173" t="str">
        <f>IF([1]logboek!DL61="","",[1]logboek!DL61)</f>
        <v/>
      </c>
      <c r="DR67" s="176" t="str">
        <f>IF([1]logboek!DM61="","",[1]logboek!DM61)</f>
        <v/>
      </c>
    </row>
    <row r="68" spans="1:122" ht="15.75" hidden="1">
      <c r="A68" s="3"/>
      <c r="B68" s="3">
        <v>3</v>
      </c>
      <c r="C68" s="194" t="str">
        <f>IF([1]inschrijving!C62="","",[1]inschrijving!C62)</f>
        <v/>
      </c>
      <c r="D68" s="18" t="str">
        <f>IF([1]inschrijving!D62="","",[1]inschrijving!D62)</f>
        <v/>
      </c>
      <c r="E68" s="18" t="str">
        <f>IF([1]inschrijving!E62="","",[1]inschrijving!E62)</f>
        <v/>
      </c>
      <c r="F68" s="18" t="str">
        <f>IF([1]inschrijving!F62="","",[1]inschrijving!F62)</f>
        <v/>
      </c>
      <c r="G68" s="18" t="str">
        <f>IF([1]inschrijving!G62="","",[1]inschrijving!G62)</f>
        <v/>
      </c>
      <c r="H68" s="18" t="str">
        <f>IF([1]inschrijving!H62="","",[1]inschrijving!H62)</f>
        <v/>
      </c>
      <c r="I68" s="170" t="str">
        <f>IF([1]inschrijving!I62="","",[1]inschrijving!I62)</f>
        <v/>
      </c>
      <c r="J68" s="18" t="str">
        <f>IF([1]inschrijving!J62="","",[1]inschrijving!J62)</f>
        <v/>
      </c>
      <c r="K68" s="192" t="str">
        <f t="shared" si="11"/>
        <v>Nee</v>
      </c>
      <c r="L68" s="192">
        <f t="shared" si="14"/>
        <v>0</v>
      </c>
      <c r="M68" s="18">
        <f>[1]inschrijving!K62</f>
        <v>0</v>
      </c>
      <c r="N68" s="171">
        <f t="shared" si="15"/>
        <v>0</v>
      </c>
      <c r="O68" s="193">
        <f t="shared" si="12"/>
        <v>0</v>
      </c>
      <c r="P68" s="172">
        <f t="shared" si="13"/>
        <v>0</v>
      </c>
      <c r="Q68" s="175" t="str">
        <f>IF([1]logboek!L62="","",[1]logboek!L62)</f>
        <v/>
      </c>
      <c r="R68" s="173" t="str">
        <f>IF([1]logboek!M62="","",[1]logboek!M62)</f>
        <v/>
      </c>
      <c r="S68" s="173" t="str">
        <f>IF([1]logboek!N62="","",[1]logboek!N62)</f>
        <v/>
      </c>
      <c r="T68" s="173" t="str">
        <f>IF([1]logboek!O62="","",[1]logboek!O62)</f>
        <v/>
      </c>
      <c r="U68" s="173" t="str">
        <f>IF([1]logboek!P62="","",[1]logboek!P62)</f>
        <v/>
      </c>
      <c r="V68" s="173" t="str">
        <f>IF([1]logboek!Q62="","",[1]logboek!Q62)</f>
        <v/>
      </c>
      <c r="W68" s="173" t="str">
        <f>IF([1]logboek!R62="","",[1]logboek!R62)</f>
        <v/>
      </c>
      <c r="X68" s="173" t="str">
        <f>IF([1]logboek!S62="","",[1]logboek!S62)</f>
        <v/>
      </c>
      <c r="Y68" s="173" t="str">
        <f>IF([1]logboek!T62="","",[1]logboek!T62)</f>
        <v/>
      </c>
      <c r="Z68" s="173" t="str">
        <f>IF([1]logboek!U62="","",[1]logboek!U62)</f>
        <v/>
      </c>
      <c r="AA68" s="173" t="str">
        <f>IF([1]logboek!V62="","",[1]logboek!V62)</f>
        <v/>
      </c>
      <c r="AB68" s="173" t="str">
        <f>IF([1]logboek!W62="","",[1]logboek!W62)</f>
        <v/>
      </c>
      <c r="AC68" s="173" t="str">
        <f>IF([1]logboek!X62="","",[1]logboek!X62)</f>
        <v/>
      </c>
      <c r="AD68" s="173" t="str">
        <f>IF([1]logboek!Y62="","",[1]logboek!Y62)</f>
        <v/>
      </c>
      <c r="AE68" s="173" t="str">
        <f>IF([1]logboek!Z62="","",[1]logboek!Z62)</f>
        <v/>
      </c>
      <c r="AF68" s="173" t="str">
        <f>IF([1]logboek!AA62="","",[1]logboek!AA62)</f>
        <v/>
      </c>
      <c r="AG68" s="173" t="str">
        <f>IF([1]logboek!AB62="","",[1]logboek!AB62)</f>
        <v/>
      </c>
      <c r="AH68" s="173" t="str">
        <f>IF([1]logboek!AC62="","",[1]logboek!AC62)</f>
        <v/>
      </c>
      <c r="AI68" s="173" t="str">
        <f>IF([1]logboek!AD62="","",[1]logboek!AD62)</f>
        <v/>
      </c>
      <c r="AJ68" s="173" t="str">
        <f>IF([1]logboek!AE62="","",[1]logboek!AE62)</f>
        <v/>
      </c>
      <c r="AK68" s="173" t="str">
        <f>IF([1]logboek!AF62="","",[1]logboek!AF62)</f>
        <v/>
      </c>
      <c r="AL68" s="173" t="str">
        <f>IF([1]logboek!AG62="","",[1]logboek!AG62)</f>
        <v/>
      </c>
      <c r="AM68" s="173" t="str">
        <f>IF([1]logboek!AH62="","",[1]logboek!AH62)</f>
        <v/>
      </c>
      <c r="AN68" s="173" t="str">
        <f>IF([1]logboek!AI62="","",[1]logboek!AI62)</f>
        <v/>
      </c>
      <c r="AO68" s="173" t="str">
        <f>IF([1]logboek!AJ62="","",[1]logboek!AJ62)</f>
        <v/>
      </c>
      <c r="AP68" s="173" t="str">
        <f>IF([1]logboek!AK62="","",[1]logboek!AK62)</f>
        <v/>
      </c>
      <c r="AQ68" s="173" t="str">
        <f>IF([1]logboek!AL62="","",[1]logboek!AL62)</f>
        <v/>
      </c>
      <c r="AR68" s="173" t="str">
        <f>IF([1]logboek!AM62="","",[1]logboek!AM62)</f>
        <v/>
      </c>
      <c r="AS68" s="173" t="str">
        <f>IF([1]logboek!AN62="","",[1]logboek!AN62)</f>
        <v/>
      </c>
      <c r="AT68" s="173" t="str">
        <f>IF([1]logboek!AO62="","",[1]logboek!AO62)</f>
        <v/>
      </c>
      <c r="AU68" s="173" t="str">
        <f>IF([1]logboek!AP62="","",[1]logboek!AP62)</f>
        <v/>
      </c>
      <c r="AV68" s="173" t="str">
        <f>IF([1]logboek!AQ62="","",[1]logboek!AQ62)</f>
        <v/>
      </c>
      <c r="AW68" s="173" t="str">
        <f>IF([1]logboek!AR62="","",[1]logboek!AR62)</f>
        <v/>
      </c>
      <c r="AX68" s="173" t="str">
        <f>IF([1]logboek!AS62="","",[1]logboek!AS62)</f>
        <v/>
      </c>
      <c r="AY68" s="173" t="str">
        <f>IF([1]logboek!AT62="","",[1]logboek!AT62)</f>
        <v/>
      </c>
      <c r="AZ68" s="173" t="str">
        <f>IF([1]logboek!AU62="","",[1]logboek!AU62)</f>
        <v/>
      </c>
      <c r="BA68" s="173" t="str">
        <f>IF([1]logboek!AV62="","",[1]logboek!AV62)</f>
        <v/>
      </c>
      <c r="BB68" s="173" t="str">
        <f>IF([1]logboek!AW62="","",[1]logboek!AW62)</f>
        <v/>
      </c>
      <c r="BC68" s="173" t="str">
        <f>IF([1]logboek!AX62="","",[1]logboek!AX62)</f>
        <v/>
      </c>
      <c r="BD68" s="173" t="str">
        <f>IF([1]logboek!AY62="","",[1]logboek!AY62)</f>
        <v/>
      </c>
      <c r="BE68" s="173" t="str">
        <f>IF([1]logboek!AZ62="","",[1]logboek!AZ62)</f>
        <v/>
      </c>
      <c r="BF68" s="173" t="str">
        <f>IF([1]logboek!BA62="","",[1]logboek!BA62)</f>
        <v/>
      </c>
      <c r="BG68" s="173" t="str">
        <f>IF([1]logboek!BB62="","",[1]logboek!BB62)</f>
        <v/>
      </c>
      <c r="BH68" s="173" t="str">
        <f>IF([1]logboek!BC62="","",[1]logboek!BC62)</f>
        <v/>
      </c>
      <c r="BI68" s="173" t="str">
        <f>IF([1]logboek!BD62="","",[1]logboek!BD62)</f>
        <v/>
      </c>
      <c r="BJ68" s="173" t="str">
        <f>IF([1]logboek!BE62="","",[1]logboek!BE62)</f>
        <v/>
      </c>
      <c r="BK68" s="173" t="str">
        <f>IF([1]logboek!BF62="","",[1]logboek!BF62)</f>
        <v/>
      </c>
      <c r="BL68" s="173" t="str">
        <f>IF([1]logboek!BG62="","",[1]logboek!BG62)</f>
        <v/>
      </c>
      <c r="BM68" s="173" t="str">
        <f>IF([1]logboek!BH62="","",[1]logboek!BH62)</f>
        <v/>
      </c>
      <c r="BN68" s="173" t="str">
        <f>IF([1]logboek!BI62="","",[1]logboek!BI62)</f>
        <v/>
      </c>
      <c r="BO68" s="173" t="str">
        <f>IF([1]logboek!BJ62="","",[1]logboek!BJ62)</f>
        <v/>
      </c>
      <c r="BP68" s="173" t="str">
        <f>IF([1]logboek!BK62="","",[1]logboek!BK62)</f>
        <v/>
      </c>
      <c r="BQ68" s="174" t="str">
        <f>IF([1]logboek!BL62="","",[1]logboek!BL62)</f>
        <v/>
      </c>
      <c r="BR68" s="175" t="str">
        <f>IF([1]logboek!BM62="","",[1]logboek!BM62)</f>
        <v/>
      </c>
      <c r="BS68" s="173" t="str">
        <f>IF([1]logboek!BN62="","",[1]logboek!BN62)</f>
        <v/>
      </c>
      <c r="BT68" s="173" t="str">
        <f>IF([1]logboek!BO62="","",[1]logboek!BO62)</f>
        <v/>
      </c>
      <c r="BU68" s="173" t="str">
        <f>IF([1]logboek!BP62="","",[1]logboek!BP62)</f>
        <v/>
      </c>
      <c r="BV68" s="173" t="str">
        <f>IF([1]logboek!BQ62="","",[1]logboek!BQ62)</f>
        <v/>
      </c>
      <c r="BW68" s="173" t="str">
        <f>IF([1]logboek!BR62="","",[1]logboek!BR62)</f>
        <v/>
      </c>
      <c r="BX68" s="173" t="str">
        <f>IF([1]logboek!BS62="","",[1]logboek!BS62)</f>
        <v/>
      </c>
      <c r="BY68" s="173" t="str">
        <f>IF([1]logboek!BT62="","",[1]logboek!BT62)</f>
        <v/>
      </c>
      <c r="BZ68" s="173" t="str">
        <f>IF([1]logboek!BU62="","",[1]logboek!BU62)</f>
        <v/>
      </c>
      <c r="CA68" s="173" t="str">
        <f>IF([1]logboek!BV62="","",[1]logboek!BV62)</f>
        <v/>
      </c>
      <c r="CB68" s="173" t="str">
        <f>IF([1]logboek!BW62="","",[1]logboek!BW62)</f>
        <v/>
      </c>
      <c r="CC68" s="173" t="str">
        <f>IF([1]logboek!BX62="","",[1]logboek!BX62)</f>
        <v/>
      </c>
      <c r="CD68" s="173" t="str">
        <f>IF([1]logboek!BY62="","",[1]logboek!BY62)</f>
        <v/>
      </c>
      <c r="CE68" s="173" t="str">
        <f>IF([1]logboek!BZ62="","",[1]logboek!BZ62)</f>
        <v/>
      </c>
      <c r="CF68" s="173" t="str">
        <f>IF([1]logboek!CA62="","",[1]logboek!CA62)</f>
        <v/>
      </c>
      <c r="CG68" s="173" t="str">
        <f>IF([1]logboek!CB62="","",[1]logboek!CB62)</f>
        <v/>
      </c>
      <c r="CH68" s="173" t="str">
        <f>IF([1]logboek!CC62="","",[1]logboek!CC62)</f>
        <v/>
      </c>
      <c r="CI68" s="173" t="str">
        <f>IF([1]logboek!CD62="","",[1]logboek!CD62)</f>
        <v/>
      </c>
      <c r="CJ68" s="173" t="str">
        <f>IF([1]logboek!CE62="","",[1]logboek!CE62)</f>
        <v/>
      </c>
      <c r="CK68" s="173" t="str">
        <f>IF([1]logboek!CF62="","",[1]logboek!CF62)</f>
        <v/>
      </c>
      <c r="CL68" s="173" t="str">
        <f>IF([1]logboek!CG62="","",[1]logboek!CG62)</f>
        <v/>
      </c>
      <c r="CM68" s="173" t="str">
        <f>IF([1]logboek!CH62="","",[1]logboek!CH62)</f>
        <v/>
      </c>
      <c r="CN68" s="173" t="str">
        <f>IF([1]logboek!CI62="","",[1]logboek!CI62)</f>
        <v/>
      </c>
      <c r="CO68" s="173" t="str">
        <f>IF([1]logboek!CJ62="","",[1]logboek!CJ62)</f>
        <v/>
      </c>
      <c r="CP68" s="173" t="str">
        <f>IF([1]logboek!CK62="","",[1]logboek!CK62)</f>
        <v/>
      </c>
      <c r="CQ68" s="173" t="str">
        <f>IF([1]logboek!CL62="","",[1]logboek!CL62)</f>
        <v/>
      </c>
      <c r="CR68" s="173" t="str">
        <f>IF([1]logboek!CM62="","",[1]logboek!CM62)</f>
        <v/>
      </c>
      <c r="CS68" s="173" t="str">
        <f>IF([1]logboek!CN62="","",[1]logboek!CN62)</f>
        <v/>
      </c>
      <c r="CT68" s="173" t="str">
        <f>IF([1]logboek!CO62="","",[1]logboek!CO62)</f>
        <v/>
      </c>
      <c r="CU68" s="173" t="str">
        <f>IF([1]logboek!CP62="","",[1]logboek!CP62)</f>
        <v/>
      </c>
      <c r="CV68" s="173" t="str">
        <f>IF([1]logboek!CQ62="","",[1]logboek!CQ62)</f>
        <v/>
      </c>
      <c r="CW68" s="173" t="str">
        <f>IF([1]logboek!CR62="","",[1]logboek!CR62)</f>
        <v/>
      </c>
      <c r="CX68" s="173" t="str">
        <f>IF([1]logboek!CS62="","",[1]logboek!CS62)</f>
        <v/>
      </c>
      <c r="CY68" s="173" t="str">
        <f>IF([1]logboek!CT62="","",[1]logboek!CT62)</f>
        <v/>
      </c>
      <c r="CZ68" s="173" t="str">
        <f>IF([1]logboek!CU62="","",[1]logboek!CU62)</f>
        <v/>
      </c>
      <c r="DA68" s="173" t="str">
        <f>IF([1]logboek!CV62="","",[1]logboek!CV62)</f>
        <v/>
      </c>
      <c r="DB68" s="173" t="str">
        <f>IF([1]logboek!CW62="","",[1]logboek!CW62)</f>
        <v/>
      </c>
      <c r="DC68" s="173" t="str">
        <f>IF([1]logboek!CX62="","",[1]logboek!CX62)</f>
        <v/>
      </c>
      <c r="DD68" s="173" t="str">
        <f>IF([1]logboek!CY62="","",[1]logboek!CY62)</f>
        <v/>
      </c>
      <c r="DE68" s="173" t="str">
        <f>IF([1]logboek!CZ62="","",[1]logboek!CZ62)</f>
        <v/>
      </c>
      <c r="DF68" s="173" t="str">
        <f>IF([1]logboek!DA62="","",[1]logboek!DA62)</f>
        <v/>
      </c>
      <c r="DG68" s="173" t="str">
        <f>IF([1]logboek!DB62="","",[1]logboek!DB62)</f>
        <v/>
      </c>
      <c r="DH68" s="173" t="str">
        <f>IF([1]logboek!DC62="","",[1]logboek!DC62)</f>
        <v/>
      </c>
      <c r="DI68" s="173" t="str">
        <f>IF([1]logboek!DD62="","",[1]logboek!DD62)</f>
        <v/>
      </c>
      <c r="DJ68" s="173" t="str">
        <f>IF([1]logboek!DE62="","",[1]logboek!DE62)</f>
        <v/>
      </c>
      <c r="DK68" s="173" t="str">
        <f>IF([1]logboek!DF62="","",[1]logboek!DF62)</f>
        <v/>
      </c>
      <c r="DL68" s="173" t="str">
        <f>IF([1]logboek!DG62="","",[1]logboek!DG62)</f>
        <v/>
      </c>
      <c r="DM68" s="173" t="str">
        <f>IF([1]logboek!DH62="","",[1]logboek!DH62)</f>
        <v/>
      </c>
      <c r="DN68" s="173" t="str">
        <f>IF([1]logboek!DI62="","",[1]logboek!DI62)</f>
        <v/>
      </c>
      <c r="DO68" s="173" t="str">
        <f>IF([1]logboek!DJ62="","",[1]logboek!DJ62)</f>
        <v/>
      </c>
      <c r="DP68" s="173" t="str">
        <f>IF([1]logboek!DK62="","",[1]logboek!DK62)</f>
        <v/>
      </c>
      <c r="DQ68" s="173" t="str">
        <f>IF([1]logboek!DL62="","",[1]logboek!DL62)</f>
        <v/>
      </c>
      <c r="DR68" s="176" t="str">
        <f>IF([1]logboek!DM62="","",[1]logboek!DM62)</f>
        <v/>
      </c>
    </row>
    <row r="69" spans="1:122" ht="15.75" hidden="1">
      <c r="A69" s="3"/>
      <c r="B69" s="3">
        <v>4</v>
      </c>
      <c r="C69" s="194" t="str">
        <f>IF([1]inschrijving!C63="","",[1]inschrijving!C63)</f>
        <v/>
      </c>
      <c r="D69" s="18" t="str">
        <f>IF([1]inschrijving!D63="","",[1]inschrijving!D63)</f>
        <v/>
      </c>
      <c r="E69" s="18" t="str">
        <f>IF([1]inschrijving!E63="","",[1]inschrijving!E63)</f>
        <v/>
      </c>
      <c r="F69" s="18" t="str">
        <f>IF([1]inschrijving!F63="","",[1]inschrijving!F63)</f>
        <v/>
      </c>
      <c r="G69" s="18" t="str">
        <f>IF([1]inschrijving!G63="","",[1]inschrijving!G63)</f>
        <v/>
      </c>
      <c r="H69" s="18" t="str">
        <f>IF([1]inschrijving!H63="","",[1]inschrijving!H63)</f>
        <v/>
      </c>
      <c r="I69" s="170" t="str">
        <f>IF([1]inschrijving!I63="","",[1]inschrijving!I63)</f>
        <v/>
      </c>
      <c r="J69" s="18" t="str">
        <f>IF([1]inschrijving!J63="","",[1]inschrijving!J63)</f>
        <v/>
      </c>
      <c r="K69" s="192" t="str">
        <f t="shared" si="11"/>
        <v>Nee</v>
      </c>
      <c r="L69" s="192">
        <f t="shared" si="14"/>
        <v>0</v>
      </c>
      <c r="M69" s="18">
        <f>[1]inschrijving!K63</f>
        <v>0</v>
      </c>
      <c r="N69" s="171">
        <f t="shared" si="15"/>
        <v>0</v>
      </c>
      <c r="O69" s="193">
        <f t="shared" si="12"/>
        <v>0</v>
      </c>
      <c r="P69" s="172">
        <f t="shared" si="13"/>
        <v>0</v>
      </c>
      <c r="Q69" s="175" t="str">
        <f>IF([1]logboek!L63="","",[1]logboek!L63)</f>
        <v/>
      </c>
      <c r="R69" s="173" t="str">
        <f>IF([1]logboek!M63="","",[1]logboek!M63)</f>
        <v/>
      </c>
      <c r="S69" s="173" t="str">
        <f>IF([1]logboek!N63="","",[1]logboek!N63)</f>
        <v/>
      </c>
      <c r="T69" s="173" t="str">
        <f>IF([1]logboek!O63="","",[1]logboek!O63)</f>
        <v/>
      </c>
      <c r="U69" s="173" t="str">
        <f>IF([1]logboek!P63="","",[1]logboek!P63)</f>
        <v/>
      </c>
      <c r="V69" s="173" t="str">
        <f>IF([1]logboek!Q63="","",[1]logboek!Q63)</f>
        <v/>
      </c>
      <c r="W69" s="173" t="str">
        <f>IF([1]logboek!R63="","",[1]logboek!R63)</f>
        <v/>
      </c>
      <c r="X69" s="173" t="str">
        <f>IF([1]logboek!S63="","",[1]logboek!S63)</f>
        <v/>
      </c>
      <c r="Y69" s="173" t="str">
        <f>IF([1]logboek!T63="","",[1]logboek!T63)</f>
        <v/>
      </c>
      <c r="Z69" s="173" t="str">
        <f>IF([1]logboek!U63="","",[1]logboek!U63)</f>
        <v/>
      </c>
      <c r="AA69" s="173" t="str">
        <f>IF([1]logboek!V63="","",[1]logboek!V63)</f>
        <v/>
      </c>
      <c r="AB69" s="173" t="str">
        <f>IF([1]logboek!W63="","",[1]logboek!W63)</f>
        <v/>
      </c>
      <c r="AC69" s="173" t="str">
        <f>IF([1]logboek!X63="","",[1]logboek!X63)</f>
        <v/>
      </c>
      <c r="AD69" s="173" t="str">
        <f>IF([1]logboek!Y63="","",[1]logboek!Y63)</f>
        <v/>
      </c>
      <c r="AE69" s="173" t="str">
        <f>IF([1]logboek!Z63="","",[1]logboek!Z63)</f>
        <v/>
      </c>
      <c r="AF69" s="173" t="str">
        <f>IF([1]logboek!AA63="","",[1]logboek!AA63)</f>
        <v/>
      </c>
      <c r="AG69" s="173" t="str">
        <f>IF([1]logboek!AB63="","",[1]logboek!AB63)</f>
        <v/>
      </c>
      <c r="AH69" s="173" t="str">
        <f>IF([1]logboek!AC63="","",[1]logboek!AC63)</f>
        <v/>
      </c>
      <c r="AI69" s="173" t="str">
        <f>IF([1]logboek!AD63="","",[1]logboek!AD63)</f>
        <v/>
      </c>
      <c r="AJ69" s="173" t="str">
        <f>IF([1]logboek!AE63="","",[1]logboek!AE63)</f>
        <v/>
      </c>
      <c r="AK69" s="173" t="str">
        <f>IF([1]logboek!AF63="","",[1]logboek!AF63)</f>
        <v/>
      </c>
      <c r="AL69" s="173" t="str">
        <f>IF([1]logboek!AG63="","",[1]logboek!AG63)</f>
        <v/>
      </c>
      <c r="AM69" s="173" t="str">
        <f>IF([1]logboek!AH63="","",[1]logboek!AH63)</f>
        <v/>
      </c>
      <c r="AN69" s="173" t="str">
        <f>IF([1]logboek!AI63="","",[1]logboek!AI63)</f>
        <v/>
      </c>
      <c r="AO69" s="173" t="str">
        <f>IF([1]logboek!AJ63="","",[1]logboek!AJ63)</f>
        <v/>
      </c>
      <c r="AP69" s="173" t="str">
        <f>IF([1]logboek!AK63="","",[1]logboek!AK63)</f>
        <v/>
      </c>
      <c r="AQ69" s="173" t="str">
        <f>IF([1]logboek!AL63="","",[1]logboek!AL63)</f>
        <v/>
      </c>
      <c r="AR69" s="173" t="str">
        <f>IF([1]logboek!AM63="","",[1]logboek!AM63)</f>
        <v/>
      </c>
      <c r="AS69" s="173" t="str">
        <f>IF([1]logboek!AN63="","",[1]logboek!AN63)</f>
        <v/>
      </c>
      <c r="AT69" s="173" t="str">
        <f>IF([1]logboek!AO63="","",[1]logboek!AO63)</f>
        <v/>
      </c>
      <c r="AU69" s="173" t="str">
        <f>IF([1]logboek!AP63="","",[1]logboek!AP63)</f>
        <v/>
      </c>
      <c r="AV69" s="173" t="str">
        <f>IF([1]logboek!AQ63="","",[1]logboek!AQ63)</f>
        <v/>
      </c>
      <c r="AW69" s="173" t="str">
        <f>IF([1]logboek!AR63="","",[1]logboek!AR63)</f>
        <v/>
      </c>
      <c r="AX69" s="173" t="str">
        <f>IF([1]logboek!AS63="","",[1]logboek!AS63)</f>
        <v/>
      </c>
      <c r="AY69" s="173" t="str">
        <f>IF([1]logboek!AT63="","",[1]logboek!AT63)</f>
        <v/>
      </c>
      <c r="AZ69" s="173" t="str">
        <f>IF([1]logboek!AU63="","",[1]logboek!AU63)</f>
        <v/>
      </c>
      <c r="BA69" s="173" t="str">
        <f>IF([1]logboek!AV63="","",[1]logboek!AV63)</f>
        <v/>
      </c>
      <c r="BB69" s="173" t="str">
        <f>IF([1]logboek!AW63="","",[1]logboek!AW63)</f>
        <v/>
      </c>
      <c r="BC69" s="173" t="str">
        <f>IF([1]logboek!AX63="","",[1]logboek!AX63)</f>
        <v/>
      </c>
      <c r="BD69" s="173" t="str">
        <f>IF([1]logboek!AY63="","",[1]logboek!AY63)</f>
        <v/>
      </c>
      <c r="BE69" s="173" t="str">
        <f>IF([1]logboek!AZ63="","",[1]logboek!AZ63)</f>
        <v/>
      </c>
      <c r="BF69" s="173" t="str">
        <f>IF([1]logboek!BA63="","",[1]logboek!BA63)</f>
        <v/>
      </c>
      <c r="BG69" s="173" t="str">
        <f>IF([1]logboek!BB63="","",[1]logboek!BB63)</f>
        <v/>
      </c>
      <c r="BH69" s="173" t="str">
        <f>IF([1]logboek!BC63="","",[1]logboek!BC63)</f>
        <v/>
      </c>
      <c r="BI69" s="173" t="str">
        <f>IF([1]logboek!BD63="","",[1]logboek!BD63)</f>
        <v/>
      </c>
      <c r="BJ69" s="173" t="str">
        <f>IF([1]logboek!BE63="","",[1]logboek!BE63)</f>
        <v/>
      </c>
      <c r="BK69" s="173" t="str">
        <f>IF([1]logboek!BF63="","",[1]logboek!BF63)</f>
        <v/>
      </c>
      <c r="BL69" s="173" t="str">
        <f>IF([1]logboek!BG63="","",[1]logboek!BG63)</f>
        <v/>
      </c>
      <c r="BM69" s="173" t="str">
        <f>IF([1]logboek!BH63="","",[1]logboek!BH63)</f>
        <v/>
      </c>
      <c r="BN69" s="173" t="str">
        <f>IF([1]logboek!BI63="","",[1]logboek!BI63)</f>
        <v/>
      </c>
      <c r="BO69" s="173" t="str">
        <f>IF([1]logboek!BJ63="","",[1]logboek!BJ63)</f>
        <v/>
      </c>
      <c r="BP69" s="173" t="str">
        <f>IF([1]logboek!BK63="","",[1]logboek!BK63)</f>
        <v/>
      </c>
      <c r="BQ69" s="174" t="str">
        <f>IF([1]logboek!BL63="","",[1]logboek!BL63)</f>
        <v/>
      </c>
      <c r="BR69" s="175" t="str">
        <f>IF([1]logboek!BM63="","",[1]logboek!BM63)</f>
        <v/>
      </c>
      <c r="BS69" s="173" t="str">
        <f>IF([1]logboek!BN63="","",[1]logboek!BN63)</f>
        <v/>
      </c>
      <c r="BT69" s="173" t="str">
        <f>IF([1]logboek!BO63="","",[1]logboek!BO63)</f>
        <v/>
      </c>
      <c r="BU69" s="173" t="str">
        <f>IF([1]logboek!BP63="","",[1]logboek!BP63)</f>
        <v/>
      </c>
      <c r="BV69" s="173" t="str">
        <f>IF([1]logboek!BQ63="","",[1]logboek!BQ63)</f>
        <v/>
      </c>
      <c r="BW69" s="173" t="str">
        <f>IF([1]logboek!BR63="","",[1]logboek!BR63)</f>
        <v/>
      </c>
      <c r="BX69" s="173" t="str">
        <f>IF([1]logboek!BS63="","",[1]logboek!BS63)</f>
        <v/>
      </c>
      <c r="BY69" s="173" t="str">
        <f>IF([1]logboek!BT63="","",[1]logboek!BT63)</f>
        <v/>
      </c>
      <c r="BZ69" s="173" t="str">
        <f>IF([1]logboek!BU63="","",[1]logboek!BU63)</f>
        <v/>
      </c>
      <c r="CA69" s="173" t="str">
        <f>IF([1]logboek!BV63="","",[1]logboek!BV63)</f>
        <v/>
      </c>
      <c r="CB69" s="173" t="str">
        <f>IF([1]logboek!BW63="","",[1]logboek!BW63)</f>
        <v/>
      </c>
      <c r="CC69" s="173" t="str">
        <f>IF([1]logboek!BX63="","",[1]logboek!BX63)</f>
        <v/>
      </c>
      <c r="CD69" s="173" t="str">
        <f>IF([1]logboek!BY63="","",[1]logboek!BY63)</f>
        <v/>
      </c>
      <c r="CE69" s="173" t="str">
        <f>IF([1]logboek!BZ63="","",[1]logboek!BZ63)</f>
        <v/>
      </c>
      <c r="CF69" s="173" t="str">
        <f>IF([1]logboek!CA63="","",[1]logboek!CA63)</f>
        <v/>
      </c>
      <c r="CG69" s="173" t="str">
        <f>IF([1]logboek!CB63="","",[1]logboek!CB63)</f>
        <v/>
      </c>
      <c r="CH69" s="173" t="str">
        <f>IF([1]logboek!CC63="","",[1]logboek!CC63)</f>
        <v/>
      </c>
      <c r="CI69" s="173" t="str">
        <f>IF([1]logboek!CD63="","",[1]logboek!CD63)</f>
        <v/>
      </c>
      <c r="CJ69" s="173" t="str">
        <f>IF([1]logboek!CE63="","",[1]logboek!CE63)</f>
        <v/>
      </c>
      <c r="CK69" s="173" t="str">
        <f>IF([1]logboek!CF63="","",[1]logboek!CF63)</f>
        <v/>
      </c>
      <c r="CL69" s="173" t="str">
        <f>IF([1]logboek!CG63="","",[1]logboek!CG63)</f>
        <v/>
      </c>
      <c r="CM69" s="173" t="str">
        <f>IF([1]logboek!CH63="","",[1]logboek!CH63)</f>
        <v/>
      </c>
      <c r="CN69" s="173" t="str">
        <f>IF([1]logboek!CI63="","",[1]logboek!CI63)</f>
        <v/>
      </c>
      <c r="CO69" s="173" t="str">
        <f>IF([1]logboek!CJ63="","",[1]logboek!CJ63)</f>
        <v/>
      </c>
      <c r="CP69" s="173" t="str">
        <f>IF([1]logboek!CK63="","",[1]logboek!CK63)</f>
        <v/>
      </c>
      <c r="CQ69" s="173" t="str">
        <f>IF([1]logboek!CL63="","",[1]logboek!CL63)</f>
        <v/>
      </c>
      <c r="CR69" s="173" t="str">
        <f>IF([1]logboek!CM63="","",[1]logboek!CM63)</f>
        <v/>
      </c>
      <c r="CS69" s="173" t="str">
        <f>IF([1]logboek!CN63="","",[1]logboek!CN63)</f>
        <v/>
      </c>
      <c r="CT69" s="173" t="str">
        <f>IF([1]logboek!CO63="","",[1]logboek!CO63)</f>
        <v/>
      </c>
      <c r="CU69" s="173" t="str">
        <f>IF([1]logboek!CP63="","",[1]logboek!CP63)</f>
        <v/>
      </c>
      <c r="CV69" s="173" t="str">
        <f>IF([1]logboek!CQ63="","",[1]logboek!CQ63)</f>
        <v/>
      </c>
      <c r="CW69" s="173" t="str">
        <f>IF([1]logboek!CR63="","",[1]logboek!CR63)</f>
        <v/>
      </c>
      <c r="CX69" s="173" t="str">
        <f>IF([1]logboek!CS63="","",[1]logboek!CS63)</f>
        <v/>
      </c>
      <c r="CY69" s="173" t="str">
        <f>IF([1]logboek!CT63="","",[1]logboek!CT63)</f>
        <v/>
      </c>
      <c r="CZ69" s="173" t="str">
        <f>IF([1]logboek!CU63="","",[1]logboek!CU63)</f>
        <v/>
      </c>
      <c r="DA69" s="173" t="str">
        <f>IF([1]logboek!CV63="","",[1]logboek!CV63)</f>
        <v/>
      </c>
      <c r="DB69" s="173" t="str">
        <f>IF([1]logboek!CW63="","",[1]logboek!CW63)</f>
        <v/>
      </c>
      <c r="DC69" s="173" t="str">
        <f>IF([1]logboek!CX63="","",[1]logboek!CX63)</f>
        <v/>
      </c>
      <c r="DD69" s="173" t="str">
        <f>IF([1]logboek!CY63="","",[1]logboek!CY63)</f>
        <v/>
      </c>
      <c r="DE69" s="173" t="str">
        <f>IF([1]logboek!CZ63="","",[1]logboek!CZ63)</f>
        <v/>
      </c>
      <c r="DF69" s="173" t="str">
        <f>IF([1]logboek!DA63="","",[1]logboek!DA63)</f>
        <v/>
      </c>
      <c r="DG69" s="173" t="str">
        <f>IF([1]logboek!DB63="","",[1]logboek!DB63)</f>
        <v/>
      </c>
      <c r="DH69" s="173" t="str">
        <f>IF([1]logboek!DC63="","",[1]logboek!DC63)</f>
        <v/>
      </c>
      <c r="DI69" s="173" t="str">
        <f>IF([1]logboek!DD63="","",[1]logboek!DD63)</f>
        <v/>
      </c>
      <c r="DJ69" s="173" t="str">
        <f>IF([1]logboek!DE63="","",[1]logboek!DE63)</f>
        <v/>
      </c>
      <c r="DK69" s="173" t="str">
        <f>IF([1]logboek!DF63="","",[1]logboek!DF63)</f>
        <v/>
      </c>
      <c r="DL69" s="173" t="str">
        <f>IF([1]logboek!DG63="","",[1]logboek!DG63)</f>
        <v/>
      </c>
      <c r="DM69" s="173" t="str">
        <f>IF([1]logboek!DH63="","",[1]logboek!DH63)</f>
        <v/>
      </c>
      <c r="DN69" s="173" t="str">
        <f>IF([1]logboek!DI63="","",[1]logboek!DI63)</f>
        <v/>
      </c>
      <c r="DO69" s="173" t="str">
        <f>IF([1]logboek!DJ63="","",[1]logboek!DJ63)</f>
        <v/>
      </c>
      <c r="DP69" s="173" t="str">
        <f>IF([1]logboek!DK63="","",[1]logboek!DK63)</f>
        <v/>
      </c>
      <c r="DQ69" s="173" t="str">
        <f>IF([1]logboek!DL63="","",[1]logboek!DL63)</f>
        <v/>
      </c>
      <c r="DR69" s="176" t="str">
        <f>IF([1]logboek!DM63="","",[1]logboek!DM63)</f>
        <v/>
      </c>
    </row>
    <row r="70" spans="1:122" ht="15.75" hidden="1">
      <c r="A70" s="3"/>
      <c r="B70" s="3">
        <v>5</v>
      </c>
      <c r="C70" s="194" t="str">
        <f>IF([1]inschrijving!C64="","",[1]inschrijving!C64)</f>
        <v/>
      </c>
      <c r="D70" s="18" t="str">
        <f>IF([1]inschrijving!D64="","",[1]inschrijving!D64)</f>
        <v/>
      </c>
      <c r="E70" s="18" t="str">
        <f>IF([1]inschrijving!E64="","",[1]inschrijving!E64)</f>
        <v/>
      </c>
      <c r="F70" s="18" t="str">
        <f>IF([1]inschrijving!F64="","",[1]inschrijving!F64)</f>
        <v/>
      </c>
      <c r="G70" s="18" t="str">
        <f>IF([1]inschrijving!G64="","",[1]inschrijving!G64)</f>
        <v/>
      </c>
      <c r="H70" s="18" t="str">
        <f>IF([1]inschrijving!H64="","",[1]inschrijving!H64)</f>
        <v/>
      </c>
      <c r="I70" s="170" t="str">
        <f>IF([1]inschrijving!I64="","",[1]inschrijving!I64)</f>
        <v/>
      </c>
      <c r="J70" s="18" t="str">
        <f>IF([1]inschrijving!J64="","",[1]inschrijving!J64)</f>
        <v/>
      </c>
      <c r="K70" s="192" t="str">
        <f t="shared" si="11"/>
        <v>Nee</v>
      </c>
      <c r="L70" s="192">
        <f t="shared" si="14"/>
        <v>0</v>
      </c>
      <c r="M70" s="18">
        <f>[1]inschrijving!K64</f>
        <v>0</v>
      </c>
      <c r="N70" s="171">
        <f t="shared" si="15"/>
        <v>0</v>
      </c>
      <c r="O70" s="193">
        <f t="shared" si="12"/>
        <v>0</v>
      </c>
      <c r="P70" s="172">
        <f t="shared" si="13"/>
        <v>0</v>
      </c>
      <c r="Q70" s="175" t="str">
        <f>IF([1]logboek!L64="","",[1]logboek!L64)</f>
        <v/>
      </c>
      <c r="R70" s="173" t="str">
        <f>IF([1]logboek!M64="","",[1]logboek!M64)</f>
        <v/>
      </c>
      <c r="S70" s="173" t="str">
        <f>IF([1]logboek!N64="","",[1]logboek!N64)</f>
        <v/>
      </c>
      <c r="T70" s="173" t="str">
        <f>IF([1]logboek!O64="","",[1]logboek!O64)</f>
        <v/>
      </c>
      <c r="U70" s="173" t="str">
        <f>IF([1]logboek!P64="","",[1]logboek!P64)</f>
        <v/>
      </c>
      <c r="V70" s="173" t="str">
        <f>IF([1]logboek!Q64="","",[1]logboek!Q64)</f>
        <v/>
      </c>
      <c r="W70" s="173" t="str">
        <f>IF([1]logboek!R64="","",[1]logboek!R64)</f>
        <v/>
      </c>
      <c r="X70" s="173" t="str">
        <f>IF([1]logboek!S64="","",[1]logboek!S64)</f>
        <v/>
      </c>
      <c r="Y70" s="173" t="str">
        <f>IF([1]logboek!T64="","",[1]logboek!T64)</f>
        <v/>
      </c>
      <c r="Z70" s="173" t="str">
        <f>IF([1]logboek!U64="","",[1]logboek!U64)</f>
        <v/>
      </c>
      <c r="AA70" s="173" t="str">
        <f>IF([1]logboek!V64="","",[1]logboek!V64)</f>
        <v/>
      </c>
      <c r="AB70" s="173" t="str">
        <f>IF([1]logboek!W64="","",[1]logboek!W64)</f>
        <v/>
      </c>
      <c r="AC70" s="173" t="str">
        <f>IF([1]logboek!X64="","",[1]logboek!X64)</f>
        <v/>
      </c>
      <c r="AD70" s="173" t="str">
        <f>IF([1]logboek!Y64="","",[1]logboek!Y64)</f>
        <v/>
      </c>
      <c r="AE70" s="173" t="str">
        <f>IF([1]logboek!Z64="","",[1]logboek!Z64)</f>
        <v/>
      </c>
      <c r="AF70" s="173" t="str">
        <f>IF([1]logboek!AA64="","",[1]logboek!AA64)</f>
        <v/>
      </c>
      <c r="AG70" s="173" t="str">
        <f>IF([1]logboek!AB64="","",[1]logboek!AB64)</f>
        <v/>
      </c>
      <c r="AH70" s="173" t="str">
        <f>IF([1]logboek!AC64="","",[1]logboek!AC64)</f>
        <v/>
      </c>
      <c r="AI70" s="173" t="str">
        <f>IF([1]logboek!AD64="","",[1]logboek!AD64)</f>
        <v/>
      </c>
      <c r="AJ70" s="173" t="str">
        <f>IF([1]logboek!AE64="","",[1]logboek!AE64)</f>
        <v/>
      </c>
      <c r="AK70" s="173" t="str">
        <f>IF([1]logboek!AF64="","",[1]logboek!AF64)</f>
        <v/>
      </c>
      <c r="AL70" s="173" t="str">
        <f>IF([1]logboek!AG64="","",[1]logboek!AG64)</f>
        <v/>
      </c>
      <c r="AM70" s="173" t="str">
        <f>IF([1]logboek!AH64="","",[1]logboek!AH64)</f>
        <v/>
      </c>
      <c r="AN70" s="173" t="str">
        <f>IF([1]logboek!AI64="","",[1]logboek!AI64)</f>
        <v/>
      </c>
      <c r="AO70" s="173" t="str">
        <f>IF([1]logboek!AJ64="","",[1]logboek!AJ64)</f>
        <v/>
      </c>
      <c r="AP70" s="173" t="str">
        <f>IF([1]logboek!AK64="","",[1]logboek!AK64)</f>
        <v/>
      </c>
      <c r="AQ70" s="173" t="str">
        <f>IF([1]logboek!AL64="","",[1]logboek!AL64)</f>
        <v/>
      </c>
      <c r="AR70" s="173" t="str">
        <f>IF([1]logboek!AM64="","",[1]logboek!AM64)</f>
        <v/>
      </c>
      <c r="AS70" s="173" t="str">
        <f>IF([1]logboek!AN64="","",[1]logboek!AN64)</f>
        <v/>
      </c>
      <c r="AT70" s="173" t="str">
        <f>IF([1]logboek!AO64="","",[1]logboek!AO64)</f>
        <v/>
      </c>
      <c r="AU70" s="173" t="str">
        <f>IF([1]logboek!AP64="","",[1]logboek!AP64)</f>
        <v/>
      </c>
      <c r="AV70" s="173" t="str">
        <f>IF([1]logboek!AQ64="","",[1]logboek!AQ64)</f>
        <v/>
      </c>
      <c r="AW70" s="173" t="str">
        <f>IF([1]logboek!AR64="","",[1]logboek!AR64)</f>
        <v/>
      </c>
      <c r="AX70" s="173" t="str">
        <f>IF([1]logboek!AS64="","",[1]logboek!AS64)</f>
        <v/>
      </c>
      <c r="AY70" s="173" t="str">
        <f>IF([1]logboek!AT64="","",[1]logboek!AT64)</f>
        <v/>
      </c>
      <c r="AZ70" s="173" t="str">
        <f>IF([1]logboek!AU64="","",[1]logboek!AU64)</f>
        <v/>
      </c>
      <c r="BA70" s="173" t="str">
        <f>IF([1]logboek!AV64="","",[1]logboek!AV64)</f>
        <v/>
      </c>
      <c r="BB70" s="173" t="str">
        <f>IF([1]logboek!AW64="","",[1]logboek!AW64)</f>
        <v/>
      </c>
      <c r="BC70" s="173" t="str">
        <f>IF([1]logboek!AX64="","",[1]logboek!AX64)</f>
        <v/>
      </c>
      <c r="BD70" s="173" t="str">
        <f>IF([1]logboek!AY64="","",[1]logboek!AY64)</f>
        <v/>
      </c>
      <c r="BE70" s="173" t="str">
        <f>IF([1]logboek!AZ64="","",[1]logboek!AZ64)</f>
        <v/>
      </c>
      <c r="BF70" s="173" t="str">
        <f>IF([1]logboek!BA64="","",[1]logboek!BA64)</f>
        <v/>
      </c>
      <c r="BG70" s="173" t="str">
        <f>IF([1]logboek!BB64="","",[1]logboek!BB64)</f>
        <v/>
      </c>
      <c r="BH70" s="173" t="str">
        <f>IF([1]logboek!BC64="","",[1]logboek!BC64)</f>
        <v/>
      </c>
      <c r="BI70" s="173" t="str">
        <f>IF([1]logboek!BD64="","",[1]logboek!BD64)</f>
        <v/>
      </c>
      <c r="BJ70" s="173" t="str">
        <f>IF([1]logboek!BE64="","",[1]logboek!BE64)</f>
        <v/>
      </c>
      <c r="BK70" s="173" t="str">
        <f>IF([1]logboek!BF64="","",[1]logboek!BF64)</f>
        <v/>
      </c>
      <c r="BL70" s="173" t="str">
        <f>IF([1]logboek!BG64="","",[1]logboek!BG64)</f>
        <v/>
      </c>
      <c r="BM70" s="173" t="str">
        <f>IF([1]logboek!BH64="","",[1]logboek!BH64)</f>
        <v/>
      </c>
      <c r="BN70" s="173" t="str">
        <f>IF([1]logboek!BI64="","",[1]logboek!BI64)</f>
        <v/>
      </c>
      <c r="BO70" s="173" t="str">
        <f>IF([1]logboek!BJ64="","",[1]logboek!BJ64)</f>
        <v/>
      </c>
      <c r="BP70" s="173" t="str">
        <f>IF([1]logboek!BK64="","",[1]logboek!BK64)</f>
        <v/>
      </c>
      <c r="BQ70" s="174" t="str">
        <f>IF([1]logboek!BL64="","",[1]logboek!BL64)</f>
        <v/>
      </c>
      <c r="BR70" s="175" t="str">
        <f>IF([1]logboek!BM64="","",[1]logboek!BM64)</f>
        <v/>
      </c>
      <c r="BS70" s="173" t="str">
        <f>IF([1]logboek!BN64="","",[1]logboek!BN64)</f>
        <v/>
      </c>
      <c r="BT70" s="173" t="str">
        <f>IF([1]logboek!BO64="","",[1]logboek!BO64)</f>
        <v/>
      </c>
      <c r="BU70" s="173" t="str">
        <f>IF([1]logboek!BP64="","",[1]logboek!BP64)</f>
        <v/>
      </c>
      <c r="BV70" s="173" t="str">
        <f>IF([1]logboek!BQ64="","",[1]logboek!BQ64)</f>
        <v/>
      </c>
      <c r="BW70" s="173" t="str">
        <f>IF([1]logboek!BR64="","",[1]logboek!BR64)</f>
        <v/>
      </c>
      <c r="BX70" s="173" t="str">
        <f>IF([1]logboek!BS64="","",[1]logboek!BS64)</f>
        <v/>
      </c>
      <c r="BY70" s="173" t="str">
        <f>IF([1]logboek!BT64="","",[1]logboek!BT64)</f>
        <v/>
      </c>
      <c r="BZ70" s="173" t="str">
        <f>IF([1]logboek!BU64="","",[1]logboek!BU64)</f>
        <v/>
      </c>
      <c r="CA70" s="173" t="str">
        <f>IF([1]logboek!BV64="","",[1]logboek!BV64)</f>
        <v/>
      </c>
      <c r="CB70" s="173" t="str">
        <f>IF([1]logboek!BW64="","",[1]logboek!BW64)</f>
        <v/>
      </c>
      <c r="CC70" s="173" t="str">
        <f>IF([1]logboek!BX64="","",[1]logboek!BX64)</f>
        <v/>
      </c>
      <c r="CD70" s="173" t="str">
        <f>IF([1]logboek!BY64="","",[1]logboek!BY64)</f>
        <v/>
      </c>
      <c r="CE70" s="173" t="str">
        <f>IF([1]logboek!BZ64="","",[1]logboek!BZ64)</f>
        <v/>
      </c>
      <c r="CF70" s="173" t="str">
        <f>IF([1]logboek!CA64="","",[1]logboek!CA64)</f>
        <v/>
      </c>
      <c r="CG70" s="173" t="str">
        <f>IF([1]logboek!CB64="","",[1]logboek!CB64)</f>
        <v/>
      </c>
      <c r="CH70" s="173" t="str">
        <f>IF([1]logboek!CC64="","",[1]logboek!CC64)</f>
        <v/>
      </c>
      <c r="CI70" s="173" t="str">
        <f>IF([1]logboek!CD64="","",[1]logboek!CD64)</f>
        <v/>
      </c>
      <c r="CJ70" s="173" t="str">
        <f>IF([1]logboek!CE64="","",[1]logboek!CE64)</f>
        <v/>
      </c>
      <c r="CK70" s="173" t="str">
        <f>IF([1]logboek!CF64="","",[1]logboek!CF64)</f>
        <v/>
      </c>
      <c r="CL70" s="173" t="str">
        <f>IF([1]logboek!CG64="","",[1]logboek!CG64)</f>
        <v/>
      </c>
      <c r="CM70" s="173" t="str">
        <f>IF([1]logboek!CH64="","",[1]logboek!CH64)</f>
        <v/>
      </c>
      <c r="CN70" s="173" t="str">
        <f>IF([1]logboek!CI64="","",[1]logboek!CI64)</f>
        <v/>
      </c>
      <c r="CO70" s="173" t="str">
        <f>IF([1]logboek!CJ64="","",[1]logboek!CJ64)</f>
        <v/>
      </c>
      <c r="CP70" s="173" t="str">
        <f>IF([1]logboek!CK64="","",[1]logboek!CK64)</f>
        <v/>
      </c>
      <c r="CQ70" s="173" t="str">
        <f>IF([1]logboek!CL64="","",[1]logboek!CL64)</f>
        <v/>
      </c>
      <c r="CR70" s="173" t="str">
        <f>IF([1]logboek!CM64="","",[1]logboek!CM64)</f>
        <v/>
      </c>
      <c r="CS70" s="173" t="str">
        <f>IF([1]logboek!CN64="","",[1]logboek!CN64)</f>
        <v/>
      </c>
      <c r="CT70" s="173" t="str">
        <f>IF([1]logboek!CO64="","",[1]logboek!CO64)</f>
        <v/>
      </c>
      <c r="CU70" s="173" t="str">
        <f>IF([1]logboek!CP64="","",[1]logboek!CP64)</f>
        <v/>
      </c>
      <c r="CV70" s="173" t="str">
        <f>IF([1]logboek!CQ64="","",[1]logboek!CQ64)</f>
        <v/>
      </c>
      <c r="CW70" s="173" t="str">
        <f>IF([1]logboek!CR64="","",[1]logboek!CR64)</f>
        <v/>
      </c>
      <c r="CX70" s="173" t="str">
        <f>IF([1]logboek!CS64="","",[1]logboek!CS64)</f>
        <v/>
      </c>
      <c r="CY70" s="173" t="str">
        <f>IF([1]logboek!CT64="","",[1]logboek!CT64)</f>
        <v/>
      </c>
      <c r="CZ70" s="173" t="str">
        <f>IF([1]logboek!CU64="","",[1]logboek!CU64)</f>
        <v/>
      </c>
      <c r="DA70" s="173" t="str">
        <f>IF([1]logboek!CV64="","",[1]logboek!CV64)</f>
        <v/>
      </c>
      <c r="DB70" s="173" t="str">
        <f>IF([1]logboek!CW64="","",[1]logboek!CW64)</f>
        <v/>
      </c>
      <c r="DC70" s="173" t="str">
        <f>IF([1]logboek!CX64="","",[1]logboek!CX64)</f>
        <v/>
      </c>
      <c r="DD70" s="173" t="str">
        <f>IF([1]logboek!CY64="","",[1]logboek!CY64)</f>
        <v/>
      </c>
      <c r="DE70" s="173" t="str">
        <f>IF([1]logboek!CZ64="","",[1]logboek!CZ64)</f>
        <v/>
      </c>
      <c r="DF70" s="173" t="str">
        <f>IF([1]logboek!DA64="","",[1]logboek!DA64)</f>
        <v/>
      </c>
      <c r="DG70" s="173" t="str">
        <f>IF([1]logboek!DB64="","",[1]logboek!DB64)</f>
        <v/>
      </c>
      <c r="DH70" s="173" t="str">
        <f>IF([1]logboek!DC64="","",[1]logboek!DC64)</f>
        <v/>
      </c>
      <c r="DI70" s="173" t="str">
        <f>IF([1]logboek!DD64="","",[1]logboek!DD64)</f>
        <v/>
      </c>
      <c r="DJ70" s="173" t="str">
        <f>IF([1]logboek!DE64="","",[1]logboek!DE64)</f>
        <v/>
      </c>
      <c r="DK70" s="173" t="str">
        <f>IF([1]logboek!DF64="","",[1]logboek!DF64)</f>
        <v/>
      </c>
      <c r="DL70" s="173" t="str">
        <f>IF([1]logboek!DG64="","",[1]logboek!DG64)</f>
        <v/>
      </c>
      <c r="DM70" s="173" t="str">
        <f>IF([1]logboek!DH64="","",[1]logboek!DH64)</f>
        <v/>
      </c>
      <c r="DN70" s="173" t="str">
        <f>IF([1]logboek!DI64="","",[1]logboek!DI64)</f>
        <v/>
      </c>
      <c r="DO70" s="173" t="str">
        <f>IF([1]logboek!DJ64="","",[1]logboek!DJ64)</f>
        <v/>
      </c>
      <c r="DP70" s="173" t="str">
        <f>IF([1]logboek!DK64="","",[1]logboek!DK64)</f>
        <v/>
      </c>
      <c r="DQ70" s="173" t="str">
        <f>IF([1]logboek!DL64="","",[1]logboek!DL64)</f>
        <v/>
      </c>
      <c r="DR70" s="176" t="str">
        <f>IF([1]logboek!DM64="","",[1]logboek!DM64)</f>
        <v/>
      </c>
    </row>
    <row r="71" spans="1:122" ht="15.75" hidden="1">
      <c r="A71" s="3"/>
      <c r="B71" s="3">
        <v>6</v>
      </c>
      <c r="C71" s="194" t="str">
        <f>IF([1]inschrijving!C65="","",[1]inschrijving!C65)</f>
        <v/>
      </c>
      <c r="D71" s="18" t="str">
        <f>IF([1]inschrijving!D65="","",[1]inschrijving!D65)</f>
        <v/>
      </c>
      <c r="E71" s="18" t="str">
        <f>IF([1]inschrijving!E65="","",[1]inschrijving!E65)</f>
        <v/>
      </c>
      <c r="F71" s="18" t="str">
        <f>IF([1]inschrijving!F65="","",[1]inschrijving!F65)</f>
        <v/>
      </c>
      <c r="G71" s="18" t="str">
        <f>IF([1]inschrijving!G65="","",[1]inschrijving!G65)</f>
        <v/>
      </c>
      <c r="H71" s="18" t="str">
        <f>IF([1]inschrijving!H65="","",[1]inschrijving!H65)</f>
        <v/>
      </c>
      <c r="I71" s="170" t="str">
        <f>IF([1]inschrijving!I65="","",[1]inschrijving!I65)</f>
        <v/>
      </c>
      <c r="J71" s="18" t="str">
        <f>IF([1]inschrijving!J65="","",[1]inschrijving!J65)</f>
        <v/>
      </c>
      <c r="K71" s="192" t="str">
        <f t="shared" si="11"/>
        <v>Nee</v>
      </c>
      <c r="L71" s="192">
        <f t="shared" si="14"/>
        <v>0</v>
      </c>
      <c r="M71" s="18">
        <f>[1]inschrijving!K65</f>
        <v>0</v>
      </c>
      <c r="N71" s="171">
        <f t="shared" si="15"/>
        <v>0</v>
      </c>
      <c r="O71" s="193">
        <f t="shared" si="12"/>
        <v>0</v>
      </c>
      <c r="P71" s="172">
        <f t="shared" si="13"/>
        <v>0</v>
      </c>
      <c r="Q71" s="175" t="str">
        <f>IF([1]logboek!L65="","",[1]logboek!L65)</f>
        <v/>
      </c>
      <c r="R71" s="173" t="str">
        <f>IF([1]logboek!M65="","",[1]logboek!M65)</f>
        <v/>
      </c>
      <c r="S71" s="173" t="str">
        <f>IF([1]logboek!N65="","",[1]logboek!N65)</f>
        <v/>
      </c>
      <c r="T71" s="173" t="str">
        <f>IF([1]logboek!O65="","",[1]logboek!O65)</f>
        <v/>
      </c>
      <c r="U71" s="173" t="str">
        <f>IF([1]logboek!P65="","",[1]logboek!P65)</f>
        <v/>
      </c>
      <c r="V71" s="173" t="str">
        <f>IF([1]logboek!Q65="","",[1]logboek!Q65)</f>
        <v/>
      </c>
      <c r="W71" s="173" t="str">
        <f>IF([1]logboek!R65="","",[1]logboek!R65)</f>
        <v/>
      </c>
      <c r="X71" s="173" t="str">
        <f>IF([1]logboek!S65="","",[1]logboek!S65)</f>
        <v/>
      </c>
      <c r="Y71" s="173" t="str">
        <f>IF([1]logboek!T65="","",[1]logboek!T65)</f>
        <v/>
      </c>
      <c r="Z71" s="173" t="str">
        <f>IF([1]logboek!U65="","",[1]logboek!U65)</f>
        <v/>
      </c>
      <c r="AA71" s="173" t="str">
        <f>IF([1]logboek!V65="","",[1]logboek!V65)</f>
        <v/>
      </c>
      <c r="AB71" s="173" t="str">
        <f>IF([1]logboek!W65="","",[1]logboek!W65)</f>
        <v/>
      </c>
      <c r="AC71" s="173" t="str">
        <f>IF([1]logboek!X65="","",[1]logboek!X65)</f>
        <v/>
      </c>
      <c r="AD71" s="173" t="str">
        <f>IF([1]logboek!Y65="","",[1]logboek!Y65)</f>
        <v/>
      </c>
      <c r="AE71" s="173" t="str">
        <f>IF([1]logboek!Z65="","",[1]logboek!Z65)</f>
        <v/>
      </c>
      <c r="AF71" s="173" t="str">
        <f>IF([1]logboek!AA65="","",[1]logboek!AA65)</f>
        <v/>
      </c>
      <c r="AG71" s="173" t="str">
        <f>IF([1]logboek!AB65="","",[1]logboek!AB65)</f>
        <v/>
      </c>
      <c r="AH71" s="173" t="str">
        <f>IF([1]logboek!AC65="","",[1]logboek!AC65)</f>
        <v/>
      </c>
      <c r="AI71" s="173" t="str">
        <f>IF([1]logboek!AD65="","",[1]logboek!AD65)</f>
        <v/>
      </c>
      <c r="AJ71" s="173" t="str">
        <f>IF([1]logboek!AE65="","",[1]logboek!AE65)</f>
        <v/>
      </c>
      <c r="AK71" s="173" t="str">
        <f>IF([1]logboek!AF65="","",[1]logboek!AF65)</f>
        <v/>
      </c>
      <c r="AL71" s="173" t="str">
        <f>IF([1]logboek!AG65="","",[1]logboek!AG65)</f>
        <v/>
      </c>
      <c r="AM71" s="173" t="str">
        <f>IF([1]logboek!AH65="","",[1]logboek!AH65)</f>
        <v/>
      </c>
      <c r="AN71" s="173" t="str">
        <f>IF([1]logboek!AI65="","",[1]logboek!AI65)</f>
        <v/>
      </c>
      <c r="AO71" s="173" t="str">
        <f>IF([1]logboek!AJ65="","",[1]logboek!AJ65)</f>
        <v/>
      </c>
      <c r="AP71" s="173" t="str">
        <f>IF([1]logboek!AK65="","",[1]logboek!AK65)</f>
        <v/>
      </c>
      <c r="AQ71" s="173" t="str">
        <f>IF([1]logboek!AL65="","",[1]logboek!AL65)</f>
        <v/>
      </c>
      <c r="AR71" s="173" t="str">
        <f>IF([1]logboek!AM65="","",[1]logboek!AM65)</f>
        <v/>
      </c>
      <c r="AS71" s="173" t="str">
        <f>IF([1]logboek!AN65="","",[1]logboek!AN65)</f>
        <v/>
      </c>
      <c r="AT71" s="173" t="str">
        <f>IF([1]logboek!AO65="","",[1]logboek!AO65)</f>
        <v/>
      </c>
      <c r="AU71" s="173" t="str">
        <f>IF([1]logboek!AP65="","",[1]logboek!AP65)</f>
        <v/>
      </c>
      <c r="AV71" s="173" t="str">
        <f>IF([1]logboek!AQ65="","",[1]logboek!AQ65)</f>
        <v/>
      </c>
      <c r="AW71" s="173" t="str">
        <f>IF([1]logboek!AR65="","",[1]logboek!AR65)</f>
        <v/>
      </c>
      <c r="AX71" s="173" t="str">
        <f>IF([1]logboek!AS65="","",[1]logboek!AS65)</f>
        <v/>
      </c>
      <c r="AY71" s="173" t="str">
        <f>IF([1]logboek!AT65="","",[1]logboek!AT65)</f>
        <v/>
      </c>
      <c r="AZ71" s="173" t="str">
        <f>IF([1]logboek!AU65="","",[1]logboek!AU65)</f>
        <v/>
      </c>
      <c r="BA71" s="173" t="str">
        <f>IF([1]logboek!AV65="","",[1]logboek!AV65)</f>
        <v/>
      </c>
      <c r="BB71" s="173" t="str">
        <f>IF([1]logboek!AW65="","",[1]logboek!AW65)</f>
        <v/>
      </c>
      <c r="BC71" s="173" t="str">
        <f>IF([1]logboek!AX65="","",[1]logboek!AX65)</f>
        <v/>
      </c>
      <c r="BD71" s="173" t="str">
        <f>IF([1]logboek!AY65="","",[1]logboek!AY65)</f>
        <v/>
      </c>
      <c r="BE71" s="173" t="str">
        <f>IF([1]logboek!AZ65="","",[1]logboek!AZ65)</f>
        <v/>
      </c>
      <c r="BF71" s="173" t="str">
        <f>IF([1]logboek!BA65="","",[1]logboek!BA65)</f>
        <v/>
      </c>
      <c r="BG71" s="173" t="str">
        <f>IF([1]logboek!BB65="","",[1]logboek!BB65)</f>
        <v/>
      </c>
      <c r="BH71" s="173" t="str">
        <f>IF([1]logboek!BC65="","",[1]logboek!BC65)</f>
        <v/>
      </c>
      <c r="BI71" s="173" t="str">
        <f>IF([1]logboek!BD65="","",[1]logboek!BD65)</f>
        <v/>
      </c>
      <c r="BJ71" s="173" t="str">
        <f>IF([1]logboek!BE65="","",[1]logboek!BE65)</f>
        <v/>
      </c>
      <c r="BK71" s="173" t="str">
        <f>IF([1]logboek!BF65="","",[1]logboek!BF65)</f>
        <v/>
      </c>
      <c r="BL71" s="173" t="str">
        <f>IF([1]logboek!BG65="","",[1]logboek!BG65)</f>
        <v/>
      </c>
      <c r="BM71" s="173" t="str">
        <f>IF([1]logboek!BH65="","",[1]logboek!BH65)</f>
        <v/>
      </c>
      <c r="BN71" s="173" t="str">
        <f>IF([1]logboek!BI65="","",[1]logboek!BI65)</f>
        <v/>
      </c>
      <c r="BO71" s="173" t="str">
        <f>IF([1]logboek!BJ65="","",[1]logboek!BJ65)</f>
        <v/>
      </c>
      <c r="BP71" s="173" t="str">
        <f>IF([1]logboek!BK65="","",[1]logboek!BK65)</f>
        <v/>
      </c>
      <c r="BQ71" s="174" t="str">
        <f>IF([1]logboek!BL65="","",[1]logboek!BL65)</f>
        <v/>
      </c>
      <c r="BR71" s="175" t="str">
        <f>IF([1]logboek!BM65="","",[1]logboek!BM65)</f>
        <v/>
      </c>
      <c r="BS71" s="173" t="str">
        <f>IF([1]logboek!BN65="","",[1]logboek!BN65)</f>
        <v/>
      </c>
      <c r="BT71" s="173" t="str">
        <f>IF([1]logboek!BO65="","",[1]logboek!BO65)</f>
        <v/>
      </c>
      <c r="BU71" s="173" t="str">
        <f>IF([1]logboek!BP65="","",[1]logboek!BP65)</f>
        <v/>
      </c>
      <c r="BV71" s="173" t="str">
        <f>IF([1]logboek!BQ65="","",[1]logboek!BQ65)</f>
        <v/>
      </c>
      <c r="BW71" s="173" t="str">
        <f>IF([1]logboek!BR65="","",[1]logboek!BR65)</f>
        <v/>
      </c>
      <c r="BX71" s="173" t="str">
        <f>IF([1]logboek!BS65="","",[1]logboek!BS65)</f>
        <v/>
      </c>
      <c r="BY71" s="173" t="str">
        <f>IF([1]logboek!BT65="","",[1]logboek!BT65)</f>
        <v/>
      </c>
      <c r="BZ71" s="173" t="str">
        <f>IF([1]logboek!BU65="","",[1]logboek!BU65)</f>
        <v/>
      </c>
      <c r="CA71" s="173" t="str">
        <f>IF([1]logboek!BV65="","",[1]logboek!BV65)</f>
        <v/>
      </c>
      <c r="CB71" s="173" t="str">
        <f>IF([1]logboek!BW65="","",[1]logboek!BW65)</f>
        <v/>
      </c>
      <c r="CC71" s="173" t="str">
        <f>IF([1]logboek!BX65="","",[1]logboek!BX65)</f>
        <v/>
      </c>
      <c r="CD71" s="173" t="str">
        <f>IF([1]logboek!BY65="","",[1]logboek!BY65)</f>
        <v/>
      </c>
      <c r="CE71" s="173" t="str">
        <f>IF([1]logboek!BZ65="","",[1]logboek!BZ65)</f>
        <v/>
      </c>
      <c r="CF71" s="173" t="str">
        <f>IF([1]logboek!CA65="","",[1]logboek!CA65)</f>
        <v/>
      </c>
      <c r="CG71" s="173" t="str">
        <f>IF([1]logboek!CB65="","",[1]logboek!CB65)</f>
        <v/>
      </c>
      <c r="CH71" s="173" t="str">
        <f>IF([1]logboek!CC65="","",[1]logboek!CC65)</f>
        <v/>
      </c>
      <c r="CI71" s="173" t="str">
        <f>IF([1]logboek!CD65="","",[1]logboek!CD65)</f>
        <v/>
      </c>
      <c r="CJ71" s="173" t="str">
        <f>IF([1]logboek!CE65="","",[1]logboek!CE65)</f>
        <v/>
      </c>
      <c r="CK71" s="173" t="str">
        <f>IF([1]logboek!CF65="","",[1]logboek!CF65)</f>
        <v/>
      </c>
      <c r="CL71" s="173" t="str">
        <f>IF([1]logboek!CG65="","",[1]logboek!CG65)</f>
        <v/>
      </c>
      <c r="CM71" s="173" t="str">
        <f>IF([1]logboek!CH65="","",[1]logboek!CH65)</f>
        <v/>
      </c>
      <c r="CN71" s="173" t="str">
        <f>IF([1]logboek!CI65="","",[1]logboek!CI65)</f>
        <v/>
      </c>
      <c r="CO71" s="173" t="str">
        <f>IF([1]logboek!CJ65="","",[1]logboek!CJ65)</f>
        <v/>
      </c>
      <c r="CP71" s="173" t="str">
        <f>IF([1]logboek!CK65="","",[1]logboek!CK65)</f>
        <v/>
      </c>
      <c r="CQ71" s="173" t="str">
        <f>IF([1]logboek!CL65="","",[1]logboek!CL65)</f>
        <v/>
      </c>
      <c r="CR71" s="173" t="str">
        <f>IF([1]logboek!CM65="","",[1]logboek!CM65)</f>
        <v/>
      </c>
      <c r="CS71" s="173" t="str">
        <f>IF([1]logboek!CN65="","",[1]logboek!CN65)</f>
        <v/>
      </c>
      <c r="CT71" s="173" t="str">
        <f>IF([1]logboek!CO65="","",[1]logboek!CO65)</f>
        <v/>
      </c>
      <c r="CU71" s="173" t="str">
        <f>IF([1]logboek!CP65="","",[1]logboek!CP65)</f>
        <v/>
      </c>
      <c r="CV71" s="173" t="str">
        <f>IF([1]logboek!CQ65="","",[1]logboek!CQ65)</f>
        <v/>
      </c>
      <c r="CW71" s="173" t="str">
        <f>IF([1]logboek!CR65="","",[1]logboek!CR65)</f>
        <v/>
      </c>
      <c r="CX71" s="173" t="str">
        <f>IF([1]logboek!CS65="","",[1]logboek!CS65)</f>
        <v/>
      </c>
      <c r="CY71" s="173" t="str">
        <f>IF([1]logboek!CT65="","",[1]logboek!CT65)</f>
        <v/>
      </c>
      <c r="CZ71" s="173" t="str">
        <f>IF([1]logboek!CU65="","",[1]logboek!CU65)</f>
        <v/>
      </c>
      <c r="DA71" s="173" t="str">
        <f>IF([1]logboek!CV65="","",[1]logboek!CV65)</f>
        <v/>
      </c>
      <c r="DB71" s="173" t="str">
        <f>IF([1]logboek!CW65="","",[1]logboek!CW65)</f>
        <v/>
      </c>
      <c r="DC71" s="173" t="str">
        <f>IF([1]logboek!CX65="","",[1]logboek!CX65)</f>
        <v/>
      </c>
      <c r="DD71" s="173" t="str">
        <f>IF([1]logboek!CY65="","",[1]logboek!CY65)</f>
        <v/>
      </c>
      <c r="DE71" s="173" t="str">
        <f>IF([1]logboek!CZ65="","",[1]logboek!CZ65)</f>
        <v/>
      </c>
      <c r="DF71" s="173" t="str">
        <f>IF([1]logboek!DA65="","",[1]logboek!DA65)</f>
        <v/>
      </c>
      <c r="DG71" s="173" t="str">
        <f>IF([1]logboek!DB65="","",[1]logboek!DB65)</f>
        <v/>
      </c>
      <c r="DH71" s="173" t="str">
        <f>IF([1]logboek!DC65="","",[1]logboek!DC65)</f>
        <v/>
      </c>
      <c r="DI71" s="173" t="str">
        <f>IF([1]logboek!DD65="","",[1]logboek!DD65)</f>
        <v/>
      </c>
      <c r="DJ71" s="173" t="str">
        <f>IF([1]logboek!DE65="","",[1]logboek!DE65)</f>
        <v/>
      </c>
      <c r="DK71" s="173" t="str">
        <f>IF([1]logboek!DF65="","",[1]logboek!DF65)</f>
        <v/>
      </c>
      <c r="DL71" s="173" t="str">
        <f>IF([1]logboek!DG65="","",[1]logboek!DG65)</f>
        <v/>
      </c>
      <c r="DM71" s="173" t="str">
        <f>IF([1]logboek!DH65="","",[1]logboek!DH65)</f>
        <v/>
      </c>
      <c r="DN71" s="173" t="str">
        <f>IF([1]logboek!DI65="","",[1]logboek!DI65)</f>
        <v/>
      </c>
      <c r="DO71" s="173" t="str">
        <f>IF([1]logboek!DJ65="","",[1]logboek!DJ65)</f>
        <v/>
      </c>
      <c r="DP71" s="173" t="str">
        <f>IF([1]logboek!DK65="","",[1]logboek!DK65)</f>
        <v/>
      </c>
      <c r="DQ71" s="173" t="str">
        <f>IF([1]logboek!DL65="","",[1]logboek!DL65)</f>
        <v/>
      </c>
      <c r="DR71" s="176" t="str">
        <f>IF([1]logboek!DM65="","",[1]logboek!DM65)</f>
        <v/>
      </c>
    </row>
    <row r="72" spans="1:122" ht="15.75" hidden="1">
      <c r="A72" s="3"/>
      <c r="B72" s="3">
        <v>7</v>
      </c>
      <c r="C72" s="194" t="str">
        <f>IF([1]inschrijving!C66="","",[1]inschrijving!C66)</f>
        <v/>
      </c>
      <c r="D72" s="18" t="str">
        <f>IF([1]inschrijving!D66="","",[1]inschrijving!D66)</f>
        <v/>
      </c>
      <c r="E72" s="18" t="str">
        <f>IF([1]inschrijving!E66="","",[1]inschrijving!E66)</f>
        <v/>
      </c>
      <c r="F72" s="18" t="str">
        <f>IF([1]inschrijving!F66="","",[1]inschrijving!F66)</f>
        <v/>
      </c>
      <c r="G72" s="18" t="str">
        <f>IF([1]inschrijving!G66="","",[1]inschrijving!G66)</f>
        <v/>
      </c>
      <c r="H72" s="18" t="str">
        <f>IF([1]inschrijving!H66="","",[1]inschrijving!H66)</f>
        <v/>
      </c>
      <c r="I72" s="170" t="str">
        <f>IF([1]inschrijving!I66="","",[1]inschrijving!I66)</f>
        <v/>
      </c>
      <c r="J72" s="18" t="str">
        <f>IF([1]inschrijving!J66="","",[1]inschrijving!J66)</f>
        <v/>
      </c>
      <c r="K72" s="192" t="str">
        <f t="shared" si="11"/>
        <v>Nee</v>
      </c>
      <c r="L72" s="192">
        <f t="shared" si="14"/>
        <v>0</v>
      </c>
      <c r="M72" s="18">
        <f>[1]inschrijving!K66</f>
        <v>0</v>
      </c>
      <c r="N72" s="171">
        <f t="shared" si="15"/>
        <v>0</v>
      </c>
      <c r="O72" s="193">
        <f t="shared" si="12"/>
        <v>0</v>
      </c>
      <c r="P72" s="172">
        <f t="shared" si="13"/>
        <v>0</v>
      </c>
      <c r="Q72" s="175" t="str">
        <f>IF([1]logboek!L66="","",[1]logboek!L66)</f>
        <v/>
      </c>
      <c r="R72" s="173" t="str">
        <f>IF([1]logboek!M66="","",[1]logboek!M66)</f>
        <v/>
      </c>
      <c r="S72" s="173" t="str">
        <f>IF([1]logboek!N66="","",[1]logboek!N66)</f>
        <v/>
      </c>
      <c r="T72" s="173" t="str">
        <f>IF([1]logboek!O66="","",[1]logboek!O66)</f>
        <v/>
      </c>
      <c r="U72" s="173" t="str">
        <f>IF([1]logboek!P66="","",[1]logboek!P66)</f>
        <v/>
      </c>
      <c r="V72" s="173" t="str">
        <f>IF([1]logboek!Q66="","",[1]logboek!Q66)</f>
        <v/>
      </c>
      <c r="W72" s="173" t="str">
        <f>IF([1]logboek!R66="","",[1]logboek!R66)</f>
        <v/>
      </c>
      <c r="X72" s="173" t="str">
        <f>IF([1]logboek!S66="","",[1]logboek!S66)</f>
        <v/>
      </c>
      <c r="Y72" s="173" t="str">
        <f>IF([1]logboek!T66="","",[1]logboek!T66)</f>
        <v/>
      </c>
      <c r="Z72" s="173" t="str">
        <f>IF([1]logboek!U66="","",[1]logboek!U66)</f>
        <v/>
      </c>
      <c r="AA72" s="173" t="str">
        <f>IF([1]logboek!V66="","",[1]logboek!V66)</f>
        <v/>
      </c>
      <c r="AB72" s="173" t="str">
        <f>IF([1]logboek!W66="","",[1]logboek!W66)</f>
        <v/>
      </c>
      <c r="AC72" s="173" t="str">
        <f>IF([1]logboek!X66="","",[1]logboek!X66)</f>
        <v/>
      </c>
      <c r="AD72" s="173" t="str">
        <f>IF([1]logboek!Y66="","",[1]logboek!Y66)</f>
        <v/>
      </c>
      <c r="AE72" s="173" t="str">
        <f>IF([1]logboek!Z66="","",[1]logboek!Z66)</f>
        <v/>
      </c>
      <c r="AF72" s="173" t="str">
        <f>IF([1]logboek!AA66="","",[1]logboek!AA66)</f>
        <v/>
      </c>
      <c r="AG72" s="173" t="str">
        <f>IF([1]logboek!AB66="","",[1]logboek!AB66)</f>
        <v/>
      </c>
      <c r="AH72" s="173" t="str">
        <f>IF([1]logboek!AC66="","",[1]logboek!AC66)</f>
        <v/>
      </c>
      <c r="AI72" s="173" t="str">
        <f>IF([1]logboek!AD66="","",[1]logboek!AD66)</f>
        <v/>
      </c>
      <c r="AJ72" s="173" t="str">
        <f>IF([1]logboek!AE66="","",[1]logboek!AE66)</f>
        <v/>
      </c>
      <c r="AK72" s="173" t="str">
        <f>IF([1]logboek!AF66="","",[1]logboek!AF66)</f>
        <v/>
      </c>
      <c r="AL72" s="173" t="str">
        <f>IF([1]logboek!AG66="","",[1]logboek!AG66)</f>
        <v/>
      </c>
      <c r="AM72" s="173" t="str">
        <f>IF([1]logboek!AH66="","",[1]logboek!AH66)</f>
        <v/>
      </c>
      <c r="AN72" s="173" t="str">
        <f>IF([1]logboek!AI66="","",[1]logboek!AI66)</f>
        <v/>
      </c>
      <c r="AO72" s="173" t="str">
        <f>IF([1]logboek!AJ66="","",[1]logboek!AJ66)</f>
        <v/>
      </c>
      <c r="AP72" s="173" t="str">
        <f>IF([1]logboek!AK66="","",[1]logboek!AK66)</f>
        <v/>
      </c>
      <c r="AQ72" s="173" t="str">
        <f>IF([1]logboek!AL66="","",[1]logboek!AL66)</f>
        <v/>
      </c>
      <c r="AR72" s="173" t="str">
        <f>IF([1]logboek!AM66="","",[1]logboek!AM66)</f>
        <v/>
      </c>
      <c r="AS72" s="173" t="str">
        <f>IF([1]logboek!AN66="","",[1]logboek!AN66)</f>
        <v/>
      </c>
      <c r="AT72" s="173" t="str">
        <f>IF([1]logboek!AO66="","",[1]logboek!AO66)</f>
        <v/>
      </c>
      <c r="AU72" s="173" t="str">
        <f>IF([1]logboek!AP66="","",[1]logboek!AP66)</f>
        <v/>
      </c>
      <c r="AV72" s="173" t="str">
        <f>IF([1]logboek!AQ66="","",[1]logboek!AQ66)</f>
        <v/>
      </c>
      <c r="AW72" s="173" t="str">
        <f>IF([1]logboek!AR66="","",[1]logboek!AR66)</f>
        <v/>
      </c>
      <c r="AX72" s="173" t="str">
        <f>IF([1]logboek!AS66="","",[1]logboek!AS66)</f>
        <v/>
      </c>
      <c r="AY72" s="173" t="str">
        <f>IF([1]logboek!AT66="","",[1]logboek!AT66)</f>
        <v/>
      </c>
      <c r="AZ72" s="173" t="str">
        <f>IF([1]logboek!AU66="","",[1]logboek!AU66)</f>
        <v/>
      </c>
      <c r="BA72" s="173" t="str">
        <f>IF([1]logboek!AV66="","",[1]logboek!AV66)</f>
        <v/>
      </c>
      <c r="BB72" s="173" t="str">
        <f>IF([1]logboek!AW66="","",[1]logboek!AW66)</f>
        <v/>
      </c>
      <c r="BC72" s="173" t="str">
        <f>IF([1]logboek!AX66="","",[1]logboek!AX66)</f>
        <v/>
      </c>
      <c r="BD72" s="173" t="str">
        <f>IF([1]logboek!AY66="","",[1]logboek!AY66)</f>
        <v/>
      </c>
      <c r="BE72" s="173" t="str">
        <f>IF([1]logboek!AZ66="","",[1]logboek!AZ66)</f>
        <v/>
      </c>
      <c r="BF72" s="173" t="str">
        <f>IF([1]logboek!BA66="","",[1]logboek!BA66)</f>
        <v/>
      </c>
      <c r="BG72" s="173" t="str">
        <f>IF([1]logboek!BB66="","",[1]logboek!BB66)</f>
        <v/>
      </c>
      <c r="BH72" s="173" t="str">
        <f>IF([1]logboek!BC66="","",[1]logboek!BC66)</f>
        <v/>
      </c>
      <c r="BI72" s="173" t="str">
        <f>IF([1]logboek!BD66="","",[1]logboek!BD66)</f>
        <v/>
      </c>
      <c r="BJ72" s="173" t="str">
        <f>IF([1]logboek!BE66="","",[1]logboek!BE66)</f>
        <v/>
      </c>
      <c r="BK72" s="173" t="str">
        <f>IF([1]logboek!BF66="","",[1]logboek!BF66)</f>
        <v/>
      </c>
      <c r="BL72" s="173" t="str">
        <f>IF([1]logboek!BG66="","",[1]logboek!BG66)</f>
        <v/>
      </c>
      <c r="BM72" s="173" t="str">
        <f>IF([1]logboek!BH66="","",[1]logboek!BH66)</f>
        <v/>
      </c>
      <c r="BN72" s="173" t="str">
        <f>IF([1]logboek!BI66="","",[1]logboek!BI66)</f>
        <v/>
      </c>
      <c r="BO72" s="173" t="str">
        <f>IF([1]logboek!BJ66="","",[1]logboek!BJ66)</f>
        <v/>
      </c>
      <c r="BP72" s="173" t="str">
        <f>IF([1]logboek!BK66="","",[1]logboek!BK66)</f>
        <v/>
      </c>
      <c r="BQ72" s="174" t="str">
        <f>IF([1]logboek!BL66="","",[1]logboek!BL66)</f>
        <v/>
      </c>
      <c r="BR72" s="175" t="str">
        <f>IF([1]logboek!BM66="","",[1]logboek!BM66)</f>
        <v/>
      </c>
      <c r="BS72" s="173" t="str">
        <f>IF([1]logboek!BN66="","",[1]logboek!BN66)</f>
        <v/>
      </c>
      <c r="BT72" s="173" t="str">
        <f>IF([1]logboek!BO66="","",[1]logboek!BO66)</f>
        <v/>
      </c>
      <c r="BU72" s="173" t="str">
        <f>IF([1]logboek!BP66="","",[1]logboek!BP66)</f>
        <v/>
      </c>
      <c r="BV72" s="173" t="str">
        <f>IF([1]logboek!BQ66="","",[1]logboek!BQ66)</f>
        <v/>
      </c>
      <c r="BW72" s="173" t="str">
        <f>IF([1]logboek!BR66="","",[1]logboek!BR66)</f>
        <v/>
      </c>
      <c r="BX72" s="173" t="str">
        <f>IF([1]logboek!BS66="","",[1]logboek!BS66)</f>
        <v/>
      </c>
      <c r="BY72" s="173" t="str">
        <f>IF([1]logboek!BT66="","",[1]logboek!BT66)</f>
        <v/>
      </c>
      <c r="BZ72" s="173" t="str">
        <f>IF([1]logboek!BU66="","",[1]logboek!BU66)</f>
        <v/>
      </c>
      <c r="CA72" s="173" t="str">
        <f>IF([1]logboek!BV66="","",[1]logboek!BV66)</f>
        <v/>
      </c>
      <c r="CB72" s="173" t="str">
        <f>IF([1]logboek!BW66="","",[1]logboek!BW66)</f>
        <v/>
      </c>
      <c r="CC72" s="173" t="str">
        <f>IF([1]logboek!BX66="","",[1]logboek!BX66)</f>
        <v/>
      </c>
      <c r="CD72" s="173" t="str">
        <f>IF([1]logboek!BY66="","",[1]logboek!BY66)</f>
        <v/>
      </c>
      <c r="CE72" s="173" t="str">
        <f>IF([1]logboek!BZ66="","",[1]logboek!BZ66)</f>
        <v/>
      </c>
      <c r="CF72" s="173" t="str">
        <f>IF([1]logboek!CA66="","",[1]logboek!CA66)</f>
        <v/>
      </c>
      <c r="CG72" s="173" t="str">
        <f>IF([1]logboek!CB66="","",[1]logboek!CB66)</f>
        <v/>
      </c>
      <c r="CH72" s="173" t="str">
        <f>IF([1]logboek!CC66="","",[1]logboek!CC66)</f>
        <v/>
      </c>
      <c r="CI72" s="173" t="str">
        <f>IF([1]logboek!CD66="","",[1]logboek!CD66)</f>
        <v/>
      </c>
      <c r="CJ72" s="173" t="str">
        <f>IF([1]logboek!CE66="","",[1]logboek!CE66)</f>
        <v/>
      </c>
      <c r="CK72" s="173" t="str">
        <f>IF([1]logboek!CF66="","",[1]logboek!CF66)</f>
        <v/>
      </c>
      <c r="CL72" s="173" t="str">
        <f>IF([1]logboek!CG66="","",[1]logboek!CG66)</f>
        <v/>
      </c>
      <c r="CM72" s="173" t="str">
        <f>IF([1]logboek!CH66="","",[1]logboek!CH66)</f>
        <v/>
      </c>
      <c r="CN72" s="173" t="str">
        <f>IF([1]logboek!CI66="","",[1]logboek!CI66)</f>
        <v/>
      </c>
      <c r="CO72" s="173" t="str">
        <f>IF([1]logboek!CJ66="","",[1]logboek!CJ66)</f>
        <v/>
      </c>
      <c r="CP72" s="173" t="str">
        <f>IF([1]logboek!CK66="","",[1]logboek!CK66)</f>
        <v/>
      </c>
      <c r="CQ72" s="173" t="str">
        <f>IF([1]logboek!CL66="","",[1]logboek!CL66)</f>
        <v/>
      </c>
      <c r="CR72" s="173" t="str">
        <f>IF([1]logboek!CM66="","",[1]logboek!CM66)</f>
        <v/>
      </c>
      <c r="CS72" s="173" t="str">
        <f>IF([1]logboek!CN66="","",[1]logboek!CN66)</f>
        <v/>
      </c>
      <c r="CT72" s="173" t="str">
        <f>IF([1]logboek!CO66="","",[1]logboek!CO66)</f>
        <v/>
      </c>
      <c r="CU72" s="173" t="str">
        <f>IF([1]logboek!CP66="","",[1]logboek!CP66)</f>
        <v/>
      </c>
      <c r="CV72" s="173" t="str">
        <f>IF([1]logboek!CQ66="","",[1]logboek!CQ66)</f>
        <v/>
      </c>
      <c r="CW72" s="173" t="str">
        <f>IF([1]logboek!CR66="","",[1]logboek!CR66)</f>
        <v/>
      </c>
      <c r="CX72" s="173" t="str">
        <f>IF([1]logboek!CS66="","",[1]logboek!CS66)</f>
        <v/>
      </c>
      <c r="CY72" s="173" t="str">
        <f>IF([1]logboek!CT66="","",[1]logboek!CT66)</f>
        <v/>
      </c>
      <c r="CZ72" s="173" t="str">
        <f>IF([1]logboek!CU66="","",[1]logboek!CU66)</f>
        <v/>
      </c>
      <c r="DA72" s="173" t="str">
        <f>IF([1]logboek!CV66="","",[1]logboek!CV66)</f>
        <v/>
      </c>
      <c r="DB72" s="173" t="str">
        <f>IF([1]logboek!CW66="","",[1]logboek!CW66)</f>
        <v/>
      </c>
      <c r="DC72" s="173" t="str">
        <f>IF([1]logboek!CX66="","",[1]logboek!CX66)</f>
        <v/>
      </c>
      <c r="DD72" s="173" t="str">
        <f>IF([1]logboek!CY66="","",[1]logboek!CY66)</f>
        <v/>
      </c>
      <c r="DE72" s="173" t="str">
        <f>IF([1]logboek!CZ66="","",[1]logboek!CZ66)</f>
        <v/>
      </c>
      <c r="DF72" s="173" t="str">
        <f>IF([1]logboek!DA66="","",[1]logboek!DA66)</f>
        <v/>
      </c>
      <c r="DG72" s="173" t="str">
        <f>IF([1]logboek!DB66="","",[1]logboek!DB66)</f>
        <v/>
      </c>
      <c r="DH72" s="173" t="str">
        <f>IF([1]logboek!DC66="","",[1]logboek!DC66)</f>
        <v/>
      </c>
      <c r="DI72" s="173" t="str">
        <f>IF([1]logboek!DD66="","",[1]logboek!DD66)</f>
        <v/>
      </c>
      <c r="DJ72" s="173" t="str">
        <f>IF([1]logboek!DE66="","",[1]logboek!DE66)</f>
        <v/>
      </c>
      <c r="DK72" s="173" t="str">
        <f>IF([1]logboek!DF66="","",[1]logboek!DF66)</f>
        <v/>
      </c>
      <c r="DL72" s="173" t="str">
        <f>IF([1]logboek!DG66="","",[1]logboek!DG66)</f>
        <v/>
      </c>
      <c r="DM72" s="173" t="str">
        <f>IF([1]logboek!DH66="","",[1]logboek!DH66)</f>
        <v/>
      </c>
      <c r="DN72" s="173" t="str">
        <f>IF([1]logboek!DI66="","",[1]logboek!DI66)</f>
        <v/>
      </c>
      <c r="DO72" s="173" t="str">
        <f>IF([1]logboek!DJ66="","",[1]logboek!DJ66)</f>
        <v/>
      </c>
      <c r="DP72" s="173" t="str">
        <f>IF([1]logboek!DK66="","",[1]logboek!DK66)</f>
        <v/>
      </c>
      <c r="DQ72" s="173" t="str">
        <f>IF([1]logboek!DL66="","",[1]logboek!DL66)</f>
        <v/>
      </c>
      <c r="DR72" s="176" t="str">
        <f>IF([1]logboek!DM66="","",[1]logboek!DM66)</f>
        <v/>
      </c>
    </row>
    <row r="73" spans="1:122" ht="15.75" hidden="1">
      <c r="A73" s="3"/>
      <c r="B73" s="3">
        <v>8</v>
      </c>
      <c r="C73" s="194" t="str">
        <f>IF([1]inschrijving!C67="","",[1]inschrijving!C67)</f>
        <v/>
      </c>
      <c r="D73" s="18" t="str">
        <f>IF([1]inschrijving!D67="","",[1]inschrijving!D67)</f>
        <v/>
      </c>
      <c r="E73" s="18" t="str">
        <f>IF([1]inschrijving!E67="","",[1]inschrijving!E67)</f>
        <v/>
      </c>
      <c r="F73" s="18" t="str">
        <f>IF([1]inschrijving!F67="","",[1]inschrijving!F67)</f>
        <v/>
      </c>
      <c r="G73" s="18" t="str">
        <f>IF([1]inschrijving!G67="","",[1]inschrijving!G67)</f>
        <v/>
      </c>
      <c r="H73" s="18" t="str">
        <f>IF([1]inschrijving!H67="","",[1]inschrijving!H67)</f>
        <v/>
      </c>
      <c r="I73" s="170" t="str">
        <f>IF([1]inschrijving!I68="","",[1]inschrijving!I68)</f>
        <v/>
      </c>
      <c r="J73" s="18" t="str">
        <f>IF([1]inschrijving!J67="","",[1]inschrijving!J67)</f>
        <v/>
      </c>
      <c r="K73" s="192" t="str">
        <f t="shared" si="11"/>
        <v>Nee</v>
      </c>
      <c r="L73" s="192">
        <f t="shared" si="14"/>
        <v>0</v>
      </c>
      <c r="M73" s="18">
        <f>[1]inschrijving!K67</f>
        <v>0</v>
      </c>
      <c r="N73" s="171">
        <f t="shared" si="15"/>
        <v>0</v>
      </c>
      <c r="O73" s="193">
        <f t="shared" si="12"/>
        <v>0</v>
      </c>
      <c r="P73" s="172">
        <f t="shared" si="13"/>
        <v>0</v>
      </c>
      <c r="Q73" s="175" t="str">
        <f>IF([1]logboek!L67="","",[1]logboek!L67)</f>
        <v/>
      </c>
      <c r="R73" s="173" t="str">
        <f>IF([1]logboek!M67="","",[1]logboek!M67)</f>
        <v/>
      </c>
      <c r="S73" s="173" t="str">
        <f>IF([1]logboek!N67="","",[1]logboek!N67)</f>
        <v/>
      </c>
      <c r="T73" s="173" t="str">
        <f>IF([1]logboek!O67="","",[1]logboek!O67)</f>
        <v/>
      </c>
      <c r="U73" s="173" t="str">
        <f>IF([1]logboek!P67="","",[1]logboek!P67)</f>
        <v/>
      </c>
      <c r="V73" s="173" t="str">
        <f>IF([1]logboek!Q67="","",[1]logboek!Q67)</f>
        <v/>
      </c>
      <c r="W73" s="173" t="str">
        <f>IF([1]logboek!R67="","",[1]logboek!R67)</f>
        <v/>
      </c>
      <c r="X73" s="173" t="str">
        <f>IF([1]logboek!S67="","",[1]logboek!S67)</f>
        <v/>
      </c>
      <c r="Y73" s="173" t="str">
        <f>IF([1]logboek!T67="","",[1]logboek!T67)</f>
        <v/>
      </c>
      <c r="Z73" s="173" t="str">
        <f>IF([1]logboek!U67="","",[1]logboek!U67)</f>
        <v/>
      </c>
      <c r="AA73" s="173" t="str">
        <f>IF([1]logboek!V67="","",[1]logboek!V67)</f>
        <v/>
      </c>
      <c r="AB73" s="173" t="str">
        <f>IF([1]logboek!W67="","",[1]logboek!W67)</f>
        <v/>
      </c>
      <c r="AC73" s="173" t="str">
        <f>IF([1]logboek!X67="","",[1]logboek!X67)</f>
        <v/>
      </c>
      <c r="AD73" s="173" t="str">
        <f>IF([1]logboek!Y67="","",[1]logboek!Y67)</f>
        <v/>
      </c>
      <c r="AE73" s="173" t="str">
        <f>IF([1]logboek!Z67="","",[1]logboek!Z67)</f>
        <v/>
      </c>
      <c r="AF73" s="173" t="str">
        <f>IF([1]logboek!AA67="","",[1]logboek!AA67)</f>
        <v/>
      </c>
      <c r="AG73" s="173" t="str">
        <f>IF([1]logboek!AB67="","",[1]logboek!AB67)</f>
        <v/>
      </c>
      <c r="AH73" s="173" t="str">
        <f>IF([1]logboek!AC67="","",[1]logboek!AC67)</f>
        <v/>
      </c>
      <c r="AI73" s="173" t="str">
        <f>IF([1]logboek!AD67="","",[1]logboek!AD67)</f>
        <v/>
      </c>
      <c r="AJ73" s="173" t="str">
        <f>IF([1]logboek!AE67="","",[1]logboek!AE67)</f>
        <v/>
      </c>
      <c r="AK73" s="173" t="str">
        <f>IF([1]logboek!AF67="","",[1]logboek!AF67)</f>
        <v/>
      </c>
      <c r="AL73" s="173" t="str">
        <f>IF([1]logboek!AG67="","",[1]logboek!AG67)</f>
        <v/>
      </c>
      <c r="AM73" s="173" t="str">
        <f>IF([1]logboek!AH67="","",[1]logboek!AH67)</f>
        <v/>
      </c>
      <c r="AN73" s="173" t="str">
        <f>IF([1]logboek!AI67="","",[1]logboek!AI67)</f>
        <v/>
      </c>
      <c r="AO73" s="173" t="str">
        <f>IF([1]logboek!AJ67="","",[1]logboek!AJ67)</f>
        <v/>
      </c>
      <c r="AP73" s="173" t="str">
        <f>IF([1]logboek!AK67="","",[1]logboek!AK67)</f>
        <v/>
      </c>
      <c r="AQ73" s="173" t="str">
        <f>IF([1]logboek!AL67="","",[1]logboek!AL67)</f>
        <v/>
      </c>
      <c r="AR73" s="173" t="str">
        <f>IF([1]logboek!AM67="","",[1]logboek!AM67)</f>
        <v/>
      </c>
      <c r="AS73" s="173" t="str">
        <f>IF([1]logboek!AN67="","",[1]logboek!AN67)</f>
        <v/>
      </c>
      <c r="AT73" s="173" t="str">
        <f>IF([1]logboek!AO67="","",[1]logboek!AO67)</f>
        <v/>
      </c>
      <c r="AU73" s="173" t="str">
        <f>IF([1]logboek!AP67="","",[1]logboek!AP67)</f>
        <v/>
      </c>
      <c r="AV73" s="173" t="str">
        <f>IF([1]logboek!AQ67="","",[1]logboek!AQ67)</f>
        <v/>
      </c>
      <c r="AW73" s="173" t="str">
        <f>IF([1]logboek!AR67="","",[1]logboek!AR67)</f>
        <v/>
      </c>
      <c r="AX73" s="173" t="str">
        <f>IF([1]logboek!AS67="","",[1]logboek!AS67)</f>
        <v/>
      </c>
      <c r="AY73" s="173" t="str">
        <f>IF([1]logboek!AT67="","",[1]logboek!AT67)</f>
        <v/>
      </c>
      <c r="AZ73" s="173" t="str">
        <f>IF([1]logboek!AU67="","",[1]logboek!AU67)</f>
        <v/>
      </c>
      <c r="BA73" s="173" t="str">
        <f>IF([1]logboek!AV67="","",[1]logboek!AV67)</f>
        <v/>
      </c>
      <c r="BB73" s="173" t="str">
        <f>IF([1]logboek!AW67="","",[1]logboek!AW67)</f>
        <v/>
      </c>
      <c r="BC73" s="173" t="str">
        <f>IF([1]logboek!AX67="","",[1]logboek!AX67)</f>
        <v/>
      </c>
      <c r="BD73" s="173" t="str">
        <f>IF([1]logboek!AY67="","",[1]logboek!AY67)</f>
        <v/>
      </c>
      <c r="BE73" s="173" t="str">
        <f>IF([1]logboek!AZ67="","",[1]logboek!AZ67)</f>
        <v/>
      </c>
      <c r="BF73" s="173" t="str">
        <f>IF([1]logboek!BA67="","",[1]logboek!BA67)</f>
        <v/>
      </c>
      <c r="BG73" s="173" t="str">
        <f>IF([1]logboek!BB67="","",[1]logboek!BB67)</f>
        <v/>
      </c>
      <c r="BH73" s="173" t="str">
        <f>IF([1]logboek!BC67="","",[1]logboek!BC67)</f>
        <v/>
      </c>
      <c r="BI73" s="173" t="str">
        <f>IF([1]logboek!BD67="","",[1]logboek!BD67)</f>
        <v/>
      </c>
      <c r="BJ73" s="173" t="str">
        <f>IF([1]logboek!BE67="","",[1]logboek!BE67)</f>
        <v/>
      </c>
      <c r="BK73" s="173" t="str">
        <f>IF([1]logboek!BF67="","",[1]logboek!BF67)</f>
        <v/>
      </c>
      <c r="BL73" s="173" t="str">
        <f>IF([1]logboek!BG67="","",[1]logboek!BG67)</f>
        <v/>
      </c>
      <c r="BM73" s="173" t="str">
        <f>IF([1]logboek!BH67="","",[1]logboek!BH67)</f>
        <v/>
      </c>
      <c r="BN73" s="173" t="str">
        <f>IF([1]logboek!BI67="","",[1]logboek!BI67)</f>
        <v/>
      </c>
      <c r="BO73" s="173" t="str">
        <f>IF([1]logboek!BJ67="","",[1]logboek!BJ67)</f>
        <v/>
      </c>
      <c r="BP73" s="173" t="str">
        <f>IF([1]logboek!BK67="","",[1]logboek!BK67)</f>
        <v/>
      </c>
      <c r="BQ73" s="174" t="str">
        <f>IF([1]logboek!BL67="","",[1]logboek!BL67)</f>
        <v/>
      </c>
      <c r="BR73" s="175" t="str">
        <f>IF([1]logboek!BM67="","",[1]logboek!BM67)</f>
        <v/>
      </c>
      <c r="BS73" s="173" t="str">
        <f>IF([1]logboek!BN67="","",[1]logboek!BN67)</f>
        <v/>
      </c>
      <c r="BT73" s="173" t="str">
        <f>IF([1]logboek!BO67="","",[1]logboek!BO67)</f>
        <v/>
      </c>
      <c r="BU73" s="173" t="str">
        <f>IF([1]logboek!BP67="","",[1]logboek!BP67)</f>
        <v/>
      </c>
      <c r="BV73" s="173" t="str">
        <f>IF([1]logboek!BQ67="","",[1]logboek!BQ67)</f>
        <v/>
      </c>
      <c r="BW73" s="173" t="str">
        <f>IF([1]logboek!BR67="","",[1]logboek!BR67)</f>
        <v/>
      </c>
      <c r="BX73" s="173" t="str">
        <f>IF([1]logboek!BS67="","",[1]logboek!BS67)</f>
        <v/>
      </c>
      <c r="BY73" s="173" t="str">
        <f>IF([1]logboek!BT67="","",[1]logboek!BT67)</f>
        <v/>
      </c>
      <c r="BZ73" s="173" t="str">
        <f>IF([1]logboek!BU67="","",[1]logboek!BU67)</f>
        <v/>
      </c>
      <c r="CA73" s="173" t="str">
        <f>IF([1]logboek!BV67="","",[1]logboek!BV67)</f>
        <v/>
      </c>
      <c r="CB73" s="173" t="str">
        <f>IF([1]logboek!BW67="","",[1]logboek!BW67)</f>
        <v/>
      </c>
      <c r="CC73" s="173" t="str">
        <f>IF([1]logboek!BX67="","",[1]logboek!BX67)</f>
        <v/>
      </c>
      <c r="CD73" s="173" t="str">
        <f>IF([1]logboek!BY67="","",[1]logboek!BY67)</f>
        <v/>
      </c>
      <c r="CE73" s="173" t="str">
        <f>IF([1]logboek!BZ67="","",[1]logboek!BZ67)</f>
        <v/>
      </c>
      <c r="CF73" s="173" t="str">
        <f>IF([1]logboek!CA67="","",[1]logboek!CA67)</f>
        <v/>
      </c>
      <c r="CG73" s="173" t="str">
        <f>IF([1]logboek!CB67="","",[1]logboek!CB67)</f>
        <v/>
      </c>
      <c r="CH73" s="173" t="str">
        <f>IF([1]logboek!CC67="","",[1]logboek!CC67)</f>
        <v/>
      </c>
      <c r="CI73" s="173" t="str">
        <f>IF([1]logboek!CD67="","",[1]logboek!CD67)</f>
        <v/>
      </c>
      <c r="CJ73" s="173" t="str">
        <f>IF([1]logboek!CE67="","",[1]logboek!CE67)</f>
        <v/>
      </c>
      <c r="CK73" s="173" t="str">
        <f>IF([1]logboek!CF67="","",[1]logboek!CF67)</f>
        <v/>
      </c>
      <c r="CL73" s="173" t="str">
        <f>IF([1]logboek!CG67="","",[1]logboek!CG67)</f>
        <v/>
      </c>
      <c r="CM73" s="173" t="str">
        <f>IF([1]logboek!CH67="","",[1]logboek!CH67)</f>
        <v/>
      </c>
      <c r="CN73" s="173" t="str">
        <f>IF([1]logboek!CI67="","",[1]logboek!CI67)</f>
        <v/>
      </c>
      <c r="CO73" s="173" t="str">
        <f>IF([1]logboek!CJ67="","",[1]logboek!CJ67)</f>
        <v/>
      </c>
      <c r="CP73" s="173" t="str">
        <f>IF([1]logboek!CK67="","",[1]logboek!CK67)</f>
        <v/>
      </c>
      <c r="CQ73" s="173" t="str">
        <f>IF([1]logboek!CL67="","",[1]logboek!CL67)</f>
        <v/>
      </c>
      <c r="CR73" s="173" t="str">
        <f>IF([1]logboek!CM67="","",[1]logboek!CM67)</f>
        <v/>
      </c>
      <c r="CS73" s="173" t="str">
        <f>IF([1]logboek!CN67="","",[1]logboek!CN67)</f>
        <v/>
      </c>
      <c r="CT73" s="173" t="str">
        <f>IF([1]logboek!CO67="","",[1]logboek!CO67)</f>
        <v/>
      </c>
      <c r="CU73" s="173" t="str">
        <f>IF([1]logboek!CP67="","",[1]logboek!CP67)</f>
        <v/>
      </c>
      <c r="CV73" s="173" t="str">
        <f>IF([1]logboek!CQ67="","",[1]logboek!CQ67)</f>
        <v/>
      </c>
      <c r="CW73" s="173" t="str">
        <f>IF([1]logboek!CR67="","",[1]logboek!CR67)</f>
        <v/>
      </c>
      <c r="CX73" s="173" t="str">
        <f>IF([1]logboek!CS67="","",[1]logboek!CS67)</f>
        <v/>
      </c>
      <c r="CY73" s="173" t="str">
        <f>IF([1]logboek!CT67="","",[1]logboek!CT67)</f>
        <v/>
      </c>
      <c r="CZ73" s="173" t="str">
        <f>IF([1]logboek!CU67="","",[1]logboek!CU67)</f>
        <v/>
      </c>
      <c r="DA73" s="173" t="str">
        <f>IF([1]logboek!CV67="","",[1]logboek!CV67)</f>
        <v/>
      </c>
      <c r="DB73" s="173" t="str">
        <f>IF([1]logboek!CW67="","",[1]logboek!CW67)</f>
        <v/>
      </c>
      <c r="DC73" s="173" t="str">
        <f>IF([1]logboek!CX67="","",[1]logboek!CX67)</f>
        <v/>
      </c>
      <c r="DD73" s="173" t="str">
        <f>IF([1]logboek!CY67="","",[1]logboek!CY67)</f>
        <v/>
      </c>
      <c r="DE73" s="173" t="str">
        <f>IF([1]logboek!CZ67="","",[1]logboek!CZ67)</f>
        <v/>
      </c>
      <c r="DF73" s="173" t="str">
        <f>IF([1]logboek!DA67="","",[1]logboek!DA67)</f>
        <v/>
      </c>
      <c r="DG73" s="173" t="str">
        <f>IF([1]logboek!DB67="","",[1]logboek!DB67)</f>
        <v/>
      </c>
      <c r="DH73" s="173" t="str">
        <f>IF([1]logboek!DC67="","",[1]logboek!DC67)</f>
        <v/>
      </c>
      <c r="DI73" s="173" t="str">
        <f>IF([1]logboek!DD67="","",[1]logboek!DD67)</f>
        <v/>
      </c>
      <c r="DJ73" s="173" t="str">
        <f>IF([1]logboek!DE67="","",[1]logboek!DE67)</f>
        <v/>
      </c>
      <c r="DK73" s="173" t="str">
        <f>IF([1]logboek!DF67="","",[1]logboek!DF67)</f>
        <v/>
      </c>
      <c r="DL73" s="173" t="str">
        <f>IF([1]logboek!DG67="","",[1]logboek!DG67)</f>
        <v/>
      </c>
      <c r="DM73" s="173" t="str">
        <f>IF([1]logboek!DH67="","",[1]logboek!DH67)</f>
        <v/>
      </c>
      <c r="DN73" s="173" t="str">
        <f>IF([1]logboek!DI67="","",[1]logboek!DI67)</f>
        <v/>
      </c>
      <c r="DO73" s="173" t="str">
        <f>IF([1]logboek!DJ67="","",[1]logboek!DJ67)</f>
        <v/>
      </c>
      <c r="DP73" s="173" t="str">
        <f>IF([1]logboek!DK67="","",[1]logboek!DK67)</f>
        <v/>
      </c>
      <c r="DQ73" s="173" t="str">
        <f>IF([1]logboek!DL67="","",[1]logboek!DL67)</f>
        <v/>
      </c>
      <c r="DR73" s="176" t="str">
        <f>IF([1]logboek!DM67="","",[1]logboek!DM67)</f>
        <v/>
      </c>
    </row>
    <row r="74" spans="1:122" ht="15.75" hidden="1">
      <c r="A74" s="3"/>
      <c r="B74" s="3">
        <v>9</v>
      </c>
      <c r="C74" s="194" t="str">
        <f>IF([1]inschrijving!C68="","",[1]inschrijving!C68)</f>
        <v/>
      </c>
      <c r="D74" s="18" t="str">
        <f>IF([1]inschrijving!D68="","",[1]inschrijving!D68)</f>
        <v/>
      </c>
      <c r="E74" s="18" t="str">
        <f>IF([1]inschrijving!E68="","",[1]inschrijving!E68)</f>
        <v/>
      </c>
      <c r="F74" s="18" t="str">
        <f>IF([1]inschrijving!F68="","",[1]inschrijving!F68)</f>
        <v/>
      </c>
      <c r="G74" s="18" t="str">
        <f>IF([1]inschrijving!G68="","",[1]inschrijving!G68)</f>
        <v/>
      </c>
      <c r="H74" s="18" t="str">
        <f>IF([1]inschrijving!H68="","",[1]inschrijving!H68)</f>
        <v/>
      </c>
      <c r="I74" s="170" t="str">
        <f>IF([1]inschrijving!I69="","",[1]inschrijving!I69)</f>
        <v/>
      </c>
      <c r="J74" s="18" t="str">
        <f>IF([1]inschrijving!J68="","",[1]inschrijving!J68)</f>
        <v/>
      </c>
      <c r="K74" s="192" t="str">
        <f t="shared" si="11"/>
        <v>Nee</v>
      </c>
      <c r="L74" s="192">
        <f t="shared" si="14"/>
        <v>0</v>
      </c>
      <c r="M74" s="18">
        <f>[1]inschrijving!K68</f>
        <v>0</v>
      </c>
      <c r="N74" s="171">
        <f t="shared" si="15"/>
        <v>0</v>
      </c>
      <c r="O74" s="193">
        <f t="shared" si="12"/>
        <v>0</v>
      </c>
      <c r="P74" s="172">
        <f t="shared" si="13"/>
        <v>0</v>
      </c>
      <c r="Q74" s="175" t="str">
        <f>IF([1]logboek!L68="","",[1]logboek!L68)</f>
        <v/>
      </c>
      <c r="R74" s="173" t="str">
        <f>IF([1]logboek!M68="","",[1]logboek!M68)</f>
        <v/>
      </c>
      <c r="S74" s="173" t="str">
        <f>IF([1]logboek!N68="","",[1]logboek!N68)</f>
        <v/>
      </c>
      <c r="T74" s="173" t="str">
        <f>IF([1]logboek!O68="","",[1]logboek!O68)</f>
        <v/>
      </c>
      <c r="U74" s="173" t="str">
        <f>IF([1]logboek!P68="","",[1]logboek!P68)</f>
        <v/>
      </c>
      <c r="V74" s="173" t="str">
        <f>IF([1]logboek!Q68="","",[1]logboek!Q68)</f>
        <v/>
      </c>
      <c r="W74" s="173" t="str">
        <f>IF([1]logboek!R68="","",[1]logboek!R68)</f>
        <v/>
      </c>
      <c r="X74" s="173" t="str">
        <f>IF([1]logboek!S68="","",[1]logboek!S68)</f>
        <v/>
      </c>
      <c r="Y74" s="173" t="str">
        <f>IF([1]logboek!T68="","",[1]logboek!T68)</f>
        <v/>
      </c>
      <c r="Z74" s="173" t="str">
        <f>IF([1]logboek!U68="","",[1]logboek!U68)</f>
        <v/>
      </c>
      <c r="AA74" s="173" t="str">
        <f>IF([1]logboek!V68="","",[1]logboek!V68)</f>
        <v/>
      </c>
      <c r="AB74" s="173" t="str">
        <f>IF([1]logboek!W68="","",[1]logboek!W68)</f>
        <v/>
      </c>
      <c r="AC74" s="173" t="str">
        <f>IF([1]logboek!X68="","",[1]logboek!X68)</f>
        <v/>
      </c>
      <c r="AD74" s="173" t="str">
        <f>IF([1]logboek!Y68="","",[1]logboek!Y68)</f>
        <v/>
      </c>
      <c r="AE74" s="173" t="str">
        <f>IF([1]logboek!Z68="","",[1]logboek!Z68)</f>
        <v/>
      </c>
      <c r="AF74" s="173" t="str">
        <f>IF([1]logboek!AA68="","",[1]logboek!AA68)</f>
        <v/>
      </c>
      <c r="AG74" s="173" t="str">
        <f>IF([1]logboek!AB68="","",[1]logboek!AB68)</f>
        <v/>
      </c>
      <c r="AH74" s="173" t="str">
        <f>IF([1]logboek!AC68="","",[1]logboek!AC68)</f>
        <v/>
      </c>
      <c r="AI74" s="173" t="str">
        <f>IF([1]logboek!AD68="","",[1]logboek!AD68)</f>
        <v/>
      </c>
      <c r="AJ74" s="173" t="str">
        <f>IF([1]logboek!AE68="","",[1]logboek!AE68)</f>
        <v/>
      </c>
      <c r="AK74" s="173" t="str">
        <f>IF([1]logboek!AF68="","",[1]logboek!AF68)</f>
        <v/>
      </c>
      <c r="AL74" s="173" t="str">
        <f>IF([1]logboek!AG68="","",[1]logboek!AG68)</f>
        <v/>
      </c>
      <c r="AM74" s="173" t="str">
        <f>IF([1]logboek!AH68="","",[1]logboek!AH68)</f>
        <v/>
      </c>
      <c r="AN74" s="173" t="str">
        <f>IF([1]logboek!AI68="","",[1]logboek!AI68)</f>
        <v/>
      </c>
      <c r="AO74" s="173" t="str">
        <f>IF([1]logboek!AJ68="","",[1]logboek!AJ68)</f>
        <v/>
      </c>
      <c r="AP74" s="173" t="str">
        <f>IF([1]logboek!AK68="","",[1]logboek!AK68)</f>
        <v/>
      </c>
      <c r="AQ74" s="173" t="str">
        <f>IF([1]logboek!AL68="","",[1]logboek!AL68)</f>
        <v/>
      </c>
      <c r="AR74" s="173" t="str">
        <f>IF([1]logboek!AM68="","",[1]logboek!AM68)</f>
        <v/>
      </c>
      <c r="AS74" s="173" t="str">
        <f>IF([1]logboek!AN68="","",[1]logboek!AN68)</f>
        <v/>
      </c>
      <c r="AT74" s="173" t="str">
        <f>IF([1]logboek!AO68="","",[1]logboek!AO68)</f>
        <v/>
      </c>
      <c r="AU74" s="173" t="str">
        <f>IF([1]logboek!AP68="","",[1]logboek!AP68)</f>
        <v/>
      </c>
      <c r="AV74" s="173" t="str">
        <f>IF([1]logboek!AQ68="","",[1]logboek!AQ68)</f>
        <v/>
      </c>
      <c r="AW74" s="173" t="str">
        <f>IF([1]logboek!AR68="","",[1]logboek!AR68)</f>
        <v/>
      </c>
      <c r="AX74" s="173" t="str">
        <f>IF([1]logboek!AS68="","",[1]logboek!AS68)</f>
        <v/>
      </c>
      <c r="AY74" s="173" t="str">
        <f>IF([1]logboek!AT68="","",[1]logboek!AT68)</f>
        <v/>
      </c>
      <c r="AZ74" s="173" t="str">
        <f>IF([1]logboek!AU68="","",[1]logboek!AU68)</f>
        <v/>
      </c>
      <c r="BA74" s="173" t="str">
        <f>IF([1]logboek!AV68="","",[1]logboek!AV68)</f>
        <v/>
      </c>
      <c r="BB74" s="173" t="str">
        <f>IF([1]logboek!AW68="","",[1]logboek!AW68)</f>
        <v/>
      </c>
      <c r="BC74" s="173" t="str">
        <f>IF([1]logboek!AX68="","",[1]logboek!AX68)</f>
        <v/>
      </c>
      <c r="BD74" s="173" t="str">
        <f>IF([1]logboek!AY68="","",[1]logboek!AY68)</f>
        <v/>
      </c>
      <c r="BE74" s="173" t="str">
        <f>IF([1]logboek!AZ68="","",[1]logboek!AZ68)</f>
        <v/>
      </c>
      <c r="BF74" s="173" t="str">
        <f>IF([1]logboek!BA68="","",[1]logboek!BA68)</f>
        <v/>
      </c>
      <c r="BG74" s="173" t="str">
        <f>IF([1]logboek!BB68="","",[1]logboek!BB68)</f>
        <v/>
      </c>
      <c r="BH74" s="173" t="str">
        <f>IF([1]logboek!BC68="","",[1]logboek!BC68)</f>
        <v/>
      </c>
      <c r="BI74" s="173" t="str">
        <f>IF([1]logboek!BD68="","",[1]logboek!BD68)</f>
        <v/>
      </c>
      <c r="BJ74" s="173" t="str">
        <f>IF([1]logboek!BE68="","",[1]logboek!BE68)</f>
        <v/>
      </c>
      <c r="BK74" s="173" t="str">
        <f>IF([1]logboek!BF68="","",[1]logboek!BF68)</f>
        <v/>
      </c>
      <c r="BL74" s="173" t="str">
        <f>IF([1]logboek!BG68="","",[1]logboek!BG68)</f>
        <v/>
      </c>
      <c r="BM74" s="173" t="str">
        <f>IF([1]logboek!BH68="","",[1]logboek!BH68)</f>
        <v/>
      </c>
      <c r="BN74" s="173" t="str">
        <f>IF([1]logboek!BI68="","",[1]logboek!BI68)</f>
        <v/>
      </c>
      <c r="BO74" s="173" t="str">
        <f>IF([1]logboek!BJ68="","",[1]logboek!BJ68)</f>
        <v/>
      </c>
      <c r="BP74" s="173" t="str">
        <f>IF([1]logboek!BK68="","",[1]logboek!BK68)</f>
        <v/>
      </c>
      <c r="BQ74" s="174" t="str">
        <f>IF([1]logboek!BL68="","",[1]logboek!BL68)</f>
        <v/>
      </c>
      <c r="BR74" s="175" t="str">
        <f>IF([1]logboek!BM68="","",[1]logboek!BM68)</f>
        <v/>
      </c>
      <c r="BS74" s="173" t="str">
        <f>IF([1]logboek!BN68="","",[1]logboek!BN68)</f>
        <v/>
      </c>
      <c r="BT74" s="173" t="str">
        <f>IF([1]logboek!BO68="","",[1]logboek!BO68)</f>
        <v/>
      </c>
      <c r="BU74" s="173" t="str">
        <f>IF([1]logboek!BP68="","",[1]logboek!BP68)</f>
        <v/>
      </c>
      <c r="BV74" s="173" t="str">
        <f>IF([1]logboek!BQ68="","",[1]logboek!BQ68)</f>
        <v/>
      </c>
      <c r="BW74" s="173" t="str">
        <f>IF([1]logboek!BR68="","",[1]logboek!BR68)</f>
        <v/>
      </c>
      <c r="BX74" s="173" t="str">
        <f>IF([1]logboek!BS68="","",[1]logboek!BS68)</f>
        <v/>
      </c>
      <c r="BY74" s="173" t="str">
        <f>IF([1]logboek!BT68="","",[1]logboek!BT68)</f>
        <v/>
      </c>
      <c r="BZ74" s="173" t="str">
        <f>IF([1]logboek!BU68="","",[1]logboek!BU68)</f>
        <v/>
      </c>
      <c r="CA74" s="173" t="str">
        <f>IF([1]logboek!BV68="","",[1]logboek!BV68)</f>
        <v/>
      </c>
      <c r="CB74" s="173" t="str">
        <f>IF([1]logboek!BW68="","",[1]logboek!BW68)</f>
        <v/>
      </c>
      <c r="CC74" s="173" t="str">
        <f>IF([1]logboek!BX68="","",[1]logboek!BX68)</f>
        <v/>
      </c>
      <c r="CD74" s="173" t="str">
        <f>IF([1]logboek!BY68="","",[1]logboek!BY68)</f>
        <v/>
      </c>
      <c r="CE74" s="173" t="str">
        <f>IF([1]logboek!BZ68="","",[1]logboek!BZ68)</f>
        <v/>
      </c>
      <c r="CF74" s="173" t="str">
        <f>IF([1]logboek!CA68="","",[1]logboek!CA68)</f>
        <v/>
      </c>
      <c r="CG74" s="173" t="str">
        <f>IF([1]logboek!CB68="","",[1]logboek!CB68)</f>
        <v/>
      </c>
      <c r="CH74" s="173" t="str">
        <f>IF([1]logboek!CC68="","",[1]logboek!CC68)</f>
        <v/>
      </c>
      <c r="CI74" s="173" t="str">
        <f>IF([1]logboek!CD68="","",[1]logboek!CD68)</f>
        <v/>
      </c>
      <c r="CJ74" s="173" t="str">
        <f>IF([1]logboek!CE68="","",[1]logboek!CE68)</f>
        <v/>
      </c>
      <c r="CK74" s="173" t="str">
        <f>IF([1]logboek!CF68="","",[1]logboek!CF68)</f>
        <v/>
      </c>
      <c r="CL74" s="173" t="str">
        <f>IF([1]logboek!CG68="","",[1]logboek!CG68)</f>
        <v/>
      </c>
      <c r="CM74" s="173" t="str">
        <f>IF([1]logboek!CH68="","",[1]logboek!CH68)</f>
        <v/>
      </c>
      <c r="CN74" s="173" t="str">
        <f>IF([1]logboek!CI68="","",[1]logboek!CI68)</f>
        <v/>
      </c>
      <c r="CO74" s="173" t="str">
        <f>IF([1]logboek!CJ68="","",[1]logboek!CJ68)</f>
        <v/>
      </c>
      <c r="CP74" s="173" t="str">
        <f>IF([1]logboek!CK68="","",[1]logboek!CK68)</f>
        <v/>
      </c>
      <c r="CQ74" s="173" t="str">
        <f>IF([1]logboek!CL68="","",[1]logboek!CL68)</f>
        <v/>
      </c>
      <c r="CR74" s="173" t="str">
        <f>IF([1]logboek!CM68="","",[1]logboek!CM68)</f>
        <v/>
      </c>
      <c r="CS74" s="173" t="str">
        <f>IF([1]logboek!CN68="","",[1]logboek!CN68)</f>
        <v/>
      </c>
      <c r="CT74" s="173" t="str">
        <f>IF([1]logboek!CO68="","",[1]logboek!CO68)</f>
        <v/>
      </c>
      <c r="CU74" s="173" t="str">
        <f>IF([1]logboek!CP68="","",[1]logboek!CP68)</f>
        <v/>
      </c>
      <c r="CV74" s="173" t="str">
        <f>IF([1]logboek!CQ68="","",[1]logboek!CQ68)</f>
        <v/>
      </c>
      <c r="CW74" s="173" t="str">
        <f>IF([1]logboek!CR68="","",[1]logboek!CR68)</f>
        <v/>
      </c>
      <c r="CX74" s="173" t="str">
        <f>IF([1]logboek!CS68="","",[1]logboek!CS68)</f>
        <v/>
      </c>
      <c r="CY74" s="173" t="str">
        <f>IF([1]logboek!CT68="","",[1]logboek!CT68)</f>
        <v/>
      </c>
      <c r="CZ74" s="173" t="str">
        <f>IF([1]logboek!CU68="","",[1]logboek!CU68)</f>
        <v/>
      </c>
      <c r="DA74" s="173" t="str">
        <f>IF([1]logboek!CV68="","",[1]logboek!CV68)</f>
        <v/>
      </c>
      <c r="DB74" s="173" t="str">
        <f>IF([1]logboek!CW68="","",[1]logboek!CW68)</f>
        <v/>
      </c>
      <c r="DC74" s="173" t="str">
        <f>IF([1]logboek!CX68="","",[1]logboek!CX68)</f>
        <v/>
      </c>
      <c r="DD74" s="173" t="str">
        <f>IF([1]logboek!CY68="","",[1]logboek!CY68)</f>
        <v/>
      </c>
      <c r="DE74" s="173" t="str">
        <f>IF([1]logboek!CZ68="","",[1]logboek!CZ68)</f>
        <v/>
      </c>
      <c r="DF74" s="173" t="str">
        <f>IF([1]logboek!DA68="","",[1]logboek!DA68)</f>
        <v/>
      </c>
      <c r="DG74" s="173" t="str">
        <f>IF([1]logboek!DB68="","",[1]logboek!DB68)</f>
        <v/>
      </c>
      <c r="DH74" s="173" t="str">
        <f>IF([1]logboek!DC68="","",[1]logboek!DC68)</f>
        <v/>
      </c>
      <c r="DI74" s="173" t="str">
        <f>IF([1]logboek!DD68="","",[1]logboek!DD68)</f>
        <v/>
      </c>
      <c r="DJ74" s="173" t="str">
        <f>IF([1]logboek!DE68="","",[1]logboek!DE68)</f>
        <v/>
      </c>
      <c r="DK74" s="173" t="str">
        <f>IF([1]logboek!DF68="","",[1]logboek!DF68)</f>
        <v/>
      </c>
      <c r="DL74" s="173" t="str">
        <f>IF([1]logboek!DG68="","",[1]logboek!DG68)</f>
        <v/>
      </c>
      <c r="DM74" s="173" t="str">
        <f>IF([1]logboek!DH68="","",[1]logboek!DH68)</f>
        <v/>
      </c>
      <c r="DN74" s="173" t="str">
        <f>IF([1]logboek!DI68="","",[1]logboek!DI68)</f>
        <v/>
      </c>
      <c r="DO74" s="173" t="str">
        <f>IF([1]logboek!DJ68="","",[1]logboek!DJ68)</f>
        <v/>
      </c>
      <c r="DP74" s="173" t="str">
        <f>IF([1]logboek!DK68="","",[1]logboek!DK68)</f>
        <v/>
      </c>
      <c r="DQ74" s="173" t="str">
        <f>IF([1]logboek!DL68="","",[1]logboek!DL68)</f>
        <v/>
      </c>
      <c r="DR74" s="176" t="str">
        <f>IF([1]logboek!DM68="","",[1]logboek!DM68)</f>
        <v/>
      </c>
    </row>
    <row r="75" spans="1:122" ht="15.75" hidden="1">
      <c r="A75" s="3"/>
      <c r="B75" s="3">
        <v>10</v>
      </c>
      <c r="C75" s="194" t="str">
        <f>IF([1]inschrijving!C69="","",[1]inschrijving!C69)</f>
        <v/>
      </c>
      <c r="D75" s="18" t="str">
        <f>IF([1]inschrijving!D69="","",[1]inschrijving!D69)</f>
        <v/>
      </c>
      <c r="E75" s="18" t="str">
        <f>IF([1]inschrijving!E69="","",[1]inschrijving!E69)</f>
        <v/>
      </c>
      <c r="F75" s="18" t="str">
        <f>IF([1]inschrijving!F69="","",[1]inschrijving!F69)</f>
        <v/>
      </c>
      <c r="G75" s="18" t="str">
        <f>IF([1]inschrijving!G69="","",[1]inschrijving!G69)</f>
        <v/>
      </c>
      <c r="H75" s="18" t="str">
        <f>IF([1]inschrijving!H69="","",[1]inschrijving!H69)</f>
        <v/>
      </c>
      <c r="I75" s="170" t="str">
        <f>IF([1]inschrijving!I70="","",[1]inschrijving!I70)</f>
        <v/>
      </c>
      <c r="J75" s="18" t="str">
        <f>IF([1]inschrijving!J69="","",[1]inschrijving!J69)</f>
        <v/>
      </c>
      <c r="K75" s="192" t="str">
        <f t="shared" si="11"/>
        <v>Nee</v>
      </c>
      <c r="L75" s="192">
        <f t="shared" si="14"/>
        <v>0</v>
      </c>
      <c r="M75" s="18">
        <f>[1]inschrijving!K69</f>
        <v>0</v>
      </c>
      <c r="N75" s="171">
        <f t="shared" si="15"/>
        <v>0</v>
      </c>
      <c r="O75" s="193">
        <f t="shared" si="12"/>
        <v>0</v>
      </c>
      <c r="P75" s="172">
        <f t="shared" si="13"/>
        <v>0</v>
      </c>
      <c r="Q75" s="175" t="str">
        <f>IF([1]logboek!L69="","",[1]logboek!L69)</f>
        <v/>
      </c>
      <c r="R75" s="173" t="str">
        <f>IF([1]logboek!M69="","",[1]logboek!M69)</f>
        <v/>
      </c>
      <c r="S75" s="173" t="str">
        <f>IF([1]logboek!N69="","",[1]logboek!N69)</f>
        <v/>
      </c>
      <c r="T75" s="173" t="str">
        <f>IF([1]logboek!O69="","",[1]logboek!O69)</f>
        <v/>
      </c>
      <c r="U75" s="173" t="str">
        <f>IF([1]logboek!P69="","",[1]logboek!P69)</f>
        <v/>
      </c>
      <c r="V75" s="173" t="str">
        <f>IF([1]logboek!Q69="","",[1]logboek!Q69)</f>
        <v/>
      </c>
      <c r="W75" s="173" t="str">
        <f>IF([1]logboek!R69="","",[1]logboek!R69)</f>
        <v/>
      </c>
      <c r="X75" s="173" t="str">
        <f>IF([1]logboek!S69="","",[1]logboek!S69)</f>
        <v/>
      </c>
      <c r="Y75" s="173" t="str">
        <f>IF([1]logboek!T69="","",[1]logboek!T69)</f>
        <v/>
      </c>
      <c r="Z75" s="173" t="str">
        <f>IF([1]logboek!U69="","",[1]logboek!U69)</f>
        <v/>
      </c>
      <c r="AA75" s="173" t="str">
        <f>IF([1]logboek!V69="","",[1]logboek!V69)</f>
        <v/>
      </c>
      <c r="AB75" s="173" t="str">
        <f>IF([1]logboek!W69="","",[1]logboek!W69)</f>
        <v/>
      </c>
      <c r="AC75" s="173" t="str">
        <f>IF([1]logboek!X69="","",[1]logboek!X69)</f>
        <v/>
      </c>
      <c r="AD75" s="173" t="str">
        <f>IF([1]logboek!Y69="","",[1]logboek!Y69)</f>
        <v/>
      </c>
      <c r="AE75" s="173" t="str">
        <f>IF([1]logboek!Z69="","",[1]logboek!Z69)</f>
        <v/>
      </c>
      <c r="AF75" s="173" t="str">
        <f>IF([1]logboek!AA69="","",[1]logboek!AA69)</f>
        <v/>
      </c>
      <c r="AG75" s="173" t="str">
        <f>IF([1]logboek!AB69="","",[1]logboek!AB69)</f>
        <v/>
      </c>
      <c r="AH75" s="173" t="str">
        <f>IF([1]logboek!AC69="","",[1]logboek!AC69)</f>
        <v/>
      </c>
      <c r="AI75" s="173" t="str">
        <f>IF([1]logboek!AD69="","",[1]logboek!AD69)</f>
        <v/>
      </c>
      <c r="AJ75" s="173" t="str">
        <f>IF([1]logboek!AE69="","",[1]logboek!AE69)</f>
        <v/>
      </c>
      <c r="AK75" s="173" t="str">
        <f>IF([1]logboek!AF69="","",[1]logboek!AF69)</f>
        <v/>
      </c>
      <c r="AL75" s="173" t="str">
        <f>IF([1]logboek!AG69="","",[1]logboek!AG69)</f>
        <v/>
      </c>
      <c r="AM75" s="173" t="str">
        <f>IF([1]logboek!AH69="","",[1]logboek!AH69)</f>
        <v/>
      </c>
      <c r="AN75" s="173" t="str">
        <f>IF([1]logboek!AI69="","",[1]logboek!AI69)</f>
        <v/>
      </c>
      <c r="AO75" s="173" t="str">
        <f>IF([1]logboek!AJ69="","",[1]logboek!AJ69)</f>
        <v/>
      </c>
      <c r="AP75" s="173" t="str">
        <f>IF([1]logboek!AK69="","",[1]logboek!AK69)</f>
        <v/>
      </c>
      <c r="AQ75" s="173" t="str">
        <f>IF([1]logboek!AL69="","",[1]logboek!AL69)</f>
        <v/>
      </c>
      <c r="AR75" s="173" t="str">
        <f>IF([1]logboek!AM69="","",[1]logboek!AM69)</f>
        <v/>
      </c>
      <c r="AS75" s="173" t="str">
        <f>IF([1]logboek!AN69="","",[1]logboek!AN69)</f>
        <v/>
      </c>
      <c r="AT75" s="173" t="str">
        <f>IF([1]logboek!AO69="","",[1]logboek!AO69)</f>
        <v/>
      </c>
      <c r="AU75" s="173" t="str">
        <f>IF([1]logboek!AP69="","",[1]logboek!AP69)</f>
        <v/>
      </c>
      <c r="AV75" s="173" t="str">
        <f>IF([1]logboek!AQ69="","",[1]logboek!AQ69)</f>
        <v/>
      </c>
      <c r="AW75" s="173" t="str">
        <f>IF([1]logboek!AR69="","",[1]logboek!AR69)</f>
        <v/>
      </c>
      <c r="AX75" s="173" t="str">
        <f>IF([1]logboek!AS69="","",[1]logboek!AS69)</f>
        <v/>
      </c>
      <c r="AY75" s="173" t="str">
        <f>IF([1]logboek!AT69="","",[1]logboek!AT69)</f>
        <v/>
      </c>
      <c r="AZ75" s="173" t="str">
        <f>IF([1]logboek!AU69="","",[1]logboek!AU69)</f>
        <v/>
      </c>
      <c r="BA75" s="173" t="str">
        <f>IF([1]logboek!AV69="","",[1]logboek!AV69)</f>
        <v/>
      </c>
      <c r="BB75" s="173" t="str">
        <f>IF([1]logboek!AW69="","",[1]logboek!AW69)</f>
        <v/>
      </c>
      <c r="BC75" s="173" t="str">
        <f>IF([1]logboek!AX69="","",[1]logboek!AX69)</f>
        <v/>
      </c>
      <c r="BD75" s="173" t="str">
        <f>IF([1]logboek!AY69="","",[1]logboek!AY69)</f>
        <v/>
      </c>
      <c r="BE75" s="173" t="str">
        <f>IF([1]logboek!AZ69="","",[1]logboek!AZ69)</f>
        <v/>
      </c>
      <c r="BF75" s="173" t="str">
        <f>IF([1]logboek!BA69="","",[1]logboek!BA69)</f>
        <v/>
      </c>
      <c r="BG75" s="173" t="str">
        <f>IF([1]logboek!BB69="","",[1]logboek!BB69)</f>
        <v/>
      </c>
      <c r="BH75" s="173" t="str">
        <f>IF([1]logboek!BC69="","",[1]logboek!BC69)</f>
        <v/>
      </c>
      <c r="BI75" s="173" t="str">
        <f>IF([1]logboek!BD69="","",[1]logboek!BD69)</f>
        <v/>
      </c>
      <c r="BJ75" s="173" t="str">
        <f>IF([1]logboek!BE69="","",[1]logboek!BE69)</f>
        <v/>
      </c>
      <c r="BK75" s="173" t="str">
        <f>IF([1]logboek!BF69="","",[1]logboek!BF69)</f>
        <v/>
      </c>
      <c r="BL75" s="173" t="str">
        <f>IF([1]logboek!BG69="","",[1]logboek!BG69)</f>
        <v/>
      </c>
      <c r="BM75" s="173" t="str">
        <f>IF([1]logboek!BH69="","",[1]logboek!BH69)</f>
        <v/>
      </c>
      <c r="BN75" s="173" t="str">
        <f>IF([1]logboek!BI69="","",[1]logboek!BI69)</f>
        <v/>
      </c>
      <c r="BO75" s="173" t="str">
        <f>IF([1]logboek!BJ69="","",[1]logboek!BJ69)</f>
        <v/>
      </c>
      <c r="BP75" s="173" t="str">
        <f>IF([1]logboek!BK69="","",[1]logboek!BK69)</f>
        <v/>
      </c>
      <c r="BQ75" s="174" t="str">
        <f>IF([1]logboek!BL69="","",[1]logboek!BL69)</f>
        <v/>
      </c>
      <c r="BR75" s="175" t="str">
        <f>IF([1]logboek!BM69="","",[1]logboek!BM69)</f>
        <v/>
      </c>
      <c r="BS75" s="173" t="str">
        <f>IF([1]logboek!BN69="","",[1]logboek!BN69)</f>
        <v/>
      </c>
      <c r="BT75" s="173" t="str">
        <f>IF([1]logboek!BO69="","",[1]logboek!BO69)</f>
        <v/>
      </c>
      <c r="BU75" s="173" t="str">
        <f>IF([1]logboek!BP69="","",[1]logboek!BP69)</f>
        <v/>
      </c>
      <c r="BV75" s="173" t="str">
        <f>IF([1]logboek!BQ69="","",[1]logboek!BQ69)</f>
        <v/>
      </c>
      <c r="BW75" s="173" t="str">
        <f>IF([1]logboek!BR69="","",[1]logboek!BR69)</f>
        <v/>
      </c>
      <c r="BX75" s="173" t="str">
        <f>IF([1]logboek!BS69="","",[1]logboek!BS69)</f>
        <v/>
      </c>
      <c r="BY75" s="173" t="str">
        <f>IF([1]logboek!BT69="","",[1]logboek!BT69)</f>
        <v/>
      </c>
      <c r="BZ75" s="173" t="str">
        <f>IF([1]logboek!BU69="","",[1]logboek!BU69)</f>
        <v/>
      </c>
      <c r="CA75" s="173" t="str">
        <f>IF([1]logboek!BV69="","",[1]logboek!BV69)</f>
        <v/>
      </c>
      <c r="CB75" s="173" t="str">
        <f>IF([1]logboek!BW69="","",[1]logboek!BW69)</f>
        <v/>
      </c>
      <c r="CC75" s="173" t="str">
        <f>IF([1]logboek!BX69="","",[1]logboek!BX69)</f>
        <v/>
      </c>
      <c r="CD75" s="173" t="str">
        <f>IF([1]logboek!BY69="","",[1]logboek!BY69)</f>
        <v/>
      </c>
      <c r="CE75" s="173" t="str">
        <f>IF([1]logboek!BZ69="","",[1]logboek!BZ69)</f>
        <v/>
      </c>
      <c r="CF75" s="173" t="str">
        <f>IF([1]logboek!CA69="","",[1]logboek!CA69)</f>
        <v/>
      </c>
      <c r="CG75" s="173" t="str">
        <f>IF([1]logboek!CB69="","",[1]logboek!CB69)</f>
        <v/>
      </c>
      <c r="CH75" s="173" t="str">
        <f>IF([1]logboek!CC69="","",[1]logboek!CC69)</f>
        <v/>
      </c>
      <c r="CI75" s="173" t="str">
        <f>IF([1]logboek!CD69="","",[1]logboek!CD69)</f>
        <v/>
      </c>
      <c r="CJ75" s="173" t="str">
        <f>IF([1]logboek!CE69="","",[1]logboek!CE69)</f>
        <v/>
      </c>
      <c r="CK75" s="173" t="str">
        <f>IF([1]logboek!CF69="","",[1]logboek!CF69)</f>
        <v/>
      </c>
      <c r="CL75" s="173" t="str">
        <f>IF([1]logboek!CG69="","",[1]logboek!CG69)</f>
        <v/>
      </c>
      <c r="CM75" s="173" t="str">
        <f>IF([1]logboek!CH69="","",[1]logboek!CH69)</f>
        <v/>
      </c>
      <c r="CN75" s="173" t="str">
        <f>IF([1]logboek!CI69="","",[1]logboek!CI69)</f>
        <v/>
      </c>
      <c r="CO75" s="173" t="str">
        <f>IF([1]logboek!CJ69="","",[1]logboek!CJ69)</f>
        <v/>
      </c>
      <c r="CP75" s="173" t="str">
        <f>IF([1]logboek!CK69="","",[1]logboek!CK69)</f>
        <v/>
      </c>
      <c r="CQ75" s="173" t="str">
        <f>IF([1]logboek!CL69="","",[1]logboek!CL69)</f>
        <v/>
      </c>
      <c r="CR75" s="173" t="str">
        <f>IF([1]logboek!CM69="","",[1]logboek!CM69)</f>
        <v/>
      </c>
      <c r="CS75" s="173" t="str">
        <f>IF([1]logboek!CN69="","",[1]logboek!CN69)</f>
        <v/>
      </c>
      <c r="CT75" s="173" t="str">
        <f>IF([1]logboek!CO69="","",[1]logboek!CO69)</f>
        <v/>
      </c>
      <c r="CU75" s="173" t="str">
        <f>IF([1]logboek!CP69="","",[1]logboek!CP69)</f>
        <v/>
      </c>
      <c r="CV75" s="173" t="str">
        <f>IF([1]logboek!CQ69="","",[1]logboek!CQ69)</f>
        <v/>
      </c>
      <c r="CW75" s="173" t="str">
        <f>IF([1]logboek!CR69="","",[1]logboek!CR69)</f>
        <v/>
      </c>
      <c r="CX75" s="173" t="str">
        <f>IF([1]logboek!CS69="","",[1]logboek!CS69)</f>
        <v/>
      </c>
      <c r="CY75" s="173" t="str">
        <f>IF([1]logboek!CT69="","",[1]logboek!CT69)</f>
        <v/>
      </c>
      <c r="CZ75" s="173" t="str">
        <f>IF([1]logboek!CU69="","",[1]logboek!CU69)</f>
        <v/>
      </c>
      <c r="DA75" s="173" t="str">
        <f>IF([1]logboek!CV69="","",[1]logboek!CV69)</f>
        <v/>
      </c>
      <c r="DB75" s="173" t="str">
        <f>IF([1]logboek!CW69="","",[1]logboek!CW69)</f>
        <v/>
      </c>
      <c r="DC75" s="173" t="str">
        <f>IF([1]logboek!CX69="","",[1]logboek!CX69)</f>
        <v/>
      </c>
      <c r="DD75" s="173" t="str">
        <f>IF([1]logboek!CY69="","",[1]logboek!CY69)</f>
        <v/>
      </c>
      <c r="DE75" s="173" t="str">
        <f>IF([1]logboek!CZ69="","",[1]logboek!CZ69)</f>
        <v/>
      </c>
      <c r="DF75" s="173" t="str">
        <f>IF([1]logboek!DA69="","",[1]logboek!DA69)</f>
        <v/>
      </c>
      <c r="DG75" s="173" t="str">
        <f>IF([1]logboek!DB69="","",[1]logboek!DB69)</f>
        <v/>
      </c>
      <c r="DH75" s="173" t="str">
        <f>IF([1]logboek!DC69="","",[1]logboek!DC69)</f>
        <v/>
      </c>
      <c r="DI75" s="173" t="str">
        <f>IF([1]logboek!DD69="","",[1]logboek!DD69)</f>
        <v/>
      </c>
      <c r="DJ75" s="173" t="str">
        <f>IF([1]logboek!DE69="","",[1]logboek!DE69)</f>
        <v/>
      </c>
      <c r="DK75" s="173" t="str">
        <f>IF([1]logboek!DF69="","",[1]logboek!DF69)</f>
        <v/>
      </c>
      <c r="DL75" s="173" t="str">
        <f>IF([1]logboek!DG69="","",[1]logboek!DG69)</f>
        <v/>
      </c>
      <c r="DM75" s="173" t="str">
        <f>IF([1]logboek!DH69="","",[1]logboek!DH69)</f>
        <v/>
      </c>
      <c r="DN75" s="173" t="str">
        <f>IF([1]logboek!DI69="","",[1]logboek!DI69)</f>
        <v/>
      </c>
      <c r="DO75" s="173" t="str">
        <f>IF([1]logboek!DJ69="","",[1]logboek!DJ69)</f>
        <v/>
      </c>
      <c r="DP75" s="173" t="str">
        <f>IF([1]logboek!DK69="","",[1]logboek!DK69)</f>
        <v/>
      </c>
      <c r="DQ75" s="173" t="str">
        <f>IF([1]logboek!DL69="","",[1]logboek!DL69)</f>
        <v/>
      </c>
      <c r="DR75" s="176" t="str">
        <f>IF([1]logboek!DM69="","",[1]logboek!DM69)</f>
        <v/>
      </c>
    </row>
    <row r="76" spans="1:122" ht="15.75" hidden="1">
      <c r="A76" s="3"/>
      <c r="B76" s="3">
        <v>11</v>
      </c>
      <c r="C76" s="194" t="str">
        <f>IF([1]inschrijving!C70="","",[1]inschrijving!C70)</f>
        <v/>
      </c>
      <c r="D76" s="18" t="str">
        <f>IF([1]inschrijving!D70="","",[1]inschrijving!D70)</f>
        <v/>
      </c>
      <c r="E76" s="18" t="str">
        <f>IF([1]inschrijving!E70="","",[1]inschrijving!E70)</f>
        <v/>
      </c>
      <c r="F76" s="18" t="str">
        <f>IF([1]inschrijving!F70="","",[1]inschrijving!F70)</f>
        <v/>
      </c>
      <c r="G76" s="18" t="str">
        <f>IF([1]inschrijving!G70="","",[1]inschrijving!G70)</f>
        <v/>
      </c>
      <c r="H76" s="18" t="str">
        <f>IF([1]inschrijving!H70="","",[1]inschrijving!H70)</f>
        <v/>
      </c>
      <c r="I76" s="170" t="str">
        <f>IF([1]inschrijving!I71="","",[1]inschrijving!I71)</f>
        <v/>
      </c>
      <c r="J76" s="18" t="str">
        <f>IF([1]inschrijving!J70="","",[1]inschrijving!J70)</f>
        <v/>
      </c>
      <c r="K76" s="192" t="str">
        <f t="shared" si="11"/>
        <v>Nee</v>
      </c>
      <c r="L76" s="192">
        <f t="shared" si="14"/>
        <v>0</v>
      </c>
      <c r="M76" s="18">
        <f>[1]inschrijving!K70</f>
        <v>0</v>
      </c>
      <c r="N76" s="171">
        <f t="shared" si="15"/>
        <v>0</v>
      </c>
      <c r="O76" s="193">
        <f t="shared" si="12"/>
        <v>0</v>
      </c>
      <c r="P76" s="172">
        <f t="shared" si="13"/>
        <v>0</v>
      </c>
      <c r="Q76" s="175" t="str">
        <f>IF([1]logboek!L70="","",[1]logboek!L70)</f>
        <v/>
      </c>
      <c r="R76" s="173" t="str">
        <f>IF([1]logboek!M70="","",[1]logboek!M70)</f>
        <v/>
      </c>
      <c r="S76" s="173" t="str">
        <f>IF([1]logboek!N70="","",[1]logboek!N70)</f>
        <v/>
      </c>
      <c r="T76" s="173" t="str">
        <f>IF([1]logboek!O70="","",[1]logboek!O70)</f>
        <v/>
      </c>
      <c r="U76" s="173" t="str">
        <f>IF([1]logboek!P70="","",[1]logboek!P70)</f>
        <v/>
      </c>
      <c r="V76" s="173" t="str">
        <f>IF([1]logboek!Q70="","",[1]logboek!Q70)</f>
        <v/>
      </c>
      <c r="W76" s="173" t="str">
        <f>IF([1]logboek!R70="","",[1]logboek!R70)</f>
        <v/>
      </c>
      <c r="X76" s="173" t="str">
        <f>IF([1]logboek!S70="","",[1]logboek!S70)</f>
        <v/>
      </c>
      <c r="Y76" s="173" t="str">
        <f>IF([1]logboek!T70="","",[1]logboek!T70)</f>
        <v/>
      </c>
      <c r="Z76" s="173" t="str">
        <f>IF([1]logboek!U70="","",[1]logboek!U70)</f>
        <v/>
      </c>
      <c r="AA76" s="173" t="str">
        <f>IF([1]logboek!V70="","",[1]logboek!V70)</f>
        <v/>
      </c>
      <c r="AB76" s="173" t="str">
        <f>IF([1]logboek!W70="","",[1]logboek!W70)</f>
        <v/>
      </c>
      <c r="AC76" s="173" t="str">
        <f>IF([1]logboek!X70="","",[1]logboek!X70)</f>
        <v/>
      </c>
      <c r="AD76" s="173" t="str">
        <f>IF([1]logboek!Y70="","",[1]logboek!Y70)</f>
        <v/>
      </c>
      <c r="AE76" s="173" t="str">
        <f>IF([1]logboek!Z70="","",[1]logboek!Z70)</f>
        <v/>
      </c>
      <c r="AF76" s="173" t="str">
        <f>IF([1]logboek!AA70="","",[1]logboek!AA70)</f>
        <v/>
      </c>
      <c r="AG76" s="173" t="str">
        <f>IF([1]logboek!AB70="","",[1]logboek!AB70)</f>
        <v/>
      </c>
      <c r="AH76" s="173" t="str">
        <f>IF([1]logboek!AC70="","",[1]logboek!AC70)</f>
        <v/>
      </c>
      <c r="AI76" s="173" t="str">
        <f>IF([1]logboek!AD70="","",[1]logboek!AD70)</f>
        <v/>
      </c>
      <c r="AJ76" s="173" t="str">
        <f>IF([1]logboek!AE70="","",[1]logboek!AE70)</f>
        <v/>
      </c>
      <c r="AK76" s="173" t="str">
        <f>IF([1]logboek!AF70="","",[1]logboek!AF70)</f>
        <v/>
      </c>
      <c r="AL76" s="173" t="str">
        <f>IF([1]logboek!AG70="","",[1]logboek!AG70)</f>
        <v/>
      </c>
      <c r="AM76" s="173" t="str">
        <f>IF([1]logboek!AH70="","",[1]logboek!AH70)</f>
        <v/>
      </c>
      <c r="AN76" s="173" t="str">
        <f>IF([1]logboek!AI70="","",[1]logboek!AI70)</f>
        <v/>
      </c>
      <c r="AO76" s="173" t="str">
        <f>IF([1]logboek!AJ70="","",[1]logboek!AJ70)</f>
        <v/>
      </c>
      <c r="AP76" s="173" t="str">
        <f>IF([1]logboek!AK70="","",[1]logboek!AK70)</f>
        <v/>
      </c>
      <c r="AQ76" s="173" t="str">
        <f>IF([1]logboek!AL70="","",[1]logboek!AL70)</f>
        <v/>
      </c>
      <c r="AR76" s="173" t="str">
        <f>IF([1]logboek!AM70="","",[1]logboek!AM70)</f>
        <v/>
      </c>
      <c r="AS76" s="173" t="str">
        <f>IF([1]logboek!AN70="","",[1]logboek!AN70)</f>
        <v/>
      </c>
      <c r="AT76" s="173" t="str">
        <f>IF([1]logboek!AO70="","",[1]logboek!AO70)</f>
        <v/>
      </c>
      <c r="AU76" s="173" t="str">
        <f>IF([1]logboek!AP70="","",[1]logboek!AP70)</f>
        <v/>
      </c>
      <c r="AV76" s="173" t="str">
        <f>IF([1]logboek!AQ70="","",[1]logboek!AQ70)</f>
        <v/>
      </c>
      <c r="AW76" s="173" t="str">
        <f>IF([1]logboek!AR70="","",[1]logboek!AR70)</f>
        <v/>
      </c>
      <c r="AX76" s="173" t="str">
        <f>IF([1]logboek!AS70="","",[1]logboek!AS70)</f>
        <v/>
      </c>
      <c r="AY76" s="173" t="str">
        <f>IF([1]logboek!AT70="","",[1]logboek!AT70)</f>
        <v/>
      </c>
      <c r="AZ76" s="173" t="str">
        <f>IF([1]logboek!AU70="","",[1]logboek!AU70)</f>
        <v/>
      </c>
      <c r="BA76" s="173" t="str">
        <f>IF([1]logboek!AV70="","",[1]logboek!AV70)</f>
        <v/>
      </c>
      <c r="BB76" s="173" t="str">
        <f>IF([1]logboek!AW70="","",[1]logboek!AW70)</f>
        <v/>
      </c>
      <c r="BC76" s="173" t="str">
        <f>IF([1]logboek!AX70="","",[1]logboek!AX70)</f>
        <v/>
      </c>
      <c r="BD76" s="173" t="str">
        <f>IF([1]logboek!AY70="","",[1]logboek!AY70)</f>
        <v/>
      </c>
      <c r="BE76" s="173" t="str">
        <f>IF([1]logboek!AZ70="","",[1]logboek!AZ70)</f>
        <v/>
      </c>
      <c r="BF76" s="173" t="str">
        <f>IF([1]logboek!BA70="","",[1]logboek!BA70)</f>
        <v/>
      </c>
      <c r="BG76" s="173" t="str">
        <f>IF([1]logboek!BB70="","",[1]logboek!BB70)</f>
        <v/>
      </c>
      <c r="BH76" s="173" t="str">
        <f>IF([1]logboek!BC70="","",[1]logboek!BC70)</f>
        <v/>
      </c>
      <c r="BI76" s="173" t="str">
        <f>IF([1]logboek!BD70="","",[1]logboek!BD70)</f>
        <v/>
      </c>
      <c r="BJ76" s="173" t="str">
        <f>IF([1]logboek!BE70="","",[1]logboek!BE70)</f>
        <v/>
      </c>
      <c r="BK76" s="173" t="str">
        <f>IF([1]logboek!BF70="","",[1]logboek!BF70)</f>
        <v/>
      </c>
      <c r="BL76" s="173" t="str">
        <f>IF([1]logboek!BG70="","",[1]logboek!BG70)</f>
        <v/>
      </c>
      <c r="BM76" s="173" t="str">
        <f>IF([1]logboek!BH70="","",[1]logboek!BH70)</f>
        <v/>
      </c>
      <c r="BN76" s="173" t="str">
        <f>IF([1]logboek!BI70="","",[1]logboek!BI70)</f>
        <v/>
      </c>
      <c r="BO76" s="173" t="str">
        <f>IF([1]logboek!BJ70="","",[1]logboek!BJ70)</f>
        <v/>
      </c>
      <c r="BP76" s="173" t="str">
        <f>IF([1]logboek!BK70="","",[1]logboek!BK70)</f>
        <v/>
      </c>
      <c r="BQ76" s="174" t="str">
        <f>IF([1]logboek!BL70="","",[1]logboek!BL70)</f>
        <v/>
      </c>
      <c r="BR76" s="175" t="str">
        <f>IF([1]logboek!BM70="","",[1]logboek!BM70)</f>
        <v/>
      </c>
      <c r="BS76" s="173" t="str">
        <f>IF([1]logboek!BN70="","",[1]logboek!BN70)</f>
        <v/>
      </c>
      <c r="BT76" s="173" t="str">
        <f>IF([1]logboek!BO70="","",[1]logboek!BO70)</f>
        <v/>
      </c>
      <c r="BU76" s="173" t="str">
        <f>IF([1]logboek!BP70="","",[1]logboek!BP70)</f>
        <v/>
      </c>
      <c r="BV76" s="173" t="str">
        <f>IF([1]logboek!BQ70="","",[1]logboek!BQ70)</f>
        <v/>
      </c>
      <c r="BW76" s="173" t="str">
        <f>IF([1]logboek!BR70="","",[1]logboek!BR70)</f>
        <v/>
      </c>
      <c r="BX76" s="173" t="str">
        <f>IF([1]logboek!BS70="","",[1]logboek!BS70)</f>
        <v/>
      </c>
      <c r="BY76" s="173" t="str">
        <f>IF([1]logboek!BT70="","",[1]logboek!BT70)</f>
        <v/>
      </c>
      <c r="BZ76" s="173" t="str">
        <f>IF([1]logboek!BU70="","",[1]logboek!BU70)</f>
        <v/>
      </c>
      <c r="CA76" s="173" t="str">
        <f>IF([1]logboek!BV70="","",[1]logboek!BV70)</f>
        <v/>
      </c>
      <c r="CB76" s="173" t="str">
        <f>IF([1]logboek!BW70="","",[1]logboek!BW70)</f>
        <v/>
      </c>
      <c r="CC76" s="173" t="str">
        <f>IF([1]logboek!BX70="","",[1]logboek!BX70)</f>
        <v/>
      </c>
      <c r="CD76" s="173" t="str">
        <f>IF([1]logboek!BY70="","",[1]logboek!BY70)</f>
        <v/>
      </c>
      <c r="CE76" s="173" t="str">
        <f>IF([1]logboek!BZ70="","",[1]logboek!BZ70)</f>
        <v/>
      </c>
      <c r="CF76" s="173" t="str">
        <f>IF([1]logboek!CA70="","",[1]logboek!CA70)</f>
        <v/>
      </c>
      <c r="CG76" s="173" t="str">
        <f>IF([1]logboek!CB70="","",[1]logboek!CB70)</f>
        <v/>
      </c>
      <c r="CH76" s="173" t="str">
        <f>IF([1]logboek!CC70="","",[1]logboek!CC70)</f>
        <v/>
      </c>
      <c r="CI76" s="173" t="str">
        <f>IF([1]logboek!CD70="","",[1]logboek!CD70)</f>
        <v/>
      </c>
      <c r="CJ76" s="173" t="str">
        <f>IF([1]logboek!CE70="","",[1]logboek!CE70)</f>
        <v/>
      </c>
      <c r="CK76" s="173" t="str">
        <f>IF([1]logboek!CF70="","",[1]logboek!CF70)</f>
        <v/>
      </c>
      <c r="CL76" s="173" t="str">
        <f>IF([1]logboek!CG70="","",[1]logboek!CG70)</f>
        <v/>
      </c>
      <c r="CM76" s="173" t="str">
        <f>IF([1]logboek!CH70="","",[1]logboek!CH70)</f>
        <v/>
      </c>
      <c r="CN76" s="173" t="str">
        <f>IF([1]logboek!CI70="","",[1]logboek!CI70)</f>
        <v/>
      </c>
      <c r="CO76" s="173" t="str">
        <f>IF([1]logboek!CJ70="","",[1]logboek!CJ70)</f>
        <v/>
      </c>
      <c r="CP76" s="173" t="str">
        <f>IF([1]logboek!CK70="","",[1]logboek!CK70)</f>
        <v/>
      </c>
      <c r="CQ76" s="173" t="str">
        <f>IF([1]logboek!CL70="","",[1]logboek!CL70)</f>
        <v/>
      </c>
      <c r="CR76" s="173" t="str">
        <f>IF([1]logboek!CM70="","",[1]logboek!CM70)</f>
        <v/>
      </c>
      <c r="CS76" s="173" t="str">
        <f>IF([1]logboek!CN70="","",[1]logboek!CN70)</f>
        <v/>
      </c>
      <c r="CT76" s="173" t="str">
        <f>IF([1]logboek!CO70="","",[1]logboek!CO70)</f>
        <v/>
      </c>
      <c r="CU76" s="173" t="str">
        <f>IF([1]logboek!CP70="","",[1]logboek!CP70)</f>
        <v/>
      </c>
      <c r="CV76" s="173" t="str">
        <f>IF([1]logboek!CQ70="","",[1]logboek!CQ70)</f>
        <v/>
      </c>
      <c r="CW76" s="173" t="str">
        <f>IF([1]logboek!CR70="","",[1]logboek!CR70)</f>
        <v/>
      </c>
      <c r="CX76" s="173" t="str">
        <f>IF([1]logboek!CS70="","",[1]logboek!CS70)</f>
        <v/>
      </c>
      <c r="CY76" s="173" t="str">
        <f>IF([1]logboek!CT70="","",[1]logboek!CT70)</f>
        <v/>
      </c>
      <c r="CZ76" s="173" t="str">
        <f>IF([1]logboek!CU70="","",[1]logboek!CU70)</f>
        <v/>
      </c>
      <c r="DA76" s="173" t="str">
        <f>IF([1]logboek!CV70="","",[1]logboek!CV70)</f>
        <v/>
      </c>
      <c r="DB76" s="173" t="str">
        <f>IF([1]logboek!CW70="","",[1]logboek!CW70)</f>
        <v/>
      </c>
      <c r="DC76" s="173" t="str">
        <f>IF([1]logboek!CX70="","",[1]logboek!CX70)</f>
        <v/>
      </c>
      <c r="DD76" s="173" t="str">
        <f>IF([1]logboek!CY70="","",[1]logboek!CY70)</f>
        <v/>
      </c>
      <c r="DE76" s="173" t="str">
        <f>IF([1]logboek!CZ70="","",[1]logboek!CZ70)</f>
        <v/>
      </c>
      <c r="DF76" s="173" t="str">
        <f>IF([1]logboek!DA70="","",[1]logboek!DA70)</f>
        <v/>
      </c>
      <c r="DG76" s="173" t="str">
        <f>IF([1]logboek!DB70="","",[1]logboek!DB70)</f>
        <v/>
      </c>
      <c r="DH76" s="173" t="str">
        <f>IF([1]logboek!DC70="","",[1]logboek!DC70)</f>
        <v/>
      </c>
      <c r="DI76" s="173" t="str">
        <f>IF([1]logboek!DD70="","",[1]logboek!DD70)</f>
        <v/>
      </c>
      <c r="DJ76" s="173" t="str">
        <f>IF([1]logboek!DE70="","",[1]logboek!DE70)</f>
        <v/>
      </c>
      <c r="DK76" s="173" t="str">
        <f>IF([1]logboek!DF70="","",[1]logboek!DF70)</f>
        <v/>
      </c>
      <c r="DL76" s="173" t="str">
        <f>IF([1]logboek!DG70="","",[1]logboek!DG70)</f>
        <v/>
      </c>
      <c r="DM76" s="173" t="str">
        <f>IF([1]logboek!DH70="","",[1]logboek!DH70)</f>
        <v/>
      </c>
      <c r="DN76" s="173" t="str">
        <f>IF([1]logboek!DI70="","",[1]logboek!DI70)</f>
        <v/>
      </c>
      <c r="DO76" s="173" t="str">
        <f>IF([1]logboek!DJ70="","",[1]logboek!DJ70)</f>
        <v/>
      </c>
      <c r="DP76" s="173" t="str">
        <f>IF([1]logboek!DK70="","",[1]logboek!DK70)</f>
        <v/>
      </c>
      <c r="DQ76" s="173" t="str">
        <f>IF([1]logboek!DL70="","",[1]logboek!DL70)</f>
        <v/>
      </c>
      <c r="DR76" s="176" t="str">
        <f>IF([1]logboek!DM70="","",[1]logboek!DM70)</f>
        <v/>
      </c>
    </row>
    <row r="77" spans="1:122" ht="15.75" hidden="1">
      <c r="A77" s="3"/>
      <c r="B77" s="3">
        <v>12</v>
      </c>
      <c r="C77" s="194" t="str">
        <f>IF([1]inschrijving!C71="","",[1]inschrijving!C71)</f>
        <v/>
      </c>
      <c r="D77" s="18" t="str">
        <f>IF([1]inschrijving!D71="","",[1]inschrijving!D71)</f>
        <v/>
      </c>
      <c r="E77" s="18" t="str">
        <f>IF([1]inschrijving!E71="","",[1]inschrijving!E71)</f>
        <v/>
      </c>
      <c r="F77" s="18" t="str">
        <f>IF([1]inschrijving!F71="","",[1]inschrijving!F71)</f>
        <v/>
      </c>
      <c r="G77" s="18" t="str">
        <f>IF([1]inschrijving!G71="","",[1]inschrijving!G71)</f>
        <v/>
      </c>
      <c r="H77" s="18" t="str">
        <f>IF([1]inschrijving!H71="","",[1]inschrijving!H71)</f>
        <v/>
      </c>
      <c r="I77" s="170" t="str">
        <f>IF([1]inschrijving!I72="","",[1]inschrijving!I72)</f>
        <v/>
      </c>
      <c r="J77" s="18" t="str">
        <f>IF([1]inschrijving!J71="","",[1]inschrijving!J71)</f>
        <v/>
      </c>
      <c r="K77" s="192" t="str">
        <f t="shared" si="11"/>
        <v>Nee</v>
      </c>
      <c r="L77" s="192">
        <f t="shared" si="14"/>
        <v>0</v>
      </c>
      <c r="M77" s="18">
        <f>[1]inschrijving!K71</f>
        <v>0</v>
      </c>
      <c r="N77" s="171">
        <f t="shared" si="15"/>
        <v>0</v>
      </c>
      <c r="O77" s="193">
        <f t="shared" si="12"/>
        <v>0</v>
      </c>
      <c r="P77" s="172">
        <f t="shared" si="13"/>
        <v>0</v>
      </c>
      <c r="Q77" s="175" t="str">
        <f>IF([1]logboek!L71="","",[1]logboek!L71)</f>
        <v/>
      </c>
      <c r="R77" s="173" t="str">
        <f>IF([1]logboek!M71="","",[1]logboek!M71)</f>
        <v/>
      </c>
      <c r="S77" s="173" t="str">
        <f>IF([1]logboek!N71="","",[1]logboek!N71)</f>
        <v/>
      </c>
      <c r="T77" s="173" t="str">
        <f>IF([1]logboek!O71="","",[1]logboek!O71)</f>
        <v/>
      </c>
      <c r="U77" s="173" t="str">
        <f>IF([1]logboek!P71="","",[1]logboek!P71)</f>
        <v/>
      </c>
      <c r="V77" s="173" t="str">
        <f>IF([1]logboek!Q71="","",[1]logboek!Q71)</f>
        <v/>
      </c>
      <c r="W77" s="173" t="str">
        <f>IF([1]logboek!R71="","",[1]logboek!R71)</f>
        <v/>
      </c>
      <c r="X77" s="173" t="str">
        <f>IF([1]logboek!S71="","",[1]logboek!S71)</f>
        <v/>
      </c>
      <c r="Y77" s="173" t="str">
        <f>IF([1]logboek!T71="","",[1]logboek!T71)</f>
        <v/>
      </c>
      <c r="Z77" s="173" t="str">
        <f>IF([1]logboek!U71="","",[1]logboek!U71)</f>
        <v/>
      </c>
      <c r="AA77" s="173" t="str">
        <f>IF([1]logboek!V71="","",[1]logboek!V71)</f>
        <v/>
      </c>
      <c r="AB77" s="173" t="str">
        <f>IF([1]logboek!W71="","",[1]logboek!W71)</f>
        <v/>
      </c>
      <c r="AC77" s="173" t="str">
        <f>IF([1]logboek!X71="","",[1]logboek!X71)</f>
        <v/>
      </c>
      <c r="AD77" s="173" t="str">
        <f>IF([1]logboek!Y71="","",[1]logboek!Y71)</f>
        <v/>
      </c>
      <c r="AE77" s="173" t="str">
        <f>IF([1]logboek!Z71="","",[1]logboek!Z71)</f>
        <v/>
      </c>
      <c r="AF77" s="173" t="str">
        <f>IF([1]logboek!AA71="","",[1]logboek!AA71)</f>
        <v/>
      </c>
      <c r="AG77" s="173" t="str">
        <f>IF([1]logboek!AB71="","",[1]logboek!AB71)</f>
        <v/>
      </c>
      <c r="AH77" s="173" t="str">
        <f>IF([1]logboek!AC71="","",[1]logboek!AC71)</f>
        <v/>
      </c>
      <c r="AI77" s="173" t="str">
        <f>IF([1]logboek!AD71="","",[1]logboek!AD71)</f>
        <v/>
      </c>
      <c r="AJ77" s="173" t="str">
        <f>IF([1]logboek!AE71="","",[1]logboek!AE71)</f>
        <v/>
      </c>
      <c r="AK77" s="173" t="str">
        <f>IF([1]logboek!AF71="","",[1]logboek!AF71)</f>
        <v/>
      </c>
      <c r="AL77" s="173" t="str">
        <f>IF([1]logboek!AG71="","",[1]logboek!AG71)</f>
        <v/>
      </c>
      <c r="AM77" s="173" t="str">
        <f>IF([1]logboek!AH71="","",[1]logboek!AH71)</f>
        <v/>
      </c>
      <c r="AN77" s="173" t="str">
        <f>IF([1]logboek!AI71="","",[1]logboek!AI71)</f>
        <v/>
      </c>
      <c r="AO77" s="173" t="str">
        <f>IF([1]logboek!AJ71="","",[1]logboek!AJ71)</f>
        <v/>
      </c>
      <c r="AP77" s="173" t="str">
        <f>IF([1]logboek!AK71="","",[1]logboek!AK71)</f>
        <v/>
      </c>
      <c r="AQ77" s="173" t="str">
        <f>IF([1]logboek!AL71="","",[1]logboek!AL71)</f>
        <v/>
      </c>
      <c r="AR77" s="173" t="str">
        <f>IF([1]logboek!AM71="","",[1]logboek!AM71)</f>
        <v/>
      </c>
      <c r="AS77" s="173" t="str">
        <f>IF([1]logboek!AN71="","",[1]logboek!AN71)</f>
        <v/>
      </c>
      <c r="AT77" s="173" t="str">
        <f>IF([1]logboek!AO71="","",[1]logboek!AO71)</f>
        <v/>
      </c>
      <c r="AU77" s="173" t="str">
        <f>IF([1]logboek!AP71="","",[1]logboek!AP71)</f>
        <v/>
      </c>
      <c r="AV77" s="173" t="str">
        <f>IF([1]logboek!AQ71="","",[1]logboek!AQ71)</f>
        <v/>
      </c>
      <c r="AW77" s="173" t="str">
        <f>IF([1]logboek!AR71="","",[1]logboek!AR71)</f>
        <v/>
      </c>
      <c r="AX77" s="173" t="str">
        <f>IF([1]logboek!AS71="","",[1]logboek!AS71)</f>
        <v/>
      </c>
      <c r="AY77" s="173" t="str">
        <f>IF([1]logboek!AT71="","",[1]logboek!AT71)</f>
        <v/>
      </c>
      <c r="AZ77" s="173" t="str">
        <f>IF([1]logboek!AU71="","",[1]logboek!AU71)</f>
        <v/>
      </c>
      <c r="BA77" s="173" t="str">
        <f>IF([1]logboek!AV71="","",[1]logboek!AV71)</f>
        <v/>
      </c>
      <c r="BB77" s="173" t="str">
        <f>IF([1]logboek!AW71="","",[1]logboek!AW71)</f>
        <v/>
      </c>
      <c r="BC77" s="173" t="str">
        <f>IF([1]logboek!AX71="","",[1]logboek!AX71)</f>
        <v/>
      </c>
      <c r="BD77" s="173" t="str">
        <f>IF([1]logboek!AY71="","",[1]logboek!AY71)</f>
        <v/>
      </c>
      <c r="BE77" s="173" t="str">
        <f>IF([1]logboek!AZ71="","",[1]logboek!AZ71)</f>
        <v/>
      </c>
      <c r="BF77" s="173" t="str">
        <f>IF([1]logboek!BA71="","",[1]logboek!BA71)</f>
        <v/>
      </c>
      <c r="BG77" s="173" t="str">
        <f>IF([1]logboek!BB71="","",[1]logboek!BB71)</f>
        <v/>
      </c>
      <c r="BH77" s="173" t="str">
        <f>IF([1]logboek!BC71="","",[1]logboek!BC71)</f>
        <v/>
      </c>
      <c r="BI77" s="173" t="str">
        <f>IF([1]logboek!BD71="","",[1]logboek!BD71)</f>
        <v/>
      </c>
      <c r="BJ77" s="173" t="str">
        <f>IF([1]logboek!BE71="","",[1]logboek!BE71)</f>
        <v/>
      </c>
      <c r="BK77" s="173" t="str">
        <f>IF([1]logboek!BF71="","",[1]logboek!BF71)</f>
        <v/>
      </c>
      <c r="BL77" s="173" t="str">
        <f>IF([1]logboek!BG71="","",[1]logboek!BG71)</f>
        <v/>
      </c>
      <c r="BM77" s="173" t="str">
        <f>IF([1]logboek!BH71="","",[1]logboek!BH71)</f>
        <v/>
      </c>
      <c r="BN77" s="173" t="str">
        <f>IF([1]logboek!BI71="","",[1]logboek!BI71)</f>
        <v/>
      </c>
      <c r="BO77" s="173" t="str">
        <f>IF([1]logboek!BJ71="","",[1]logboek!BJ71)</f>
        <v/>
      </c>
      <c r="BP77" s="173" t="str">
        <f>IF([1]logboek!BK71="","",[1]logboek!BK71)</f>
        <v/>
      </c>
      <c r="BQ77" s="174" t="str">
        <f>IF([1]logboek!BL71="","",[1]logboek!BL71)</f>
        <v/>
      </c>
      <c r="BR77" s="175" t="str">
        <f>IF([1]logboek!BM71="","",[1]logboek!BM71)</f>
        <v/>
      </c>
      <c r="BS77" s="173" t="str">
        <f>IF([1]logboek!BN71="","",[1]logboek!BN71)</f>
        <v/>
      </c>
      <c r="BT77" s="173" t="str">
        <f>IF([1]logboek!BO71="","",[1]logboek!BO71)</f>
        <v/>
      </c>
      <c r="BU77" s="173" t="str">
        <f>IF([1]logboek!BP71="","",[1]logboek!BP71)</f>
        <v/>
      </c>
      <c r="BV77" s="173" t="str">
        <f>IF([1]logboek!BQ71="","",[1]logboek!BQ71)</f>
        <v/>
      </c>
      <c r="BW77" s="173" t="str">
        <f>IF([1]logboek!BR71="","",[1]logboek!BR71)</f>
        <v/>
      </c>
      <c r="BX77" s="173" t="str">
        <f>IF([1]logboek!BS71="","",[1]logboek!BS71)</f>
        <v/>
      </c>
      <c r="BY77" s="173" t="str">
        <f>IF([1]logboek!BT71="","",[1]logboek!BT71)</f>
        <v/>
      </c>
      <c r="BZ77" s="173" t="str">
        <f>IF([1]logboek!BU71="","",[1]logboek!BU71)</f>
        <v/>
      </c>
      <c r="CA77" s="173" t="str">
        <f>IF([1]logboek!BV71="","",[1]logboek!BV71)</f>
        <v/>
      </c>
      <c r="CB77" s="173" t="str">
        <f>IF([1]logboek!BW71="","",[1]logboek!BW71)</f>
        <v/>
      </c>
      <c r="CC77" s="173" t="str">
        <f>IF([1]logboek!BX71="","",[1]logboek!BX71)</f>
        <v/>
      </c>
      <c r="CD77" s="173" t="str">
        <f>IF([1]logboek!BY71="","",[1]logboek!BY71)</f>
        <v/>
      </c>
      <c r="CE77" s="173" t="str">
        <f>IF([1]logboek!BZ71="","",[1]logboek!BZ71)</f>
        <v/>
      </c>
      <c r="CF77" s="173" t="str">
        <f>IF([1]logboek!CA71="","",[1]logboek!CA71)</f>
        <v/>
      </c>
      <c r="CG77" s="173" t="str">
        <f>IF([1]logboek!CB71="","",[1]logboek!CB71)</f>
        <v/>
      </c>
      <c r="CH77" s="173" t="str">
        <f>IF([1]logboek!CC71="","",[1]logboek!CC71)</f>
        <v/>
      </c>
      <c r="CI77" s="173" t="str">
        <f>IF([1]logboek!CD71="","",[1]logboek!CD71)</f>
        <v/>
      </c>
      <c r="CJ77" s="173" t="str">
        <f>IF([1]logboek!CE71="","",[1]logboek!CE71)</f>
        <v/>
      </c>
      <c r="CK77" s="173" t="str">
        <f>IF([1]logboek!CF71="","",[1]logboek!CF71)</f>
        <v/>
      </c>
      <c r="CL77" s="173" t="str">
        <f>IF([1]logboek!CG71="","",[1]logboek!CG71)</f>
        <v/>
      </c>
      <c r="CM77" s="173" t="str">
        <f>IF([1]logboek!CH71="","",[1]logboek!CH71)</f>
        <v/>
      </c>
      <c r="CN77" s="173" t="str">
        <f>IF([1]logboek!CI71="","",[1]logboek!CI71)</f>
        <v/>
      </c>
      <c r="CO77" s="173" t="str">
        <f>IF([1]logboek!CJ71="","",[1]logboek!CJ71)</f>
        <v/>
      </c>
      <c r="CP77" s="173" t="str">
        <f>IF([1]logboek!CK71="","",[1]logboek!CK71)</f>
        <v/>
      </c>
      <c r="CQ77" s="173" t="str">
        <f>IF([1]logboek!CL71="","",[1]logboek!CL71)</f>
        <v/>
      </c>
      <c r="CR77" s="173" t="str">
        <f>IF([1]logboek!CM71="","",[1]logboek!CM71)</f>
        <v/>
      </c>
      <c r="CS77" s="173" t="str">
        <f>IF([1]logboek!CN71="","",[1]logboek!CN71)</f>
        <v/>
      </c>
      <c r="CT77" s="173" t="str">
        <f>IF([1]logboek!CO71="","",[1]logboek!CO71)</f>
        <v/>
      </c>
      <c r="CU77" s="173" t="str">
        <f>IF([1]logboek!CP71="","",[1]logboek!CP71)</f>
        <v/>
      </c>
      <c r="CV77" s="173" t="str">
        <f>IF([1]logboek!CQ71="","",[1]logboek!CQ71)</f>
        <v/>
      </c>
      <c r="CW77" s="173" t="str">
        <f>IF([1]logboek!CR71="","",[1]logboek!CR71)</f>
        <v/>
      </c>
      <c r="CX77" s="173" t="str">
        <f>IF([1]logboek!CS71="","",[1]logboek!CS71)</f>
        <v/>
      </c>
      <c r="CY77" s="173" t="str">
        <f>IF([1]logboek!CT71="","",[1]logboek!CT71)</f>
        <v/>
      </c>
      <c r="CZ77" s="173" t="str">
        <f>IF([1]logboek!CU71="","",[1]logboek!CU71)</f>
        <v/>
      </c>
      <c r="DA77" s="173" t="str">
        <f>IF([1]logboek!CV71="","",[1]logboek!CV71)</f>
        <v/>
      </c>
      <c r="DB77" s="173" t="str">
        <f>IF([1]logboek!CW71="","",[1]logboek!CW71)</f>
        <v/>
      </c>
      <c r="DC77" s="173" t="str">
        <f>IF([1]logboek!CX71="","",[1]logboek!CX71)</f>
        <v/>
      </c>
      <c r="DD77" s="173" t="str">
        <f>IF([1]logboek!CY71="","",[1]logboek!CY71)</f>
        <v/>
      </c>
      <c r="DE77" s="173" t="str">
        <f>IF([1]logboek!CZ71="","",[1]logboek!CZ71)</f>
        <v/>
      </c>
      <c r="DF77" s="173" t="str">
        <f>IF([1]logboek!DA71="","",[1]logboek!DA71)</f>
        <v/>
      </c>
      <c r="DG77" s="173" t="str">
        <f>IF([1]logboek!DB71="","",[1]logboek!DB71)</f>
        <v/>
      </c>
      <c r="DH77" s="173" t="str">
        <f>IF([1]logboek!DC71="","",[1]logboek!DC71)</f>
        <v/>
      </c>
      <c r="DI77" s="173" t="str">
        <f>IF([1]logboek!DD71="","",[1]logboek!DD71)</f>
        <v/>
      </c>
      <c r="DJ77" s="173" t="str">
        <f>IF([1]logboek!DE71="","",[1]logboek!DE71)</f>
        <v/>
      </c>
      <c r="DK77" s="173" t="str">
        <f>IF([1]logboek!DF71="","",[1]logboek!DF71)</f>
        <v/>
      </c>
      <c r="DL77" s="173" t="str">
        <f>IF([1]logboek!DG71="","",[1]logboek!DG71)</f>
        <v/>
      </c>
      <c r="DM77" s="173" t="str">
        <f>IF([1]logboek!DH71="","",[1]logboek!DH71)</f>
        <v/>
      </c>
      <c r="DN77" s="173" t="str">
        <f>IF([1]logboek!DI71="","",[1]logboek!DI71)</f>
        <v/>
      </c>
      <c r="DO77" s="173" t="str">
        <f>IF([1]logboek!DJ71="","",[1]logboek!DJ71)</f>
        <v/>
      </c>
      <c r="DP77" s="173" t="str">
        <f>IF([1]logboek!DK71="","",[1]logboek!DK71)</f>
        <v/>
      </c>
      <c r="DQ77" s="173" t="str">
        <f>IF([1]logboek!DL71="","",[1]logboek!DL71)</f>
        <v/>
      </c>
      <c r="DR77" s="176" t="str">
        <f>IF([1]logboek!DM71="","",[1]logboek!DM71)</f>
        <v/>
      </c>
    </row>
    <row r="78" spans="1:122" ht="15.75" hidden="1">
      <c r="A78" s="3"/>
      <c r="B78" s="3">
        <v>13</v>
      </c>
      <c r="C78" s="194" t="str">
        <f>IF([1]inschrijving!C72="","",[1]inschrijving!C72)</f>
        <v/>
      </c>
      <c r="D78" s="18" t="str">
        <f>IF([1]inschrijving!D72="","",[1]inschrijving!D72)</f>
        <v/>
      </c>
      <c r="E78" s="18" t="str">
        <f>IF([1]inschrijving!E72="","",[1]inschrijving!E72)</f>
        <v/>
      </c>
      <c r="F78" s="18" t="str">
        <f>IF([1]inschrijving!F72="","",[1]inschrijving!F72)</f>
        <v/>
      </c>
      <c r="G78" s="18" t="str">
        <f>IF([1]inschrijving!G72="","",[1]inschrijving!G72)</f>
        <v/>
      </c>
      <c r="H78" s="18" t="str">
        <f>IF([1]inschrijving!H72="","",[1]inschrijving!H72)</f>
        <v/>
      </c>
      <c r="I78" s="170" t="str">
        <f>IF([1]inschrijving!I73="","",[1]inschrijving!I73)</f>
        <v/>
      </c>
      <c r="J78" s="18" t="str">
        <f>IF([1]inschrijving!J72="","",[1]inschrijving!J72)</f>
        <v/>
      </c>
      <c r="K78" s="192" t="str">
        <f t="shared" si="11"/>
        <v>Nee</v>
      </c>
      <c r="L78" s="192">
        <f t="shared" si="14"/>
        <v>0</v>
      </c>
      <c r="M78" s="18">
        <f>[1]inschrijving!K72</f>
        <v>0</v>
      </c>
      <c r="N78" s="171">
        <f t="shared" si="15"/>
        <v>0</v>
      </c>
      <c r="O78" s="193">
        <f t="shared" si="12"/>
        <v>0</v>
      </c>
      <c r="P78" s="172">
        <f t="shared" si="13"/>
        <v>0</v>
      </c>
      <c r="Q78" s="175" t="str">
        <f>IF([1]logboek!L72="","",[1]logboek!L72)</f>
        <v/>
      </c>
      <c r="R78" s="173" t="str">
        <f>IF([1]logboek!M72="","",[1]logboek!M72)</f>
        <v/>
      </c>
      <c r="S78" s="173" t="str">
        <f>IF([1]logboek!N72="","",[1]logboek!N72)</f>
        <v/>
      </c>
      <c r="T78" s="173" t="str">
        <f>IF([1]logboek!O72="","",[1]logboek!O72)</f>
        <v/>
      </c>
      <c r="U78" s="173" t="str">
        <f>IF([1]logboek!P72="","",[1]logboek!P72)</f>
        <v/>
      </c>
      <c r="V78" s="173" t="str">
        <f>IF([1]logboek!Q72="","",[1]logboek!Q72)</f>
        <v/>
      </c>
      <c r="W78" s="173" t="str">
        <f>IF([1]logboek!R72="","",[1]logboek!R72)</f>
        <v/>
      </c>
      <c r="X78" s="173" t="str">
        <f>IF([1]logboek!S72="","",[1]logboek!S72)</f>
        <v/>
      </c>
      <c r="Y78" s="173" t="str">
        <f>IF([1]logboek!T72="","",[1]logboek!T72)</f>
        <v/>
      </c>
      <c r="Z78" s="173" t="str">
        <f>IF([1]logboek!U72="","",[1]logboek!U72)</f>
        <v/>
      </c>
      <c r="AA78" s="173" t="str">
        <f>IF([1]logboek!V72="","",[1]logboek!V72)</f>
        <v/>
      </c>
      <c r="AB78" s="173" t="str">
        <f>IF([1]logboek!W72="","",[1]logboek!W72)</f>
        <v/>
      </c>
      <c r="AC78" s="173" t="str">
        <f>IF([1]logboek!X72="","",[1]logboek!X72)</f>
        <v/>
      </c>
      <c r="AD78" s="173" t="str">
        <f>IF([1]logboek!Y72="","",[1]logboek!Y72)</f>
        <v/>
      </c>
      <c r="AE78" s="173" t="str">
        <f>IF([1]logboek!Z72="","",[1]logboek!Z72)</f>
        <v/>
      </c>
      <c r="AF78" s="173" t="str">
        <f>IF([1]logboek!AA72="","",[1]logboek!AA72)</f>
        <v/>
      </c>
      <c r="AG78" s="173" t="str">
        <f>IF([1]logboek!AB72="","",[1]logboek!AB72)</f>
        <v/>
      </c>
      <c r="AH78" s="173" t="str">
        <f>IF([1]logboek!AC72="","",[1]logboek!AC72)</f>
        <v/>
      </c>
      <c r="AI78" s="173" t="str">
        <f>IF([1]logboek!AD72="","",[1]logboek!AD72)</f>
        <v/>
      </c>
      <c r="AJ78" s="173" t="str">
        <f>IF([1]logboek!AE72="","",[1]logboek!AE72)</f>
        <v/>
      </c>
      <c r="AK78" s="173" t="str">
        <f>IF([1]logboek!AF72="","",[1]logboek!AF72)</f>
        <v/>
      </c>
      <c r="AL78" s="173" t="str">
        <f>IF([1]logboek!AG72="","",[1]logboek!AG72)</f>
        <v/>
      </c>
      <c r="AM78" s="173" t="str">
        <f>IF([1]logboek!AH72="","",[1]logboek!AH72)</f>
        <v/>
      </c>
      <c r="AN78" s="173" t="str">
        <f>IF([1]logboek!AI72="","",[1]logboek!AI72)</f>
        <v/>
      </c>
      <c r="AO78" s="173" t="str">
        <f>IF([1]logboek!AJ72="","",[1]logboek!AJ72)</f>
        <v/>
      </c>
      <c r="AP78" s="173" t="str">
        <f>IF([1]logboek!AK72="","",[1]logboek!AK72)</f>
        <v/>
      </c>
      <c r="AQ78" s="173" t="str">
        <f>IF([1]logboek!AL72="","",[1]logboek!AL72)</f>
        <v/>
      </c>
      <c r="AR78" s="173" t="str">
        <f>IF([1]logboek!AM72="","",[1]logboek!AM72)</f>
        <v/>
      </c>
      <c r="AS78" s="173" t="str">
        <f>IF([1]logboek!AN72="","",[1]logboek!AN72)</f>
        <v/>
      </c>
      <c r="AT78" s="173" t="str">
        <f>IF([1]logboek!AO72="","",[1]logboek!AO72)</f>
        <v/>
      </c>
      <c r="AU78" s="173" t="str">
        <f>IF([1]logboek!AP72="","",[1]logboek!AP72)</f>
        <v/>
      </c>
      <c r="AV78" s="173" t="str">
        <f>IF([1]logboek!AQ72="","",[1]logboek!AQ72)</f>
        <v/>
      </c>
      <c r="AW78" s="173" t="str">
        <f>IF([1]logboek!AR72="","",[1]logboek!AR72)</f>
        <v/>
      </c>
      <c r="AX78" s="173" t="str">
        <f>IF([1]logboek!AS72="","",[1]logboek!AS72)</f>
        <v/>
      </c>
      <c r="AY78" s="173" t="str">
        <f>IF([1]logboek!AT72="","",[1]logboek!AT72)</f>
        <v/>
      </c>
      <c r="AZ78" s="173" t="str">
        <f>IF([1]logboek!AU72="","",[1]logboek!AU72)</f>
        <v/>
      </c>
      <c r="BA78" s="173" t="str">
        <f>IF([1]logboek!AV72="","",[1]logboek!AV72)</f>
        <v/>
      </c>
      <c r="BB78" s="173" t="str">
        <f>IF([1]logboek!AW72="","",[1]logboek!AW72)</f>
        <v/>
      </c>
      <c r="BC78" s="173" t="str">
        <f>IF([1]logboek!AX72="","",[1]logboek!AX72)</f>
        <v/>
      </c>
      <c r="BD78" s="173" t="str">
        <f>IF([1]logboek!AY72="","",[1]logboek!AY72)</f>
        <v/>
      </c>
      <c r="BE78" s="173" t="str">
        <f>IF([1]logboek!AZ72="","",[1]logboek!AZ72)</f>
        <v/>
      </c>
      <c r="BF78" s="173" t="str">
        <f>IF([1]logboek!BA72="","",[1]logboek!BA72)</f>
        <v/>
      </c>
      <c r="BG78" s="173" t="str">
        <f>IF([1]logboek!BB72="","",[1]logboek!BB72)</f>
        <v/>
      </c>
      <c r="BH78" s="173" t="str">
        <f>IF([1]logboek!BC72="","",[1]logboek!BC72)</f>
        <v/>
      </c>
      <c r="BI78" s="173" t="str">
        <f>IF([1]logboek!BD72="","",[1]logboek!BD72)</f>
        <v/>
      </c>
      <c r="BJ78" s="173" t="str">
        <f>IF([1]logboek!BE72="","",[1]logboek!BE72)</f>
        <v/>
      </c>
      <c r="BK78" s="173" t="str">
        <f>IF([1]logboek!BF72="","",[1]logboek!BF72)</f>
        <v/>
      </c>
      <c r="BL78" s="173" t="str">
        <f>IF([1]logboek!BG72="","",[1]logboek!BG72)</f>
        <v/>
      </c>
      <c r="BM78" s="173" t="str">
        <f>IF([1]logboek!BH72="","",[1]logboek!BH72)</f>
        <v/>
      </c>
      <c r="BN78" s="173" t="str">
        <f>IF([1]logboek!BI72="","",[1]logboek!BI72)</f>
        <v/>
      </c>
      <c r="BO78" s="173" t="str">
        <f>IF([1]logboek!BJ72="","",[1]logboek!BJ72)</f>
        <v/>
      </c>
      <c r="BP78" s="173" t="str">
        <f>IF([1]logboek!BK72="","",[1]logboek!BK72)</f>
        <v/>
      </c>
      <c r="BQ78" s="174" t="str">
        <f>IF([1]logboek!BL72="","",[1]logboek!BL72)</f>
        <v/>
      </c>
      <c r="BR78" s="175" t="str">
        <f>IF([1]logboek!BM72="","",[1]logboek!BM72)</f>
        <v/>
      </c>
      <c r="BS78" s="173" t="str">
        <f>IF([1]logboek!BN72="","",[1]logboek!BN72)</f>
        <v/>
      </c>
      <c r="BT78" s="173" t="str">
        <f>IF([1]logboek!BO72="","",[1]logboek!BO72)</f>
        <v/>
      </c>
      <c r="BU78" s="173" t="str">
        <f>IF([1]logboek!BP72="","",[1]logboek!BP72)</f>
        <v/>
      </c>
      <c r="BV78" s="173" t="str">
        <f>IF([1]logboek!BQ72="","",[1]logboek!BQ72)</f>
        <v/>
      </c>
      <c r="BW78" s="173" t="str">
        <f>IF([1]logboek!BR72="","",[1]logboek!BR72)</f>
        <v/>
      </c>
      <c r="BX78" s="173" t="str">
        <f>IF([1]logboek!BS72="","",[1]logboek!BS72)</f>
        <v/>
      </c>
      <c r="BY78" s="173" t="str">
        <f>IF([1]logboek!BT72="","",[1]logboek!BT72)</f>
        <v/>
      </c>
      <c r="BZ78" s="173" t="str">
        <f>IF([1]logboek!BU72="","",[1]logboek!BU72)</f>
        <v/>
      </c>
      <c r="CA78" s="173" t="str">
        <f>IF([1]logboek!BV72="","",[1]logboek!BV72)</f>
        <v/>
      </c>
      <c r="CB78" s="173" t="str">
        <f>IF([1]logboek!BW72="","",[1]logboek!BW72)</f>
        <v/>
      </c>
      <c r="CC78" s="173" t="str">
        <f>IF([1]logboek!BX72="","",[1]logboek!BX72)</f>
        <v/>
      </c>
      <c r="CD78" s="173" t="str">
        <f>IF([1]logboek!BY72="","",[1]logboek!BY72)</f>
        <v/>
      </c>
      <c r="CE78" s="173" t="str">
        <f>IF([1]logboek!BZ72="","",[1]logboek!BZ72)</f>
        <v/>
      </c>
      <c r="CF78" s="173" t="str">
        <f>IF([1]logboek!CA72="","",[1]logboek!CA72)</f>
        <v/>
      </c>
      <c r="CG78" s="173" t="str">
        <f>IF([1]logboek!CB72="","",[1]logboek!CB72)</f>
        <v/>
      </c>
      <c r="CH78" s="173" t="str">
        <f>IF([1]logboek!CC72="","",[1]logboek!CC72)</f>
        <v/>
      </c>
      <c r="CI78" s="173" t="str">
        <f>IF([1]logboek!CD72="","",[1]logboek!CD72)</f>
        <v/>
      </c>
      <c r="CJ78" s="173" t="str">
        <f>IF([1]logboek!CE72="","",[1]logboek!CE72)</f>
        <v/>
      </c>
      <c r="CK78" s="173" t="str">
        <f>IF([1]logboek!CF72="","",[1]logboek!CF72)</f>
        <v/>
      </c>
      <c r="CL78" s="173" t="str">
        <f>IF([1]logboek!CG72="","",[1]logboek!CG72)</f>
        <v/>
      </c>
      <c r="CM78" s="173" t="str">
        <f>IF([1]logboek!CH72="","",[1]logboek!CH72)</f>
        <v/>
      </c>
      <c r="CN78" s="173" t="str">
        <f>IF([1]logboek!CI72="","",[1]logboek!CI72)</f>
        <v/>
      </c>
      <c r="CO78" s="173" t="str">
        <f>IF([1]logboek!CJ72="","",[1]logboek!CJ72)</f>
        <v/>
      </c>
      <c r="CP78" s="173" t="str">
        <f>IF([1]logboek!CK72="","",[1]logboek!CK72)</f>
        <v/>
      </c>
      <c r="CQ78" s="173" t="str">
        <f>IF([1]logboek!CL72="","",[1]logboek!CL72)</f>
        <v/>
      </c>
      <c r="CR78" s="173" t="str">
        <f>IF([1]logboek!CM72="","",[1]logboek!CM72)</f>
        <v/>
      </c>
      <c r="CS78" s="173" t="str">
        <f>IF([1]logboek!CN72="","",[1]logboek!CN72)</f>
        <v/>
      </c>
      <c r="CT78" s="173" t="str">
        <f>IF([1]logboek!CO72="","",[1]logboek!CO72)</f>
        <v/>
      </c>
      <c r="CU78" s="173" t="str">
        <f>IF([1]logboek!CP72="","",[1]logboek!CP72)</f>
        <v/>
      </c>
      <c r="CV78" s="173" t="str">
        <f>IF([1]logboek!CQ72="","",[1]logboek!CQ72)</f>
        <v/>
      </c>
      <c r="CW78" s="173" t="str">
        <f>IF([1]logboek!CR72="","",[1]logboek!CR72)</f>
        <v/>
      </c>
      <c r="CX78" s="173" t="str">
        <f>IF([1]logboek!CS72="","",[1]logboek!CS72)</f>
        <v/>
      </c>
      <c r="CY78" s="173" t="str">
        <f>IF([1]logboek!CT72="","",[1]logboek!CT72)</f>
        <v/>
      </c>
      <c r="CZ78" s="173" t="str">
        <f>IF([1]logboek!CU72="","",[1]logboek!CU72)</f>
        <v/>
      </c>
      <c r="DA78" s="173" t="str">
        <f>IF([1]logboek!CV72="","",[1]logboek!CV72)</f>
        <v/>
      </c>
      <c r="DB78" s="173" t="str">
        <f>IF([1]logboek!CW72="","",[1]logboek!CW72)</f>
        <v/>
      </c>
      <c r="DC78" s="173" t="str">
        <f>IF([1]logboek!CX72="","",[1]logboek!CX72)</f>
        <v/>
      </c>
      <c r="DD78" s="173" t="str">
        <f>IF([1]logboek!CY72="","",[1]logboek!CY72)</f>
        <v/>
      </c>
      <c r="DE78" s="173" t="str">
        <f>IF([1]logboek!CZ72="","",[1]logboek!CZ72)</f>
        <v/>
      </c>
      <c r="DF78" s="173" t="str">
        <f>IF([1]logboek!DA72="","",[1]logboek!DA72)</f>
        <v/>
      </c>
      <c r="DG78" s="173" t="str">
        <f>IF([1]logboek!DB72="","",[1]logboek!DB72)</f>
        <v/>
      </c>
      <c r="DH78" s="173" t="str">
        <f>IF([1]logboek!DC72="","",[1]logboek!DC72)</f>
        <v/>
      </c>
      <c r="DI78" s="173" t="str">
        <f>IF([1]logboek!DD72="","",[1]logboek!DD72)</f>
        <v/>
      </c>
      <c r="DJ78" s="173" t="str">
        <f>IF([1]logboek!DE72="","",[1]logboek!DE72)</f>
        <v/>
      </c>
      <c r="DK78" s="173" t="str">
        <f>IF([1]logboek!DF72="","",[1]logboek!DF72)</f>
        <v/>
      </c>
      <c r="DL78" s="173" t="str">
        <f>IF([1]logboek!DG72="","",[1]logboek!DG72)</f>
        <v/>
      </c>
      <c r="DM78" s="173" t="str">
        <f>IF([1]logboek!DH72="","",[1]logboek!DH72)</f>
        <v/>
      </c>
      <c r="DN78" s="173" t="str">
        <f>IF([1]logboek!DI72="","",[1]logboek!DI72)</f>
        <v/>
      </c>
      <c r="DO78" s="173" t="str">
        <f>IF([1]logboek!DJ72="","",[1]logboek!DJ72)</f>
        <v/>
      </c>
      <c r="DP78" s="173" t="str">
        <f>IF([1]logboek!DK72="","",[1]logboek!DK72)</f>
        <v/>
      </c>
      <c r="DQ78" s="173" t="str">
        <f>IF([1]logboek!DL72="","",[1]logboek!DL72)</f>
        <v/>
      </c>
      <c r="DR78" s="176" t="str">
        <f>IF([1]logboek!DM72="","",[1]logboek!DM72)</f>
        <v/>
      </c>
    </row>
    <row r="79" spans="1:122" ht="15.75" hidden="1">
      <c r="A79" s="3"/>
      <c r="B79" s="3">
        <v>14</v>
      </c>
      <c r="C79" s="194" t="str">
        <f>IF([1]inschrijving!C73="","",[1]inschrijving!C73)</f>
        <v/>
      </c>
      <c r="D79" s="18" t="str">
        <f>IF([1]inschrijving!D73="","",[1]inschrijving!D73)</f>
        <v/>
      </c>
      <c r="E79" s="18" t="str">
        <f>IF([1]inschrijving!E73="","",[1]inschrijving!E73)</f>
        <v/>
      </c>
      <c r="F79" s="18" t="str">
        <f>IF([1]inschrijving!F73="","",[1]inschrijving!F73)</f>
        <v/>
      </c>
      <c r="G79" s="18" t="str">
        <f>IF([1]inschrijving!G73="","",[1]inschrijving!G73)</f>
        <v/>
      </c>
      <c r="H79" s="18" t="str">
        <f>IF([1]inschrijving!H73="","",[1]inschrijving!H73)</f>
        <v/>
      </c>
      <c r="I79" s="170" t="str">
        <f>IF([1]inschrijving!I74="","",[1]inschrijving!I74)</f>
        <v/>
      </c>
      <c r="J79" s="18" t="str">
        <f>IF([1]inschrijving!J73="","",[1]inschrijving!J73)</f>
        <v/>
      </c>
      <c r="K79" s="192" t="str">
        <f t="shared" si="11"/>
        <v>Nee</v>
      </c>
      <c r="L79" s="192">
        <f t="shared" si="14"/>
        <v>0</v>
      </c>
      <c r="M79" s="18">
        <f>[1]inschrijving!K73</f>
        <v>0</v>
      </c>
      <c r="N79" s="171">
        <f t="shared" si="15"/>
        <v>0</v>
      </c>
      <c r="O79" s="193">
        <f t="shared" si="12"/>
        <v>0</v>
      </c>
      <c r="P79" s="172">
        <f t="shared" si="13"/>
        <v>0</v>
      </c>
      <c r="Q79" s="175" t="str">
        <f>IF([1]logboek!L73="","",[1]logboek!L73)</f>
        <v/>
      </c>
      <c r="R79" s="173" t="str">
        <f>IF([1]logboek!M73="","",[1]logboek!M73)</f>
        <v/>
      </c>
      <c r="S79" s="173" t="str">
        <f>IF([1]logboek!N73="","",[1]logboek!N73)</f>
        <v/>
      </c>
      <c r="T79" s="173" t="str">
        <f>IF([1]logboek!O73="","",[1]logboek!O73)</f>
        <v/>
      </c>
      <c r="U79" s="173" t="str">
        <f>IF([1]logboek!P73="","",[1]logboek!P73)</f>
        <v/>
      </c>
      <c r="V79" s="173" t="str">
        <f>IF([1]logboek!Q73="","",[1]logboek!Q73)</f>
        <v/>
      </c>
      <c r="W79" s="173" t="str">
        <f>IF([1]logboek!R73="","",[1]logboek!R73)</f>
        <v/>
      </c>
      <c r="X79" s="173" t="str">
        <f>IF([1]logboek!S73="","",[1]logboek!S73)</f>
        <v/>
      </c>
      <c r="Y79" s="173" t="str">
        <f>IF([1]logboek!T73="","",[1]logboek!T73)</f>
        <v/>
      </c>
      <c r="Z79" s="173" t="str">
        <f>IF([1]logboek!U73="","",[1]logboek!U73)</f>
        <v/>
      </c>
      <c r="AA79" s="173" t="str">
        <f>IF([1]logboek!V73="","",[1]logboek!V73)</f>
        <v/>
      </c>
      <c r="AB79" s="173" t="str">
        <f>IF([1]logboek!W73="","",[1]logboek!W73)</f>
        <v/>
      </c>
      <c r="AC79" s="173" t="str">
        <f>IF([1]logboek!X73="","",[1]logboek!X73)</f>
        <v/>
      </c>
      <c r="AD79" s="173" t="str">
        <f>IF([1]logboek!Y73="","",[1]logboek!Y73)</f>
        <v/>
      </c>
      <c r="AE79" s="173" t="str">
        <f>IF([1]logboek!Z73="","",[1]logboek!Z73)</f>
        <v/>
      </c>
      <c r="AF79" s="173" t="str">
        <f>IF([1]logboek!AA73="","",[1]logboek!AA73)</f>
        <v/>
      </c>
      <c r="AG79" s="173" t="str">
        <f>IF([1]logboek!AB73="","",[1]logboek!AB73)</f>
        <v/>
      </c>
      <c r="AH79" s="173" t="str">
        <f>IF([1]logboek!AC73="","",[1]logboek!AC73)</f>
        <v/>
      </c>
      <c r="AI79" s="173" t="str">
        <f>IF([1]logboek!AD73="","",[1]logboek!AD73)</f>
        <v/>
      </c>
      <c r="AJ79" s="173" t="str">
        <f>IF([1]logboek!AE73="","",[1]logboek!AE73)</f>
        <v/>
      </c>
      <c r="AK79" s="173" t="str">
        <f>IF([1]logboek!AF73="","",[1]logboek!AF73)</f>
        <v/>
      </c>
      <c r="AL79" s="173" t="str">
        <f>IF([1]logboek!AG73="","",[1]logboek!AG73)</f>
        <v/>
      </c>
      <c r="AM79" s="173" t="str">
        <f>IF([1]logboek!AH73="","",[1]logboek!AH73)</f>
        <v/>
      </c>
      <c r="AN79" s="173" t="str">
        <f>IF([1]logboek!AI73="","",[1]logboek!AI73)</f>
        <v/>
      </c>
      <c r="AO79" s="173" t="str">
        <f>IF([1]logboek!AJ73="","",[1]logboek!AJ73)</f>
        <v/>
      </c>
      <c r="AP79" s="173" t="str">
        <f>IF([1]logboek!AK73="","",[1]logboek!AK73)</f>
        <v/>
      </c>
      <c r="AQ79" s="173" t="str">
        <f>IF([1]logboek!AL73="","",[1]logboek!AL73)</f>
        <v/>
      </c>
      <c r="AR79" s="173" t="str">
        <f>IF([1]logboek!AM73="","",[1]logboek!AM73)</f>
        <v/>
      </c>
      <c r="AS79" s="173" t="str">
        <f>IF([1]logboek!AN73="","",[1]logboek!AN73)</f>
        <v/>
      </c>
      <c r="AT79" s="173" t="str">
        <f>IF([1]logboek!AO73="","",[1]logboek!AO73)</f>
        <v/>
      </c>
      <c r="AU79" s="173" t="str">
        <f>IF([1]logboek!AP73="","",[1]logboek!AP73)</f>
        <v/>
      </c>
      <c r="AV79" s="173" t="str">
        <f>IF([1]logboek!AQ73="","",[1]logboek!AQ73)</f>
        <v/>
      </c>
      <c r="AW79" s="173" t="str">
        <f>IF([1]logboek!AR73="","",[1]logboek!AR73)</f>
        <v/>
      </c>
      <c r="AX79" s="173" t="str">
        <f>IF([1]logboek!AS73="","",[1]logboek!AS73)</f>
        <v/>
      </c>
      <c r="AY79" s="173" t="str">
        <f>IF([1]logboek!AT73="","",[1]logboek!AT73)</f>
        <v/>
      </c>
      <c r="AZ79" s="173" t="str">
        <f>IF([1]logboek!AU73="","",[1]logboek!AU73)</f>
        <v/>
      </c>
      <c r="BA79" s="173" t="str">
        <f>IF([1]logboek!AV73="","",[1]logboek!AV73)</f>
        <v/>
      </c>
      <c r="BB79" s="173" t="str">
        <f>IF([1]logboek!AW73="","",[1]logboek!AW73)</f>
        <v/>
      </c>
      <c r="BC79" s="173" t="str">
        <f>IF([1]logboek!AX73="","",[1]logboek!AX73)</f>
        <v/>
      </c>
      <c r="BD79" s="173" t="str">
        <f>IF([1]logboek!AY73="","",[1]logboek!AY73)</f>
        <v/>
      </c>
      <c r="BE79" s="173" t="str">
        <f>IF([1]logboek!AZ73="","",[1]logboek!AZ73)</f>
        <v/>
      </c>
      <c r="BF79" s="173" t="str">
        <f>IF([1]logboek!BA73="","",[1]logboek!BA73)</f>
        <v/>
      </c>
      <c r="BG79" s="173" t="str">
        <f>IF([1]logboek!BB73="","",[1]logboek!BB73)</f>
        <v/>
      </c>
      <c r="BH79" s="173" t="str">
        <f>IF([1]logboek!BC73="","",[1]logboek!BC73)</f>
        <v/>
      </c>
      <c r="BI79" s="173" t="str">
        <f>IF([1]logboek!BD73="","",[1]logboek!BD73)</f>
        <v/>
      </c>
      <c r="BJ79" s="173" t="str">
        <f>IF([1]logboek!BE73="","",[1]logboek!BE73)</f>
        <v/>
      </c>
      <c r="BK79" s="173" t="str">
        <f>IF([1]logboek!BF73="","",[1]logboek!BF73)</f>
        <v/>
      </c>
      <c r="BL79" s="173" t="str">
        <f>IF([1]logboek!BG73="","",[1]logboek!BG73)</f>
        <v/>
      </c>
      <c r="BM79" s="173" t="str">
        <f>IF([1]logboek!BH73="","",[1]logboek!BH73)</f>
        <v/>
      </c>
      <c r="BN79" s="173" t="str">
        <f>IF([1]logboek!BI73="","",[1]logboek!BI73)</f>
        <v/>
      </c>
      <c r="BO79" s="173" t="str">
        <f>IF([1]logboek!BJ73="","",[1]logboek!BJ73)</f>
        <v/>
      </c>
      <c r="BP79" s="173" t="str">
        <f>IF([1]logboek!BK73="","",[1]logboek!BK73)</f>
        <v/>
      </c>
      <c r="BQ79" s="174" t="str">
        <f>IF([1]logboek!BL73="","",[1]logboek!BL73)</f>
        <v/>
      </c>
      <c r="BR79" s="175" t="str">
        <f>IF([1]logboek!BM73="","",[1]logboek!BM73)</f>
        <v/>
      </c>
      <c r="BS79" s="173" t="str">
        <f>IF([1]logboek!BN73="","",[1]logboek!BN73)</f>
        <v/>
      </c>
      <c r="BT79" s="173" t="str">
        <f>IF([1]logboek!BO73="","",[1]logboek!BO73)</f>
        <v/>
      </c>
      <c r="BU79" s="173" t="str">
        <f>IF([1]logboek!BP73="","",[1]logboek!BP73)</f>
        <v/>
      </c>
      <c r="BV79" s="173" t="str">
        <f>IF([1]logboek!BQ73="","",[1]logboek!BQ73)</f>
        <v/>
      </c>
      <c r="BW79" s="173" t="str">
        <f>IF([1]logboek!BR73="","",[1]logboek!BR73)</f>
        <v/>
      </c>
      <c r="BX79" s="173" t="str">
        <f>IF([1]logboek!BS73="","",[1]logboek!BS73)</f>
        <v/>
      </c>
      <c r="BY79" s="173" t="str">
        <f>IF([1]logboek!BT73="","",[1]logboek!BT73)</f>
        <v/>
      </c>
      <c r="BZ79" s="173" t="str">
        <f>IF([1]logboek!BU73="","",[1]logboek!BU73)</f>
        <v/>
      </c>
      <c r="CA79" s="173" t="str">
        <f>IF([1]logboek!BV73="","",[1]logboek!BV73)</f>
        <v/>
      </c>
      <c r="CB79" s="173" t="str">
        <f>IF([1]logboek!BW73="","",[1]logboek!BW73)</f>
        <v/>
      </c>
      <c r="CC79" s="173" t="str">
        <f>IF([1]logboek!BX73="","",[1]logboek!BX73)</f>
        <v/>
      </c>
      <c r="CD79" s="173" t="str">
        <f>IF([1]logboek!BY73="","",[1]logboek!BY73)</f>
        <v/>
      </c>
      <c r="CE79" s="173" t="str">
        <f>IF([1]logboek!BZ73="","",[1]logboek!BZ73)</f>
        <v/>
      </c>
      <c r="CF79" s="173" t="str">
        <f>IF([1]logboek!CA73="","",[1]logboek!CA73)</f>
        <v/>
      </c>
      <c r="CG79" s="173" t="str">
        <f>IF([1]logboek!CB73="","",[1]logboek!CB73)</f>
        <v/>
      </c>
      <c r="CH79" s="173" t="str">
        <f>IF([1]logboek!CC73="","",[1]logboek!CC73)</f>
        <v/>
      </c>
      <c r="CI79" s="173" t="str">
        <f>IF([1]logboek!CD73="","",[1]logboek!CD73)</f>
        <v/>
      </c>
      <c r="CJ79" s="173" t="str">
        <f>IF([1]logboek!CE73="","",[1]logboek!CE73)</f>
        <v/>
      </c>
      <c r="CK79" s="173" t="str">
        <f>IF([1]logboek!CF73="","",[1]logboek!CF73)</f>
        <v/>
      </c>
      <c r="CL79" s="173" t="str">
        <f>IF([1]logboek!CG73="","",[1]logboek!CG73)</f>
        <v/>
      </c>
      <c r="CM79" s="173" t="str">
        <f>IF([1]logboek!CH73="","",[1]logboek!CH73)</f>
        <v/>
      </c>
      <c r="CN79" s="173" t="str">
        <f>IF([1]logboek!CI73="","",[1]logboek!CI73)</f>
        <v/>
      </c>
      <c r="CO79" s="173" t="str">
        <f>IF([1]logboek!CJ73="","",[1]logboek!CJ73)</f>
        <v/>
      </c>
      <c r="CP79" s="173" t="str">
        <f>IF([1]logboek!CK73="","",[1]logboek!CK73)</f>
        <v/>
      </c>
      <c r="CQ79" s="173" t="str">
        <f>IF([1]logboek!CL73="","",[1]logboek!CL73)</f>
        <v/>
      </c>
      <c r="CR79" s="173" t="str">
        <f>IF([1]logboek!CM73="","",[1]logboek!CM73)</f>
        <v/>
      </c>
      <c r="CS79" s="173" t="str">
        <f>IF([1]logboek!CN73="","",[1]logboek!CN73)</f>
        <v/>
      </c>
      <c r="CT79" s="173" t="str">
        <f>IF([1]logboek!CO73="","",[1]logboek!CO73)</f>
        <v/>
      </c>
      <c r="CU79" s="173" t="str">
        <f>IF([1]logboek!CP73="","",[1]logboek!CP73)</f>
        <v/>
      </c>
      <c r="CV79" s="173" t="str">
        <f>IF([1]logboek!CQ73="","",[1]logboek!CQ73)</f>
        <v/>
      </c>
      <c r="CW79" s="173" t="str">
        <f>IF([1]logboek!CR73="","",[1]logboek!CR73)</f>
        <v/>
      </c>
      <c r="CX79" s="173" t="str">
        <f>IF([1]logboek!CS73="","",[1]logboek!CS73)</f>
        <v/>
      </c>
      <c r="CY79" s="173" t="str">
        <f>IF([1]logboek!CT73="","",[1]logboek!CT73)</f>
        <v/>
      </c>
      <c r="CZ79" s="173" t="str">
        <f>IF([1]logboek!CU73="","",[1]logboek!CU73)</f>
        <v/>
      </c>
      <c r="DA79" s="173" t="str">
        <f>IF([1]logboek!CV73="","",[1]logboek!CV73)</f>
        <v/>
      </c>
      <c r="DB79" s="173" t="str">
        <f>IF([1]logboek!CW73="","",[1]logboek!CW73)</f>
        <v/>
      </c>
      <c r="DC79" s="173" t="str">
        <f>IF([1]logboek!CX73="","",[1]logboek!CX73)</f>
        <v/>
      </c>
      <c r="DD79" s="173" t="str">
        <f>IF([1]logboek!CY73="","",[1]logboek!CY73)</f>
        <v/>
      </c>
      <c r="DE79" s="173" t="str">
        <f>IF([1]logboek!CZ73="","",[1]logboek!CZ73)</f>
        <v/>
      </c>
      <c r="DF79" s="173" t="str">
        <f>IF([1]logboek!DA73="","",[1]logboek!DA73)</f>
        <v/>
      </c>
      <c r="DG79" s="173" t="str">
        <f>IF([1]logboek!DB73="","",[1]logboek!DB73)</f>
        <v/>
      </c>
      <c r="DH79" s="173" t="str">
        <f>IF([1]logboek!DC73="","",[1]logboek!DC73)</f>
        <v/>
      </c>
      <c r="DI79" s="173" t="str">
        <f>IF([1]logboek!DD73="","",[1]logboek!DD73)</f>
        <v/>
      </c>
      <c r="DJ79" s="173" t="str">
        <f>IF([1]logboek!DE73="","",[1]logboek!DE73)</f>
        <v/>
      </c>
      <c r="DK79" s="173" t="str">
        <f>IF([1]logboek!DF73="","",[1]logboek!DF73)</f>
        <v/>
      </c>
      <c r="DL79" s="173" t="str">
        <f>IF([1]logboek!DG73="","",[1]logboek!DG73)</f>
        <v/>
      </c>
      <c r="DM79" s="173" t="str">
        <f>IF([1]logboek!DH73="","",[1]logboek!DH73)</f>
        <v/>
      </c>
      <c r="DN79" s="173" t="str">
        <f>IF([1]logboek!DI73="","",[1]logboek!DI73)</f>
        <v/>
      </c>
      <c r="DO79" s="173" t="str">
        <f>IF([1]logboek!DJ73="","",[1]logboek!DJ73)</f>
        <v/>
      </c>
      <c r="DP79" s="173" t="str">
        <f>IF([1]logboek!DK73="","",[1]logboek!DK73)</f>
        <v/>
      </c>
      <c r="DQ79" s="173" t="str">
        <f>IF([1]logboek!DL73="","",[1]logboek!DL73)</f>
        <v/>
      </c>
      <c r="DR79" s="176" t="str">
        <f>IF([1]logboek!DM73="","",[1]logboek!DM73)</f>
        <v/>
      </c>
    </row>
    <row r="80" spans="1:122" ht="15.75" hidden="1">
      <c r="A80" s="3"/>
      <c r="B80" s="3">
        <v>15</v>
      </c>
      <c r="C80" s="194" t="str">
        <f>IF([1]inschrijving!C74="","",[1]inschrijving!C74)</f>
        <v/>
      </c>
      <c r="D80" s="18" t="str">
        <f>IF([1]inschrijving!D74="","",[1]inschrijving!D74)</f>
        <v/>
      </c>
      <c r="E80" s="18" t="str">
        <f>IF([1]inschrijving!E74="","",[1]inschrijving!E74)</f>
        <v/>
      </c>
      <c r="F80" s="18" t="str">
        <f>IF([1]inschrijving!F74="","",[1]inschrijving!F74)</f>
        <v/>
      </c>
      <c r="G80" s="18" t="str">
        <f>IF([1]inschrijving!G74="","",[1]inschrijving!G74)</f>
        <v/>
      </c>
      <c r="H80" s="18" t="str">
        <f>IF([1]inschrijving!H74="","",[1]inschrijving!H74)</f>
        <v/>
      </c>
      <c r="I80" s="170" t="str">
        <f>IF([1]inschrijving!I75="","",[1]inschrijving!I75)</f>
        <v/>
      </c>
      <c r="J80" s="18" t="str">
        <f>IF([1]inschrijving!J74="","",[1]inschrijving!J74)</f>
        <v/>
      </c>
      <c r="K80" s="192" t="str">
        <f t="shared" si="11"/>
        <v>Nee</v>
      </c>
      <c r="L80" s="192">
        <f t="shared" si="14"/>
        <v>0</v>
      </c>
      <c r="M80" s="18">
        <f>[1]inschrijving!K74</f>
        <v>0</v>
      </c>
      <c r="N80" s="171">
        <f t="shared" si="15"/>
        <v>0</v>
      </c>
      <c r="O80" s="193">
        <f t="shared" si="12"/>
        <v>0</v>
      </c>
      <c r="P80" s="172">
        <f t="shared" si="13"/>
        <v>0</v>
      </c>
      <c r="Q80" s="175" t="str">
        <f>IF([1]logboek!L74="","",[1]logboek!L74)</f>
        <v/>
      </c>
      <c r="R80" s="173" t="str">
        <f>IF([1]logboek!M74="","",[1]logboek!M74)</f>
        <v/>
      </c>
      <c r="S80" s="173" t="str">
        <f>IF([1]logboek!N74="","",[1]logboek!N74)</f>
        <v/>
      </c>
      <c r="T80" s="173" t="str">
        <f>IF([1]logboek!O74="","",[1]logboek!O74)</f>
        <v/>
      </c>
      <c r="U80" s="173" t="str">
        <f>IF([1]logboek!P74="","",[1]logboek!P74)</f>
        <v/>
      </c>
      <c r="V80" s="173" t="str">
        <f>IF([1]logboek!Q74="","",[1]logboek!Q74)</f>
        <v/>
      </c>
      <c r="W80" s="173" t="str">
        <f>IF([1]logboek!R74="","",[1]logboek!R74)</f>
        <v/>
      </c>
      <c r="X80" s="173" t="str">
        <f>IF([1]logboek!S74="","",[1]logboek!S74)</f>
        <v/>
      </c>
      <c r="Y80" s="173" t="str">
        <f>IF([1]logboek!T74="","",[1]logboek!T74)</f>
        <v/>
      </c>
      <c r="Z80" s="173" t="str">
        <f>IF([1]logboek!U74="","",[1]logboek!U74)</f>
        <v/>
      </c>
      <c r="AA80" s="173" t="str">
        <f>IF([1]logboek!V74="","",[1]logboek!V74)</f>
        <v/>
      </c>
      <c r="AB80" s="173" t="str">
        <f>IF([1]logboek!W74="","",[1]logboek!W74)</f>
        <v/>
      </c>
      <c r="AC80" s="173" t="str">
        <f>IF([1]logboek!X74="","",[1]logboek!X74)</f>
        <v/>
      </c>
      <c r="AD80" s="173" t="str">
        <f>IF([1]logboek!Y74="","",[1]logboek!Y74)</f>
        <v/>
      </c>
      <c r="AE80" s="173" t="str">
        <f>IF([1]logboek!Z74="","",[1]logboek!Z74)</f>
        <v/>
      </c>
      <c r="AF80" s="173" t="str">
        <f>IF([1]logboek!AA74="","",[1]logboek!AA74)</f>
        <v/>
      </c>
      <c r="AG80" s="173" t="str">
        <f>IF([1]logboek!AB74="","",[1]logboek!AB74)</f>
        <v/>
      </c>
      <c r="AH80" s="173" t="str">
        <f>IF([1]logboek!AC74="","",[1]logboek!AC74)</f>
        <v/>
      </c>
      <c r="AI80" s="173" t="str">
        <f>IF([1]logboek!AD74="","",[1]logboek!AD74)</f>
        <v/>
      </c>
      <c r="AJ80" s="173" t="str">
        <f>IF([1]logboek!AE74="","",[1]logboek!AE74)</f>
        <v/>
      </c>
      <c r="AK80" s="173" t="str">
        <f>IF([1]logboek!AF74="","",[1]logboek!AF74)</f>
        <v/>
      </c>
      <c r="AL80" s="173" t="str">
        <f>IF([1]logboek!AG74="","",[1]logboek!AG74)</f>
        <v/>
      </c>
      <c r="AM80" s="173" t="str">
        <f>IF([1]logboek!AH74="","",[1]logboek!AH74)</f>
        <v/>
      </c>
      <c r="AN80" s="173" t="str">
        <f>IF([1]logboek!AI74="","",[1]logboek!AI74)</f>
        <v/>
      </c>
      <c r="AO80" s="173" t="str">
        <f>IF([1]logboek!AJ74="","",[1]logboek!AJ74)</f>
        <v/>
      </c>
      <c r="AP80" s="173" t="str">
        <f>IF([1]logboek!AK74="","",[1]logboek!AK74)</f>
        <v/>
      </c>
      <c r="AQ80" s="173" t="str">
        <f>IF([1]logboek!AL74="","",[1]logboek!AL74)</f>
        <v/>
      </c>
      <c r="AR80" s="173" t="str">
        <f>IF([1]logboek!AM74="","",[1]logboek!AM74)</f>
        <v/>
      </c>
      <c r="AS80" s="173" t="str">
        <f>IF([1]logboek!AN74="","",[1]logboek!AN74)</f>
        <v/>
      </c>
      <c r="AT80" s="173" t="str">
        <f>IF([1]logboek!AO74="","",[1]logboek!AO74)</f>
        <v/>
      </c>
      <c r="AU80" s="173" t="str">
        <f>IF([1]logboek!AP74="","",[1]logboek!AP74)</f>
        <v/>
      </c>
      <c r="AV80" s="173" t="str">
        <f>IF([1]logboek!AQ74="","",[1]logboek!AQ74)</f>
        <v/>
      </c>
      <c r="AW80" s="173" t="str">
        <f>IF([1]logboek!AR74="","",[1]logboek!AR74)</f>
        <v/>
      </c>
      <c r="AX80" s="173" t="str">
        <f>IF([1]logboek!AS74="","",[1]logboek!AS74)</f>
        <v/>
      </c>
      <c r="AY80" s="173" t="str">
        <f>IF([1]logboek!AT74="","",[1]logboek!AT74)</f>
        <v/>
      </c>
      <c r="AZ80" s="173" t="str">
        <f>IF([1]logboek!AU74="","",[1]logboek!AU74)</f>
        <v/>
      </c>
      <c r="BA80" s="173" t="str">
        <f>IF([1]logboek!AV74="","",[1]logboek!AV74)</f>
        <v/>
      </c>
      <c r="BB80" s="173" t="str">
        <f>IF([1]logboek!AW74="","",[1]logboek!AW74)</f>
        <v/>
      </c>
      <c r="BC80" s="173" t="str">
        <f>IF([1]logboek!AX74="","",[1]logboek!AX74)</f>
        <v/>
      </c>
      <c r="BD80" s="173" t="str">
        <f>IF([1]logboek!AY74="","",[1]logboek!AY74)</f>
        <v/>
      </c>
      <c r="BE80" s="173" t="str">
        <f>IF([1]logboek!AZ74="","",[1]logboek!AZ74)</f>
        <v/>
      </c>
      <c r="BF80" s="173" t="str">
        <f>IF([1]logboek!BA74="","",[1]logboek!BA74)</f>
        <v/>
      </c>
      <c r="BG80" s="173" t="str">
        <f>IF([1]logboek!BB74="","",[1]logboek!BB74)</f>
        <v/>
      </c>
      <c r="BH80" s="173" t="str">
        <f>IF([1]logboek!BC74="","",[1]logboek!BC74)</f>
        <v/>
      </c>
      <c r="BI80" s="173" t="str">
        <f>IF([1]logboek!BD74="","",[1]logboek!BD74)</f>
        <v/>
      </c>
      <c r="BJ80" s="173" t="str">
        <f>IF([1]logboek!BE74="","",[1]logboek!BE74)</f>
        <v/>
      </c>
      <c r="BK80" s="173" t="str">
        <f>IF([1]logboek!BF74="","",[1]logboek!BF74)</f>
        <v/>
      </c>
      <c r="BL80" s="173" t="str">
        <f>IF([1]logboek!BG74="","",[1]logboek!BG74)</f>
        <v/>
      </c>
      <c r="BM80" s="173" t="str">
        <f>IF([1]logboek!BH74="","",[1]logboek!BH74)</f>
        <v/>
      </c>
      <c r="BN80" s="173" t="str">
        <f>IF([1]logboek!BI74="","",[1]logboek!BI74)</f>
        <v/>
      </c>
      <c r="BO80" s="173" t="str">
        <f>IF([1]logboek!BJ74="","",[1]logboek!BJ74)</f>
        <v/>
      </c>
      <c r="BP80" s="173" t="str">
        <f>IF([1]logboek!BK74="","",[1]logboek!BK74)</f>
        <v/>
      </c>
      <c r="BQ80" s="174" t="str">
        <f>IF([1]logboek!BL74="","",[1]logboek!BL74)</f>
        <v/>
      </c>
      <c r="BR80" s="175" t="str">
        <f>IF([1]logboek!BM74="","",[1]logboek!BM74)</f>
        <v/>
      </c>
      <c r="BS80" s="173" t="str">
        <f>IF([1]logboek!BN74="","",[1]logboek!BN74)</f>
        <v/>
      </c>
      <c r="BT80" s="173" t="str">
        <f>IF([1]logboek!BO74="","",[1]logboek!BO74)</f>
        <v/>
      </c>
      <c r="BU80" s="173" t="str">
        <f>IF([1]logboek!BP74="","",[1]logboek!BP74)</f>
        <v/>
      </c>
      <c r="BV80" s="173" t="str">
        <f>IF([1]logboek!BQ74="","",[1]logboek!BQ74)</f>
        <v/>
      </c>
      <c r="BW80" s="173" t="str">
        <f>IF([1]logboek!BR74="","",[1]logboek!BR74)</f>
        <v/>
      </c>
      <c r="BX80" s="173" t="str">
        <f>IF([1]logboek!BS74="","",[1]logboek!BS74)</f>
        <v/>
      </c>
      <c r="BY80" s="173" t="str">
        <f>IF([1]logboek!BT74="","",[1]logboek!BT74)</f>
        <v/>
      </c>
      <c r="BZ80" s="173" t="str">
        <f>IF([1]logboek!BU74="","",[1]logboek!BU74)</f>
        <v/>
      </c>
      <c r="CA80" s="173" t="str">
        <f>IF([1]logboek!BV74="","",[1]logboek!BV74)</f>
        <v/>
      </c>
      <c r="CB80" s="173" t="str">
        <f>IF([1]logboek!BW74="","",[1]logboek!BW74)</f>
        <v/>
      </c>
      <c r="CC80" s="173" t="str">
        <f>IF([1]logboek!BX74="","",[1]logboek!BX74)</f>
        <v/>
      </c>
      <c r="CD80" s="173" t="str">
        <f>IF([1]logboek!BY74="","",[1]logboek!BY74)</f>
        <v/>
      </c>
      <c r="CE80" s="173" t="str">
        <f>IF([1]logboek!BZ74="","",[1]logboek!BZ74)</f>
        <v/>
      </c>
      <c r="CF80" s="173" t="str">
        <f>IF([1]logboek!CA74="","",[1]logboek!CA74)</f>
        <v/>
      </c>
      <c r="CG80" s="173" t="str">
        <f>IF([1]logboek!CB74="","",[1]logboek!CB74)</f>
        <v/>
      </c>
      <c r="CH80" s="173" t="str">
        <f>IF([1]logboek!CC74="","",[1]logboek!CC74)</f>
        <v/>
      </c>
      <c r="CI80" s="173" t="str">
        <f>IF([1]logboek!CD74="","",[1]logboek!CD74)</f>
        <v/>
      </c>
      <c r="CJ80" s="173" t="str">
        <f>IF([1]logboek!CE74="","",[1]logboek!CE74)</f>
        <v/>
      </c>
      <c r="CK80" s="173" t="str">
        <f>IF([1]logboek!CF74="","",[1]logboek!CF74)</f>
        <v/>
      </c>
      <c r="CL80" s="173" t="str">
        <f>IF([1]logboek!CG74="","",[1]logboek!CG74)</f>
        <v/>
      </c>
      <c r="CM80" s="173" t="str">
        <f>IF([1]logboek!CH74="","",[1]logboek!CH74)</f>
        <v/>
      </c>
      <c r="CN80" s="173" t="str">
        <f>IF([1]logboek!CI74="","",[1]logboek!CI74)</f>
        <v/>
      </c>
      <c r="CO80" s="173" t="str">
        <f>IF([1]logboek!CJ74="","",[1]logboek!CJ74)</f>
        <v/>
      </c>
      <c r="CP80" s="173" t="str">
        <f>IF([1]logboek!CK74="","",[1]logboek!CK74)</f>
        <v/>
      </c>
      <c r="CQ80" s="173" t="str">
        <f>IF([1]logboek!CL74="","",[1]logboek!CL74)</f>
        <v/>
      </c>
      <c r="CR80" s="173" t="str">
        <f>IF([1]logboek!CM74="","",[1]logboek!CM74)</f>
        <v/>
      </c>
      <c r="CS80" s="173" t="str">
        <f>IF([1]logboek!CN74="","",[1]logboek!CN74)</f>
        <v/>
      </c>
      <c r="CT80" s="173" t="str">
        <f>IF([1]logboek!CO74="","",[1]logboek!CO74)</f>
        <v/>
      </c>
      <c r="CU80" s="173" t="str">
        <f>IF([1]logboek!CP74="","",[1]logboek!CP74)</f>
        <v/>
      </c>
      <c r="CV80" s="173" t="str">
        <f>IF([1]logboek!CQ74="","",[1]logboek!CQ74)</f>
        <v/>
      </c>
      <c r="CW80" s="173" t="str">
        <f>IF([1]logboek!CR74="","",[1]logboek!CR74)</f>
        <v/>
      </c>
      <c r="CX80" s="173" t="str">
        <f>IF([1]logboek!CS74="","",[1]logboek!CS74)</f>
        <v/>
      </c>
      <c r="CY80" s="173" t="str">
        <f>IF([1]logboek!CT74="","",[1]logboek!CT74)</f>
        <v/>
      </c>
      <c r="CZ80" s="173" t="str">
        <f>IF([1]logboek!CU74="","",[1]logboek!CU74)</f>
        <v/>
      </c>
      <c r="DA80" s="173" t="str">
        <f>IF([1]logboek!CV74="","",[1]logboek!CV74)</f>
        <v/>
      </c>
      <c r="DB80" s="173" t="str">
        <f>IF([1]logboek!CW74="","",[1]logboek!CW74)</f>
        <v/>
      </c>
      <c r="DC80" s="173" t="str">
        <f>IF([1]logboek!CX74="","",[1]logboek!CX74)</f>
        <v/>
      </c>
      <c r="DD80" s="173" t="str">
        <f>IF([1]logboek!CY74="","",[1]logboek!CY74)</f>
        <v/>
      </c>
      <c r="DE80" s="173" t="str">
        <f>IF([1]logboek!CZ74="","",[1]logboek!CZ74)</f>
        <v/>
      </c>
      <c r="DF80" s="173" t="str">
        <f>IF([1]logboek!DA74="","",[1]logboek!DA74)</f>
        <v/>
      </c>
      <c r="DG80" s="173" t="str">
        <f>IF([1]logboek!DB74="","",[1]logboek!DB74)</f>
        <v/>
      </c>
      <c r="DH80" s="173" t="str">
        <f>IF([1]logboek!DC74="","",[1]logboek!DC74)</f>
        <v/>
      </c>
      <c r="DI80" s="173" t="str">
        <f>IF([1]logboek!DD74="","",[1]logboek!DD74)</f>
        <v/>
      </c>
      <c r="DJ80" s="173" t="str">
        <f>IF([1]logboek!DE74="","",[1]logboek!DE74)</f>
        <v/>
      </c>
      <c r="DK80" s="173" t="str">
        <f>IF([1]logboek!DF74="","",[1]logboek!DF74)</f>
        <v/>
      </c>
      <c r="DL80" s="173" t="str">
        <f>IF([1]logboek!DG74="","",[1]logboek!DG74)</f>
        <v/>
      </c>
      <c r="DM80" s="173" t="str">
        <f>IF([1]logboek!DH74="","",[1]logboek!DH74)</f>
        <v/>
      </c>
      <c r="DN80" s="173" t="str">
        <f>IF([1]logboek!DI74="","",[1]logboek!DI74)</f>
        <v/>
      </c>
      <c r="DO80" s="173" t="str">
        <f>IF([1]logboek!DJ74="","",[1]logboek!DJ74)</f>
        <v/>
      </c>
      <c r="DP80" s="173" t="str">
        <f>IF([1]logboek!DK74="","",[1]logboek!DK74)</f>
        <v/>
      </c>
      <c r="DQ80" s="173" t="str">
        <f>IF([1]logboek!DL74="","",[1]logboek!DL74)</f>
        <v/>
      </c>
      <c r="DR80" s="176" t="str">
        <f>IF([1]logboek!DM74="","",[1]logboek!DM74)</f>
        <v/>
      </c>
    </row>
    <row r="81" spans="1:122" ht="15.75" hidden="1">
      <c r="A81" s="3"/>
      <c r="B81" s="3">
        <v>16</v>
      </c>
      <c r="C81" s="194" t="str">
        <f>IF([1]inschrijving!C75="","",[1]inschrijving!C75)</f>
        <v/>
      </c>
      <c r="D81" s="18" t="str">
        <f>IF([1]inschrijving!D75="","",[1]inschrijving!D75)</f>
        <v/>
      </c>
      <c r="E81" s="18" t="str">
        <f>IF([1]inschrijving!E75="","",[1]inschrijving!E75)</f>
        <v/>
      </c>
      <c r="F81" s="18" t="str">
        <f>IF([1]inschrijving!F75="","",[1]inschrijving!F75)</f>
        <v/>
      </c>
      <c r="G81" s="18" t="str">
        <f>IF([1]inschrijving!G75="","",[1]inschrijving!G75)</f>
        <v/>
      </c>
      <c r="H81" s="18" t="str">
        <f>IF([1]inschrijving!H75="","",[1]inschrijving!H75)</f>
        <v/>
      </c>
      <c r="I81" s="170" t="str">
        <f>IF([1]inschrijving!I76="","",[1]inschrijving!I76)</f>
        <v/>
      </c>
      <c r="J81" s="18" t="str">
        <f>IF([1]inschrijving!J75="","",[1]inschrijving!J75)</f>
        <v/>
      </c>
      <c r="K81" s="192" t="str">
        <f t="shared" si="11"/>
        <v>Nee</v>
      </c>
      <c r="L81" s="192">
        <f t="shared" si="14"/>
        <v>0</v>
      </c>
      <c r="M81" s="18">
        <f>[1]inschrijving!K75</f>
        <v>0</v>
      </c>
      <c r="N81" s="171">
        <f t="shared" si="15"/>
        <v>0</v>
      </c>
      <c r="O81" s="193">
        <f t="shared" si="12"/>
        <v>0</v>
      </c>
      <c r="P81" s="172">
        <f t="shared" si="13"/>
        <v>0</v>
      </c>
      <c r="Q81" s="175" t="str">
        <f>IF([1]logboek!L75="","",[1]logboek!L75)</f>
        <v/>
      </c>
      <c r="R81" s="173" t="str">
        <f>IF([1]logboek!M75="","",[1]logboek!M75)</f>
        <v/>
      </c>
      <c r="S81" s="173" t="str">
        <f>IF([1]logboek!N75="","",[1]logboek!N75)</f>
        <v/>
      </c>
      <c r="T81" s="173" t="str">
        <f>IF([1]logboek!O75="","",[1]logboek!O75)</f>
        <v/>
      </c>
      <c r="U81" s="173" t="str">
        <f>IF([1]logboek!P75="","",[1]logboek!P75)</f>
        <v/>
      </c>
      <c r="V81" s="173" t="str">
        <f>IF([1]logboek!Q75="","",[1]logboek!Q75)</f>
        <v/>
      </c>
      <c r="W81" s="173" t="str">
        <f>IF([1]logboek!R75="","",[1]logboek!R75)</f>
        <v/>
      </c>
      <c r="X81" s="173" t="str">
        <f>IF([1]logboek!S75="","",[1]logboek!S75)</f>
        <v/>
      </c>
      <c r="Y81" s="173" t="str">
        <f>IF([1]logboek!T75="","",[1]logboek!T75)</f>
        <v/>
      </c>
      <c r="Z81" s="173" t="str">
        <f>IF([1]logboek!U75="","",[1]logboek!U75)</f>
        <v/>
      </c>
      <c r="AA81" s="173" t="str">
        <f>IF([1]logboek!V75="","",[1]logboek!V75)</f>
        <v/>
      </c>
      <c r="AB81" s="173" t="str">
        <f>IF([1]logboek!W75="","",[1]logboek!W75)</f>
        <v/>
      </c>
      <c r="AC81" s="173" t="str">
        <f>IF([1]logboek!X75="","",[1]logboek!X75)</f>
        <v/>
      </c>
      <c r="AD81" s="173" t="str">
        <f>IF([1]logboek!Y75="","",[1]logboek!Y75)</f>
        <v/>
      </c>
      <c r="AE81" s="173" t="str">
        <f>IF([1]logboek!Z75="","",[1]logboek!Z75)</f>
        <v/>
      </c>
      <c r="AF81" s="173" t="str">
        <f>IF([1]logboek!AA75="","",[1]logboek!AA75)</f>
        <v/>
      </c>
      <c r="AG81" s="173" t="str">
        <f>IF([1]logboek!AB75="","",[1]logboek!AB75)</f>
        <v/>
      </c>
      <c r="AH81" s="173" t="str">
        <f>IF([1]logboek!AC75="","",[1]logboek!AC75)</f>
        <v/>
      </c>
      <c r="AI81" s="173" t="str">
        <f>IF([1]logboek!AD75="","",[1]logboek!AD75)</f>
        <v/>
      </c>
      <c r="AJ81" s="173" t="str">
        <f>IF([1]logboek!AE75="","",[1]logboek!AE75)</f>
        <v/>
      </c>
      <c r="AK81" s="173" t="str">
        <f>IF([1]logboek!AF75="","",[1]logboek!AF75)</f>
        <v/>
      </c>
      <c r="AL81" s="173" t="str">
        <f>IF([1]logboek!AG75="","",[1]logboek!AG75)</f>
        <v/>
      </c>
      <c r="AM81" s="173" t="str">
        <f>IF([1]logboek!AH75="","",[1]logboek!AH75)</f>
        <v/>
      </c>
      <c r="AN81" s="173" t="str">
        <f>IF([1]logboek!AI75="","",[1]logboek!AI75)</f>
        <v/>
      </c>
      <c r="AO81" s="173" t="str">
        <f>IF([1]logboek!AJ75="","",[1]logboek!AJ75)</f>
        <v/>
      </c>
      <c r="AP81" s="173" t="str">
        <f>IF([1]logboek!AK75="","",[1]logboek!AK75)</f>
        <v/>
      </c>
      <c r="AQ81" s="173" t="str">
        <f>IF([1]logboek!AL75="","",[1]logboek!AL75)</f>
        <v/>
      </c>
      <c r="AR81" s="173" t="str">
        <f>IF([1]logboek!AM75="","",[1]logboek!AM75)</f>
        <v/>
      </c>
      <c r="AS81" s="173" t="str">
        <f>IF([1]logboek!AN75="","",[1]logboek!AN75)</f>
        <v/>
      </c>
      <c r="AT81" s="173" t="str">
        <f>IF([1]logboek!AO75="","",[1]logboek!AO75)</f>
        <v/>
      </c>
      <c r="AU81" s="173" t="str">
        <f>IF([1]logboek!AP75="","",[1]logboek!AP75)</f>
        <v/>
      </c>
      <c r="AV81" s="173" t="str">
        <f>IF([1]logboek!AQ75="","",[1]logboek!AQ75)</f>
        <v/>
      </c>
      <c r="AW81" s="173" t="str">
        <f>IF([1]logboek!AR75="","",[1]logboek!AR75)</f>
        <v/>
      </c>
      <c r="AX81" s="173" t="str">
        <f>IF([1]logboek!AS75="","",[1]logboek!AS75)</f>
        <v/>
      </c>
      <c r="AY81" s="173" t="str">
        <f>IF([1]logboek!AT75="","",[1]logboek!AT75)</f>
        <v/>
      </c>
      <c r="AZ81" s="173" t="str">
        <f>IF([1]logboek!AU75="","",[1]logboek!AU75)</f>
        <v/>
      </c>
      <c r="BA81" s="173" t="str">
        <f>IF([1]logboek!AV75="","",[1]logboek!AV75)</f>
        <v/>
      </c>
      <c r="BB81" s="173" t="str">
        <f>IF([1]logboek!AW75="","",[1]logboek!AW75)</f>
        <v/>
      </c>
      <c r="BC81" s="173" t="str">
        <f>IF([1]logboek!AX75="","",[1]logboek!AX75)</f>
        <v/>
      </c>
      <c r="BD81" s="173" t="str">
        <f>IF([1]logboek!AY75="","",[1]logboek!AY75)</f>
        <v/>
      </c>
      <c r="BE81" s="173" t="str">
        <f>IF([1]logboek!AZ75="","",[1]logboek!AZ75)</f>
        <v/>
      </c>
      <c r="BF81" s="173" t="str">
        <f>IF([1]logboek!BA75="","",[1]logboek!BA75)</f>
        <v/>
      </c>
      <c r="BG81" s="173" t="str">
        <f>IF([1]logboek!BB75="","",[1]logboek!BB75)</f>
        <v/>
      </c>
      <c r="BH81" s="173" t="str">
        <f>IF([1]logboek!BC75="","",[1]logboek!BC75)</f>
        <v/>
      </c>
      <c r="BI81" s="173" t="str">
        <f>IF([1]logboek!BD75="","",[1]logboek!BD75)</f>
        <v/>
      </c>
      <c r="BJ81" s="173" t="str">
        <f>IF([1]logboek!BE75="","",[1]logboek!BE75)</f>
        <v/>
      </c>
      <c r="BK81" s="173" t="str">
        <f>IF([1]logboek!BF75="","",[1]logboek!BF75)</f>
        <v/>
      </c>
      <c r="BL81" s="173" t="str">
        <f>IF([1]logboek!BG75="","",[1]logboek!BG75)</f>
        <v/>
      </c>
      <c r="BM81" s="173" t="str">
        <f>IF([1]logboek!BH75="","",[1]logboek!BH75)</f>
        <v/>
      </c>
      <c r="BN81" s="173" t="str">
        <f>IF([1]logboek!BI75="","",[1]logboek!BI75)</f>
        <v/>
      </c>
      <c r="BO81" s="173" t="str">
        <f>IF([1]logboek!BJ75="","",[1]logboek!BJ75)</f>
        <v/>
      </c>
      <c r="BP81" s="173" t="str">
        <f>IF([1]logboek!BK75="","",[1]logboek!BK75)</f>
        <v/>
      </c>
      <c r="BQ81" s="174" t="str">
        <f>IF([1]logboek!BL75="","",[1]logboek!BL75)</f>
        <v/>
      </c>
      <c r="BR81" s="175" t="str">
        <f>IF([1]logboek!BM75="","",[1]logboek!BM75)</f>
        <v/>
      </c>
      <c r="BS81" s="173" t="str">
        <f>IF([1]logboek!BN75="","",[1]logboek!BN75)</f>
        <v/>
      </c>
      <c r="BT81" s="173" t="str">
        <f>IF([1]logboek!BO75="","",[1]logboek!BO75)</f>
        <v/>
      </c>
      <c r="BU81" s="173" t="str">
        <f>IF([1]logboek!BP75="","",[1]logboek!BP75)</f>
        <v/>
      </c>
      <c r="BV81" s="173" t="str">
        <f>IF([1]logboek!BQ75="","",[1]logboek!BQ75)</f>
        <v/>
      </c>
      <c r="BW81" s="173" t="str">
        <f>IF([1]logboek!BR75="","",[1]logboek!BR75)</f>
        <v/>
      </c>
      <c r="BX81" s="173" t="str">
        <f>IF([1]logboek!BS75="","",[1]logboek!BS75)</f>
        <v/>
      </c>
      <c r="BY81" s="173" t="str">
        <f>IF([1]logboek!BT75="","",[1]logboek!BT75)</f>
        <v/>
      </c>
      <c r="BZ81" s="173" t="str">
        <f>IF([1]logboek!BU75="","",[1]logboek!BU75)</f>
        <v/>
      </c>
      <c r="CA81" s="173" t="str">
        <f>IF([1]logboek!BV75="","",[1]logboek!BV75)</f>
        <v/>
      </c>
      <c r="CB81" s="173" t="str">
        <f>IF([1]logboek!BW75="","",[1]logboek!BW75)</f>
        <v/>
      </c>
      <c r="CC81" s="173" t="str">
        <f>IF([1]logboek!BX75="","",[1]logboek!BX75)</f>
        <v/>
      </c>
      <c r="CD81" s="173" t="str">
        <f>IF([1]logboek!BY75="","",[1]logboek!BY75)</f>
        <v/>
      </c>
      <c r="CE81" s="173" t="str">
        <f>IF([1]logboek!BZ75="","",[1]logboek!BZ75)</f>
        <v/>
      </c>
      <c r="CF81" s="173" t="str">
        <f>IF([1]logboek!CA75="","",[1]logboek!CA75)</f>
        <v/>
      </c>
      <c r="CG81" s="173" t="str">
        <f>IF([1]logboek!CB75="","",[1]logboek!CB75)</f>
        <v/>
      </c>
      <c r="CH81" s="173" t="str">
        <f>IF([1]logboek!CC75="","",[1]logboek!CC75)</f>
        <v/>
      </c>
      <c r="CI81" s="173" t="str">
        <f>IF([1]logboek!CD75="","",[1]logboek!CD75)</f>
        <v/>
      </c>
      <c r="CJ81" s="173" t="str">
        <f>IF([1]logboek!CE75="","",[1]logboek!CE75)</f>
        <v/>
      </c>
      <c r="CK81" s="173" t="str">
        <f>IF([1]logboek!CF75="","",[1]logboek!CF75)</f>
        <v/>
      </c>
      <c r="CL81" s="173" t="str">
        <f>IF([1]logboek!CG75="","",[1]logboek!CG75)</f>
        <v/>
      </c>
      <c r="CM81" s="173" t="str">
        <f>IF([1]logboek!CH75="","",[1]logboek!CH75)</f>
        <v/>
      </c>
      <c r="CN81" s="173" t="str">
        <f>IF([1]logboek!CI75="","",[1]logboek!CI75)</f>
        <v/>
      </c>
      <c r="CO81" s="173" t="str">
        <f>IF([1]logboek!CJ75="","",[1]logboek!CJ75)</f>
        <v/>
      </c>
      <c r="CP81" s="173" t="str">
        <f>IF([1]logboek!CK75="","",[1]logboek!CK75)</f>
        <v/>
      </c>
      <c r="CQ81" s="173" t="str">
        <f>IF([1]logboek!CL75="","",[1]logboek!CL75)</f>
        <v/>
      </c>
      <c r="CR81" s="173" t="str">
        <f>IF([1]logboek!CM75="","",[1]logboek!CM75)</f>
        <v/>
      </c>
      <c r="CS81" s="173" t="str">
        <f>IF([1]logboek!CN75="","",[1]logboek!CN75)</f>
        <v/>
      </c>
      <c r="CT81" s="173" t="str">
        <f>IF([1]logboek!CO75="","",[1]logboek!CO75)</f>
        <v/>
      </c>
      <c r="CU81" s="173" t="str">
        <f>IF([1]logboek!CP75="","",[1]logboek!CP75)</f>
        <v/>
      </c>
      <c r="CV81" s="173" t="str">
        <f>IF([1]logboek!CQ75="","",[1]logboek!CQ75)</f>
        <v/>
      </c>
      <c r="CW81" s="173" t="str">
        <f>IF([1]logboek!CR75="","",[1]logboek!CR75)</f>
        <v/>
      </c>
      <c r="CX81" s="173" t="str">
        <f>IF([1]logboek!CS75="","",[1]logboek!CS75)</f>
        <v/>
      </c>
      <c r="CY81" s="173" t="str">
        <f>IF([1]logboek!CT75="","",[1]logboek!CT75)</f>
        <v/>
      </c>
      <c r="CZ81" s="173" t="str">
        <f>IF([1]logboek!CU75="","",[1]logboek!CU75)</f>
        <v/>
      </c>
      <c r="DA81" s="173" t="str">
        <f>IF([1]logboek!CV75="","",[1]logboek!CV75)</f>
        <v/>
      </c>
      <c r="DB81" s="173" t="str">
        <f>IF([1]logboek!CW75="","",[1]logboek!CW75)</f>
        <v/>
      </c>
      <c r="DC81" s="173" t="str">
        <f>IF([1]logboek!CX75="","",[1]logboek!CX75)</f>
        <v/>
      </c>
      <c r="DD81" s="173" t="str">
        <f>IF([1]logboek!CY75="","",[1]logboek!CY75)</f>
        <v/>
      </c>
      <c r="DE81" s="173" t="str">
        <f>IF([1]logboek!CZ75="","",[1]logboek!CZ75)</f>
        <v/>
      </c>
      <c r="DF81" s="173" t="str">
        <f>IF([1]logboek!DA75="","",[1]logboek!DA75)</f>
        <v/>
      </c>
      <c r="DG81" s="173" t="str">
        <f>IF([1]logboek!DB75="","",[1]logboek!DB75)</f>
        <v/>
      </c>
      <c r="DH81" s="173" t="str">
        <f>IF([1]logboek!DC75="","",[1]logboek!DC75)</f>
        <v/>
      </c>
      <c r="DI81" s="173" t="str">
        <f>IF([1]logboek!DD75="","",[1]logboek!DD75)</f>
        <v/>
      </c>
      <c r="DJ81" s="173" t="str">
        <f>IF([1]logboek!DE75="","",[1]logboek!DE75)</f>
        <v/>
      </c>
      <c r="DK81" s="173" t="str">
        <f>IF([1]logboek!DF75="","",[1]logboek!DF75)</f>
        <v/>
      </c>
      <c r="DL81" s="173" t="str">
        <f>IF([1]logboek!DG75="","",[1]logboek!DG75)</f>
        <v/>
      </c>
      <c r="DM81" s="173" t="str">
        <f>IF([1]logboek!DH75="","",[1]logboek!DH75)</f>
        <v/>
      </c>
      <c r="DN81" s="173" t="str">
        <f>IF([1]logboek!DI75="","",[1]logboek!DI75)</f>
        <v/>
      </c>
      <c r="DO81" s="173" t="str">
        <f>IF([1]logboek!DJ75="","",[1]logboek!DJ75)</f>
        <v/>
      </c>
      <c r="DP81" s="173" t="str">
        <f>IF([1]logboek!DK75="","",[1]logboek!DK75)</f>
        <v/>
      </c>
      <c r="DQ81" s="173" t="str">
        <f>IF([1]logboek!DL75="","",[1]logboek!DL75)</f>
        <v/>
      </c>
      <c r="DR81" s="176" t="str">
        <f>IF([1]logboek!DM75="","",[1]logboek!DM75)</f>
        <v/>
      </c>
    </row>
    <row r="82" spans="1:122" ht="15.75" hidden="1">
      <c r="A82" s="3"/>
      <c r="B82" s="3">
        <v>17</v>
      </c>
      <c r="C82" s="194" t="str">
        <f>IF([1]inschrijving!C76="","",[1]inschrijving!C76)</f>
        <v/>
      </c>
      <c r="D82" s="18" t="str">
        <f>IF([1]inschrijving!D76="","",[1]inschrijving!D76)</f>
        <v/>
      </c>
      <c r="E82" s="18" t="str">
        <f>IF([1]inschrijving!E76="","",[1]inschrijving!E76)</f>
        <v/>
      </c>
      <c r="F82" s="18" t="str">
        <f>IF([1]inschrijving!F76="","",[1]inschrijving!F76)</f>
        <v/>
      </c>
      <c r="G82" s="18" t="str">
        <f>IF([1]inschrijving!G76="","",[1]inschrijving!G76)</f>
        <v/>
      </c>
      <c r="H82" s="18" t="str">
        <f>IF([1]inschrijving!H76="","",[1]inschrijving!H76)</f>
        <v/>
      </c>
      <c r="I82" s="170" t="str">
        <f>IF([1]inschrijving!I76="","",[1]inschrijving!I76)</f>
        <v/>
      </c>
      <c r="J82" s="18" t="str">
        <f>IF([1]inschrijving!J76="","",[1]inschrijving!J76)</f>
        <v/>
      </c>
      <c r="K82" s="192" t="str">
        <f t="shared" si="11"/>
        <v>Nee</v>
      </c>
      <c r="L82" s="192">
        <f t="shared" si="14"/>
        <v>0</v>
      </c>
      <c r="M82" s="18">
        <f>[1]inschrijving!K76</f>
        <v>0</v>
      </c>
      <c r="N82" s="171">
        <f t="shared" si="15"/>
        <v>0</v>
      </c>
      <c r="O82" s="193">
        <f t="shared" si="12"/>
        <v>0</v>
      </c>
      <c r="P82" s="172">
        <f t="shared" si="13"/>
        <v>0</v>
      </c>
      <c r="Q82" s="175" t="str">
        <f>IF([1]logboek!L76="","",[1]logboek!L76)</f>
        <v/>
      </c>
      <c r="R82" s="173" t="str">
        <f>IF([1]logboek!M76="","",[1]logboek!M76)</f>
        <v/>
      </c>
      <c r="S82" s="173" t="str">
        <f>IF([1]logboek!N76="","",[1]logboek!N76)</f>
        <v/>
      </c>
      <c r="T82" s="173" t="str">
        <f>IF([1]logboek!O76="","",[1]logboek!O76)</f>
        <v/>
      </c>
      <c r="U82" s="173" t="str">
        <f>IF([1]logboek!P76="","",[1]logboek!P76)</f>
        <v/>
      </c>
      <c r="V82" s="173" t="str">
        <f>IF([1]logboek!Q76="","",[1]logboek!Q76)</f>
        <v/>
      </c>
      <c r="W82" s="173" t="str">
        <f>IF([1]logboek!R76="","",[1]logboek!R76)</f>
        <v/>
      </c>
      <c r="X82" s="173" t="str">
        <f>IF([1]logboek!S76="","",[1]logboek!S76)</f>
        <v/>
      </c>
      <c r="Y82" s="173" t="str">
        <f>IF([1]logboek!T76="","",[1]logboek!T76)</f>
        <v/>
      </c>
      <c r="Z82" s="173" t="str">
        <f>IF([1]logboek!U76="","",[1]logboek!U76)</f>
        <v/>
      </c>
      <c r="AA82" s="173" t="str">
        <f>IF([1]logboek!V76="","",[1]logboek!V76)</f>
        <v/>
      </c>
      <c r="AB82" s="173" t="str">
        <f>IF([1]logboek!W76="","",[1]logboek!W76)</f>
        <v/>
      </c>
      <c r="AC82" s="173" t="str">
        <f>IF([1]logboek!X76="","",[1]logboek!X76)</f>
        <v/>
      </c>
      <c r="AD82" s="173" t="str">
        <f>IF([1]logboek!Y76="","",[1]logboek!Y76)</f>
        <v/>
      </c>
      <c r="AE82" s="173" t="str">
        <f>IF([1]logboek!Z76="","",[1]logboek!Z76)</f>
        <v/>
      </c>
      <c r="AF82" s="173" t="str">
        <f>IF([1]logboek!AA76="","",[1]logboek!AA76)</f>
        <v/>
      </c>
      <c r="AG82" s="173" t="str">
        <f>IF([1]logboek!AB76="","",[1]logboek!AB76)</f>
        <v/>
      </c>
      <c r="AH82" s="173" t="str">
        <f>IF([1]logboek!AC76="","",[1]logboek!AC76)</f>
        <v/>
      </c>
      <c r="AI82" s="173" t="str">
        <f>IF([1]logboek!AD76="","",[1]logboek!AD76)</f>
        <v/>
      </c>
      <c r="AJ82" s="173" t="str">
        <f>IF([1]logboek!AE76="","",[1]logboek!AE76)</f>
        <v/>
      </c>
      <c r="AK82" s="173" t="str">
        <f>IF([1]logboek!AF76="","",[1]logboek!AF76)</f>
        <v/>
      </c>
      <c r="AL82" s="173" t="str">
        <f>IF([1]logboek!AG76="","",[1]logboek!AG76)</f>
        <v/>
      </c>
      <c r="AM82" s="173" t="str">
        <f>IF([1]logboek!AH76="","",[1]logboek!AH76)</f>
        <v/>
      </c>
      <c r="AN82" s="173" t="str">
        <f>IF([1]logboek!AI76="","",[1]logboek!AI76)</f>
        <v/>
      </c>
      <c r="AO82" s="173" t="str">
        <f>IF([1]logboek!AJ76="","",[1]logboek!AJ76)</f>
        <v/>
      </c>
      <c r="AP82" s="173" t="str">
        <f>IF([1]logboek!AK76="","",[1]logboek!AK76)</f>
        <v/>
      </c>
      <c r="AQ82" s="173" t="str">
        <f>IF([1]logboek!AL76="","",[1]logboek!AL76)</f>
        <v/>
      </c>
      <c r="AR82" s="173" t="str">
        <f>IF([1]logboek!AM76="","",[1]logboek!AM76)</f>
        <v/>
      </c>
      <c r="AS82" s="173" t="str">
        <f>IF([1]logboek!AN76="","",[1]logboek!AN76)</f>
        <v/>
      </c>
      <c r="AT82" s="173" t="str">
        <f>IF([1]logboek!AO76="","",[1]logboek!AO76)</f>
        <v/>
      </c>
      <c r="AU82" s="173" t="str">
        <f>IF([1]logboek!AP76="","",[1]logboek!AP76)</f>
        <v/>
      </c>
      <c r="AV82" s="173" t="str">
        <f>IF([1]logboek!AQ76="","",[1]logboek!AQ76)</f>
        <v/>
      </c>
      <c r="AW82" s="173" t="str">
        <f>IF([1]logboek!AR76="","",[1]logboek!AR76)</f>
        <v/>
      </c>
      <c r="AX82" s="173" t="str">
        <f>IF([1]logboek!AS76="","",[1]logboek!AS76)</f>
        <v/>
      </c>
      <c r="AY82" s="173" t="str">
        <f>IF([1]logboek!AT76="","",[1]logboek!AT76)</f>
        <v/>
      </c>
      <c r="AZ82" s="173" t="str">
        <f>IF([1]logboek!AU76="","",[1]logboek!AU76)</f>
        <v/>
      </c>
      <c r="BA82" s="173" t="str">
        <f>IF([1]logboek!AV76="","",[1]logboek!AV76)</f>
        <v/>
      </c>
      <c r="BB82" s="173" t="str">
        <f>IF([1]logboek!AW76="","",[1]logboek!AW76)</f>
        <v/>
      </c>
      <c r="BC82" s="173" t="str">
        <f>IF([1]logboek!AX76="","",[1]logboek!AX76)</f>
        <v/>
      </c>
      <c r="BD82" s="173" t="str">
        <f>IF([1]logboek!AY76="","",[1]logboek!AY76)</f>
        <v/>
      </c>
      <c r="BE82" s="173" t="str">
        <f>IF([1]logboek!AZ76="","",[1]logboek!AZ76)</f>
        <v/>
      </c>
      <c r="BF82" s="173" t="str">
        <f>IF([1]logboek!BA76="","",[1]logboek!BA76)</f>
        <v/>
      </c>
      <c r="BG82" s="173" t="str">
        <f>IF([1]logboek!BB76="","",[1]logboek!BB76)</f>
        <v/>
      </c>
      <c r="BH82" s="173" t="str">
        <f>IF([1]logboek!BC76="","",[1]logboek!BC76)</f>
        <v/>
      </c>
      <c r="BI82" s="173" t="str">
        <f>IF([1]logboek!BD76="","",[1]logboek!BD76)</f>
        <v/>
      </c>
      <c r="BJ82" s="173" t="str">
        <f>IF([1]logboek!BE76="","",[1]logboek!BE76)</f>
        <v/>
      </c>
      <c r="BK82" s="173" t="str">
        <f>IF([1]logboek!BF76="","",[1]logboek!BF76)</f>
        <v/>
      </c>
      <c r="BL82" s="173" t="str">
        <f>IF([1]logboek!BG76="","",[1]logboek!BG76)</f>
        <v/>
      </c>
      <c r="BM82" s="173" t="str">
        <f>IF([1]logboek!BH76="","",[1]logboek!BH76)</f>
        <v/>
      </c>
      <c r="BN82" s="173" t="str">
        <f>IF([1]logboek!BI76="","",[1]logboek!BI76)</f>
        <v/>
      </c>
      <c r="BO82" s="173" t="str">
        <f>IF([1]logboek!BJ76="","",[1]logboek!BJ76)</f>
        <v/>
      </c>
      <c r="BP82" s="173" t="str">
        <f>IF([1]logboek!BK76="","",[1]logboek!BK76)</f>
        <v/>
      </c>
      <c r="BQ82" s="174" t="str">
        <f>IF([1]logboek!BL76="","",[1]logboek!BL76)</f>
        <v/>
      </c>
      <c r="BR82" s="175" t="str">
        <f>IF([1]logboek!BM76="","",[1]logboek!BM76)</f>
        <v/>
      </c>
      <c r="BS82" s="173" t="str">
        <f>IF([1]logboek!BN76="","",[1]logboek!BN76)</f>
        <v/>
      </c>
      <c r="BT82" s="173" t="str">
        <f>IF([1]logboek!BO76="","",[1]logboek!BO76)</f>
        <v/>
      </c>
      <c r="BU82" s="173" t="str">
        <f>IF([1]logboek!BP76="","",[1]logboek!BP76)</f>
        <v/>
      </c>
      <c r="BV82" s="173" t="str">
        <f>IF([1]logboek!BQ76="","",[1]logboek!BQ76)</f>
        <v/>
      </c>
      <c r="BW82" s="173" t="str">
        <f>IF([1]logboek!BR76="","",[1]logboek!BR76)</f>
        <v/>
      </c>
      <c r="BX82" s="173" t="str">
        <f>IF([1]logboek!BS76="","",[1]logboek!BS76)</f>
        <v/>
      </c>
      <c r="BY82" s="173" t="str">
        <f>IF([1]logboek!BT76="","",[1]logboek!BT76)</f>
        <v/>
      </c>
      <c r="BZ82" s="173" t="str">
        <f>IF([1]logboek!BU76="","",[1]logboek!BU76)</f>
        <v/>
      </c>
      <c r="CA82" s="173" t="str">
        <f>IF([1]logboek!BV76="","",[1]logboek!BV76)</f>
        <v/>
      </c>
      <c r="CB82" s="173" t="str">
        <f>IF([1]logboek!BW76="","",[1]logboek!BW76)</f>
        <v/>
      </c>
      <c r="CC82" s="173" t="str">
        <f>IF([1]logboek!BX76="","",[1]logboek!BX76)</f>
        <v/>
      </c>
      <c r="CD82" s="173" t="str">
        <f>IF([1]logboek!BY76="","",[1]logboek!BY76)</f>
        <v/>
      </c>
      <c r="CE82" s="173" t="str">
        <f>IF([1]logboek!BZ76="","",[1]logboek!BZ76)</f>
        <v/>
      </c>
      <c r="CF82" s="173" t="str">
        <f>IF([1]logboek!CA76="","",[1]logboek!CA76)</f>
        <v/>
      </c>
      <c r="CG82" s="173" t="str">
        <f>IF([1]logboek!CB76="","",[1]logboek!CB76)</f>
        <v/>
      </c>
      <c r="CH82" s="173" t="str">
        <f>IF([1]logboek!CC76="","",[1]logboek!CC76)</f>
        <v/>
      </c>
      <c r="CI82" s="173" t="str">
        <f>IF([1]logboek!CD76="","",[1]logboek!CD76)</f>
        <v/>
      </c>
      <c r="CJ82" s="173" t="str">
        <f>IF([1]logboek!CE76="","",[1]logboek!CE76)</f>
        <v/>
      </c>
      <c r="CK82" s="173" t="str">
        <f>IF([1]logboek!CF76="","",[1]logboek!CF76)</f>
        <v/>
      </c>
      <c r="CL82" s="173" t="str">
        <f>IF([1]logboek!CG76="","",[1]logboek!CG76)</f>
        <v/>
      </c>
      <c r="CM82" s="173" t="str">
        <f>IF([1]logboek!CH76="","",[1]logboek!CH76)</f>
        <v/>
      </c>
      <c r="CN82" s="173" t="str">
        <f>IF([1]logboek!CI76="","",[1]logboek!CI76)</f>
        <v/>
      </c>
      <c r="CO82" s="173" t="str">
        <f>IF([1]logboek!CJ76="","",[1]logboek!CJ76)</f>
        <v/>
      </c>
      <c r="CP82" s="173" t="str">
        <f>IF([1]logboek!CK76="","",[1]logboek!CK76)</f>
        <v/>
      </c>
      <c r="CQ82" s="173" t="str">
        <f>IF([1]logboek!CL76="","",[1]logboek!CL76)</f>
        <v/>
      </c>
      <c r="CR82" s="173" t="str">
        <f>IF([1]logboek!CM76="","",[1]logboek!CM76)</f>
        <v/>
      </c>
      <c r="CS82" s="173" t="str">
        <f>IF([1]logboek!CN76="","",[1]logboek!CN76)</f>
        <v/>
      </c>
      <c r="CT82" s="173" t="str">
        <f>IF([1]logboek!CO76="","",[1]logboek!CO76)</f>
        <v/>
      </c>
      <c r="CU82" s="173" t="str">
        <f>IF([1]logboek!CP76="","",[1]logboek!CP76)</f>
        <v/>
      </c>
      <c r="CV82" s="173" t="str">
        <f>IF([1]logboek!CQ76="","",[1]logboek!CQ76)</f>
        <v/>
      </c>
      <c r="CW82" s="173" t="str">
        <f>IF([1]logboek!CR76="","",[1]logboek!CR76)</f>
        <v/>
      </c>
      <c r="CX82" s="173" t="str">
        <f>IF([1]logboek!CS76="","",[1]logboek!CS76)</f>
        <v/>
      </c>
      <c r="CY82" s="173" t="str">
        <f>IF([1]logboek!CT76="","",[1]logboek!CT76)</f>
        <v/>
      </c>
      <c r="CZ82" s="173" t="str">
        <f>IF([1]logboek!CU76="","",[1]logboek!CU76)</f>
        <v/>
      </c>
      <c r="DA82" s="173" t="str">
        <f>IF([1]logboek!CV76="","",[1]logboek!CV76)</f>
        <v/>
      </c>
      <c r="DB82" s="173" t="str">
        <f>IF([1]logboek!CW76="","",[1]logboek!CW76)</f>
        <v/>
      </c>
      <c r="DC82" s="173" t="str">
        <f>IF([1]logboek!CX76="","",[1]logboek!CX76)</f>
        <v/>
      </c>
      <c r="DD82" s="173" t="str">
        <f>IF([1]logboek!CY76="","",[1]logboek!CY76)</f>
        <v/>
      </c>
      <c r="DE82" s="173" t="str">
        <f>IF([1]logboek!CZ76="","",[1]logboek!CZ76)</f>
        <v/>
      </c>
      <c r="DF82" s="173" t="str">
        <f>IF([1]logboek!DA76="","",[1]logboek!DA76)</f>
        <v/>
      </c>
      <c r="DG82" s="173" t="str">
        <f>IF([1]logboek!DB76="","",[1]logboek!DB76)</f>
        <v/>
      </c>
      <c r="DH82" s="173" t="str">
        <f>IF([1]logboek!DC76="","",[1]logboek!DC76)</f>
        <v/>
      </c>
      <c r="DI82" s="173" t="str">
        <f>IF([1]logboek!DD76="","",[1]logboek!DD76)</f>
        <v/>
      </c>
      <c r="DJ82" s="173" t="str">
        <f>IF([1]logboek!DE76="","",[1]logboek!DE76)</f>
        <v/>
      </c>
      <c r="DK82" s="173" t="str">
        <f>IF([1]logboek!DF76="","",[1]logboek!DF76)</f>
        <v/>
      </c>
      <c r="DL82" s="173" t="str">
        <f>IF([1]logboek!DG76="","",[1]logboek!DG76)</f>
        <v/>
      </c>
      <c r="DM82" s="173" t="str">
        <f>IF([1]logboek!DH76="","",[1]logboek!DH76)</f>
        <v/>
      </c>
      <c r="DN82" s="173" t="str">
        <f>IF([1]logboek!DI76="","",[1]logboek!DI76)</f>
        <v/>
      </c>
      <c r="DO82" s="173" t="str">
        <f>IF([1]logboek!DJ76="","",[1]logboek!DJ76)</f>
        <v/>
      </c>
      <c r="DP82" s="173" t="str">
        <f>IF([1]logboek!DK76="","",[1]logboek!DK76)</f>
        <v/>
      </c>
      <c r="DQ82" s="173" t="str">
        <f>IF([1]logboek!DL76="","",[1]logboek!DL76)</f>
        <v/>
      </c>
      <c r="DR82" s="176" t="str">
        <f>IF([1]logboek!DM76="","",[1]logboek!DM76)</f>
        <v/>
      </c>
    </row>
    <row r="83" spans="1:122" ht="15.75" hidden="1">
      <c r="A83" s="3"/>
      <c r="B83" s="3">
        <v>18</v>
      </c>
      <c r="C83" s="194" t="str">
        <f>IF([1]inschrijving!C77="","",[1]inschrijving!C77)</f>
        <v/>
      </c>
      <c r="D83" s="18" t="str">
        <f>IF([1]inschrijving!D77="","",[1]inschrijving!D77)</f>
        <v/>
      </c>
      <c r="E83" s="18" t="str">
        <f>IF([1]inschrijving!E77="","",[1]inschrijving!E77)</f>
        <v/>
      </c>
      <c r="F83" s="18" t="str">
        <f>IF([1]inschrijving!F77="","",[1]inschrijving!F77)</f>
        <v/>
      </c>
      <c r="G83" s="18" t="str">
        <f>IF([1]inschrijving!G77="","",[1]inschrijving!G77)</f>
        <v/>
      </c>
      <c r="H83" s="18" t="str">
        <f>IF([1]inschrijving!H77="","",[1]inschrijving!H77)</f>
        <v/>
      </c>
      <c r="I83" s="170" t="str">
        <f>IF([1]inschrijving!I77="","",[1]inschrijving!I77)</f>
        <v/>
      </c>
      <c r="J83" s="18" t="str">
        <f>IF([1]inschrijving!J77="","",[1]inschrijving!J77)</f>
        <v/>
      </c>
      <c r="K83" s="192" t="str">
        <f t="shared" si="11"/>
        <v>Nee</v>
      </c>
      <c r="L83" s="192">
        <f t="shared" si="14"/>
        <v>0</v>
      </c>
      <c r="M83" s="18">
        <f>[1]inschrijving!K77</f>
        <v>0</v>
      </c>
      <c r="N83" s="171">
        <f t="shared" si="15"/>
        <v>0</v>
      </c>
      <c r="O83" s="193">
        <f t="shared" si="12"/>
        <v>0</v>
      </c>
      <c r="P83" s="172">
        <f t="shared" si="13"/>
        <v>0</v>
      </c>
      <c r="Q83" s="175" t="str">
        <f>IF([1]logboek!L77="","",[1]logboek!L77)</f>
        <v/>
      </c>
      <c r="R83" s="173" t="str">
        <f>IF([1]logboek!M77="","",[1]logboek!M77)</f>
        <v/>
      </c>
      <c r="S83" s="173" t="str">
        <f>IF([1]logboek!N77="","",[1]logboek!N77)</f>
        <v/>
      </c>
      <c r="T83" s="173" t="str">
        <f>IF([1]logboek!O77="","",[1]logboek!O77)</f>
        <v/>
      </c>
      <c r="U83" s="173" t="str">
        <f>IF([1]logboek!P77="","",[1]logboek!P77)</f>
        <v/>
      </c>
      <c r="V83" s="173" t="str">
        <f>IF([1]logboek!Q77="","",[1]logboek!Q77)</f>
        <v/>
      </c>
      <c r="W83" s="173" t="str">
        <f>IF([1]logboek!R77="","",[1]logboek!R77)</f>
        <v/>
      </c>
      <c r="X83" s="173" t="str">
        <f>IF([1]logboek!S77="","",[1]logboek!S77)</f>
        <v/>
      </c>
      <c r="Y83" s="173" t="str">
        <f>IF([1]logboek!T77="","",[1]logboek!T77)</f>
        <v/>
      </c>
      <c r="Z83" s="173" t="str">
        <f>IF([1]logboek!U77="","",[1]logboek!U77)</f>
        <v/>
      </c>
      <c r="AA83" s="173" t="str">
        <f>IF([1]logboek!V77="","",[1]logboek!V77)</f>
        <v/>
      </c>
      <c r="AB83" s="173" t="str">
        <f>IF([1]logboek!W77="","",[1]logboek!W77)</f>
        <v/>
      </c>
      <c r="AC83" s="173" t="str">
        <f>IF([1]logboek!X77="","",[1]logboek!X77)</f>
        <v/>
      </c>
      <c r="AD83" s="173" t="str">
        <f>IF([1]logboek!Y77="","",[1]logboek!Y77)</f>
        <v/>
      </c>
      <c r="AE83" s="173" t="str">
        <f>IF([1]logboek!Z77="","",[1]logboek!Z77)</f>
        <v/>
      </c>
      <c r="AF83" s="173" t="str">
        <f>IF([1]logboek!AA77="","",[1]logboek!AA77)</f>
        <v/>
      </c>
      <c r="AG83" s="173" t="str">
        <f>IF([1]logboek!AB77="","",[1]logboek!AB77)</f>
        <v/>
      </c>
      <c r="AH83" s="173" t="str">
        <f>IF([1]logboek!AC77="","",[1]logboek!AC77)</f>
        <v/>
      </c>
      <c r="AI83" s="173" t="str">
        <f>IF([1]logboek!AD77="","",[1]logboek!AD77)</f>
        <v/>
      </c>
      <c r="AJ83" s="173" t="str">
        <f>IF([1]logboek!AE77="","",[1]logboek!AE77)</f>
        <v/>
      </c>
      <c r="AK83" s="173" t="str">
        <f>IF([1]logboek!AF77="","",[1]logboek!AF77)</f>
        <v/>
      </c>
      <c r="AL83" s="173" t="str">
        <f>IF([1]logboek!AG77="","",[1]logboek!AG77)</f>
        <v/>
      </c>
      <c r="AM83" s="173" t="str">
        <f>IF([1]logboek!AH77="","",[1]logboek!AH77)</f>
        <v/>
      </c>
      <c r="AN83" s="173" t="str">
        <f>IF([1]logboek!AI77="","",[1]logboek!AI77)</f>
        <v/>
      </c>
      <c r="AO83" s="173" t="str">
        <f>IF([1]logboek!AJ77="","",[1]logboek!AJ77)</f>
        <v/>
      </c>
      <c r="AP83" s="173" t="str">
        <f>IF([1]logboek!AK77="","",[1]logboek!AK77)</f>
        <v/>
      </c>
      <c r="AQ83" s="173" t="str">
        <f>IF([1]logboek!AL77="","",[1]logboek!AL77)</f>
        <v/>
      </c>
      <c r="AR83" s="173" t="str">
        <f>IF([1]logboek!AM77="","",[1]logboek!AM77)</f>
        <v/>
      </c>
      <c r="AS83" s="173" t="str">
        <f>IF([1]logboek!AN77="","",[1]logboek!AN77)</f>
        <v/>
      </c>
      <c r="AT83" s="173" t="str">
        <f>IF([1]logboek!AO77="","",[1]logboek!AO77)</f>
        <v/>
      </c>
      <c r="AU83" s="173" t="str">
        <f>IF([1]logboek!AP77="","",[1]logboek!AP77)</f>
        <v/>
      </c>
      <c r="AV83" s="173" t="str">
        <f>IF([1]logboek!AQ77="","",[1]logboek!AQ77)</f>
        <v/>
      </c>
      <c r="AW83" s="173" t="str">
        <f>IF([1]logboek!AR77="","",[1]logboek!AR77)</f>
        <v/>
      </c>
      <c r="AX83" s="173" t="str">
        <f>IF([1]logboek!AS77="","",[1]logboek!AS77)</f>
        <v/>
      </c>
      <c r="AY83" s="173" t="str">
        <f>IF([1]logboek!AT77="","",[1]logboek!AT77)</f>
        <v/>
      </c>
      <c r="AZ83" s="173" t="str">
        <f>IF([1]logboek!AU77="","",[1]logboek!AU77)</f>
        <v/>
      </c>
      <c r="BA83" s="173" t="str">
        <f>IF([1]logboek!AV77="","",[1]logboek!AV77)</f>
        <v/>
      </c>
      <c r="BB83" s="173" t="str">
        <f>IF([1]logboek!AW77="","",[1]logboek!AW77)</f>
        <v/>
      </c>
      <c r="BC83" s="173" t="str">
        <f>IF([1]logboek!AX77="","",[1]logboek!AX77)</f>
        <v/>
      </c>
      <c r="BD83" s="173" t="str">
        <f>IF([1]logboek!AY77="","",[1]logboek!AY77)</f>
        <v/>
      </c>
      <c r="BE83" s="173" t="str">
        <f>IF([1]logboek!AZ77="","",[1]logboek!AZ77)</f>
        <v/>
      </c>
      <c r="BF83" s="173" t="str">
        <f>IF([1]logboek!BA77="","",[1]logboek!BA77)</f>
        <v/>
      </c>
      <c r="BG83" s="173" t="str">
        <f>IF([1]logboek!BB77="","",[1]logboek!BB77)</f>
        <v/>
      </c>
      <c r="BH83" s="173" t="str">
        <f>IF([1]logboek!BC77="","",[1]logboek!BC77)</f>
        <v/>
      </c>
      <c r="BI83" s="173" t="str">
        <f>IF([1]logboek!BD77="","",[1]logboek!BD77)</f>
        <v/>
      </c>
      <c r="BJ83" s="173" t="str">
        <f>IF([1]logboek!BE77="","",[1]logboek!BE77)</f>
        <v/>
      </c>
      <c r="BK83" s="173" t="str">
        <f>IF([1]logboek!BF77="","",[1]logboek!BF77)</f>
        <v/>
      </c>
      <c r="BL83" s="173" t="str">
        <f>IF([1]logboek!BG77="","",[1]logboek!BG77)</f>
        <v/>
      </c>
      <c r="BM83" s="173" t="str">
        <f>IF([1]logboek!BH77="","",[1]logboek!BH77)</f>
        <v/>
      </c>
      <c r="BN83" s="173" t="str">
        <f>IF([1]logboek!BI77="","",[1]logboek!BI77)</f>
        <v/>
      </c>
      <c r="BO83" s="173" t="str">
        <f>IF([1]logboek!BJ77="","",[1]logboek!BJ77)</f>
        <v/>
      </c>
      <c r="BP83" s="173" t="str">
        <f>IF([1]logboek!BK77="","",[1]logboek!BK77)</f>
        <v/>
      </c>
      <c r="BQ83" s="174" t="str">
        <f>IF([1]logboek!BL77="","",[1]logboek!BL77)</f>
        <v/>
      </c>
      <c r="BR83" s="175" t="str">
        <f>IF([1]logboek!BM77="","",[1]logboek!BM77)</f>
        <v/>
      </c>
      <c r="BS83" s="173" t="str">
        <f>IF([1]logboek!BN77="","",[1]logboek!BN77)</f>
        <v/>
      </c>
      <c r="BT83" s="173" t="str">
        <f>IF([1]logboek!BO77="","",[1]logboek!BO77)</f>
        <v/>
      </c>
      <c r="BU83" s="173" t="str">
        <f>IF([1]logboek!BP77="","",[1]logboek!BP77)</f>
        <v/>
      </c>
      <c r="BV83" s="173" t="str">
        <f>IF([1]logboek!BQ77="","",[1]logboek!BQ77)</f>
        <v/>
      </c>
      <c r="BW83" s="173" t="str">
        <f>IF([1]logboek!BR77="","",[1]logboek!BR77)</f>
        <v/>
      </c>
      <c r="BX83" s="173" t="str">
        <f>IF([1]logboek!BS77="","",[1]logboek!BS77)</f>
        <v/>
      </c>
      <c r="BY83" s="173" t="str">
        <f>IF([1]logboek!BT77="","",[1]logboek!BT77)</f>
        <v/>
      </c>
      <c r="BZ83" s="173" t="str">
        <f>IF([1]logboek!BU77="","",[1]logboek!BU77)</f>
        <v/>
      </c>
      <c r="CA83" s="173" t="str">
        <f>IF([1]logboek!BV77="","",[1]logboek!BV77)</f>
        <v/>
      </c>
      <c r="CB83" s="173" t="str">
        <f>IF([1]logboek!BW77="","",[1]logboek!BW77)</f>
        <v/>
      </c>
      <c r="CC83" s="173" t="str">
        <f>IF([1]logboek!BX77="","",[1]logboek!BX77)</f>
        <v/>
      </c>
      <c r="CD83" s="173" t="str">
        <f>IF([1]logboek!BY77="","",[1]logboek!BY77)</f>
        <v/>
      </c>
      <c r="CE83" s="173" t="str">
        <f>IF([1]logboek!BZ77="","",[1]logboek!BZ77)</f>
        <v/>
      </c>
      <c r="CF83" s="173" t="str">
        <f>IF([1]logboek!CA77="","",[1]logboek!CA77)</f>
        <v/>
      </c>
      <c r="CG83" s="173" t="str">
        <f>IF([1]logboek!CB77="","",[1]logboek!CB77)</f>
        <v/>
      </c>
      <c r="CH83" s="173" t="str">
        <f>IF([1]logboek!CC77="","",[1]logboek!CC77)</f>
        <v/>
      </c>
      <c r="CI83" s="173" t="str">
        <f>IF([1]logboek!CD77="","",[1]logboek!CD77)</f>
        <v/>
      </c>
      <c r="CJ83" s="173" t="str">
        <f>IF([1]logboek!CE77="","",[1]logboek!CE77)</f>
        <v/>
      </c>
      <c r="CK83" s="173" t="str">
        <f>IF([1]logboek!CF77="","",[1]logboek!CF77)</f>
        <v/>
      </c>
      <c r="CL83" s="173" t="str">
        <f>IF([1]logboek!CG77="","",[1]logboek!CG77)</f>
        <v/>
      </c>
      <c r="CM83" s="173" t="str">
        <f>IF([1]logboek!CH77="","",[1]logboek!CH77)</f>
        <v/>
      </c>
      <c r="CN83" s="173" t="str">
        <f>IF([1]logboek!CI77="","",[1]logboek!CI77)</f>
        <v/>
      </c>
      <c r="CO83" s="173" t="str">
        <f>IF([1]logboek!CJ77="","",[1]logboek!CJ77)</f>
        <v/>
      </c>
      <c r="CP83" s="173" t="str">
        <f>IF([1]logboek!CK77="","",[1]logboek!CK77)</f>
        <v/>
      </c>
      <c r="CQ83" s="173" t="str">
        <f>IF([1]logboek!CL77="","",[1]logboek!CL77)</f>
        <v/>
      </c>
      <c r="CR83" s="173" t="str">
        <f>IF([1]logboek!CM77="","",[1]logboek!CM77)</f>
        <v/>
      </c>
      <c r="CS83" s="173" t="str">
        <f>IF([1]logboek!CN77="","",[1]logboek!CN77)</f>
        <v/>
      </c>
      <c r="CT83" s="173" t="str">
        <f>IF([1]logboek!CO77="","",[1]logboek!CO77)</f>
        <v/>
      </c>
      <c r="CU83" s="173" t="str">
        <f>IF([1]logboek!CP77="","",[1]logboek!CP77)</f>
        <v/>
      </c>
      <c r="CV83" s="173" t="str">
        <f>IF([1]logboek!CQ77="","",[1]logboek!CQ77)</f>
        <v/>
      </c>
      <c r="CW83" s="173" t="str">
        <f>IF([1]logboek!CR77="","",[1]logboek!CR77)</f>
        <v/>
      </c>
      <c r="CX83" s="173" t="str">
        <f>IF([1]logboek!CS77="","",[1]logboek!CS77)</f>
        <v/>
      </c>
      <c r="CY83" s="173" t="str">
        <f>IF([1]logboek!CT77="","",[1]logboek!CT77)</f>
        <v/>
      </c>
      <c r="CZ83" s="173" t="str">
        <f>IF([1]logboek!CU77="","",[1]logboek!CU77)</f>
        <v/>
      </c>
      <c r="DA83" s="173" t="str">
        <f>IF([1]logboek!CV77="","",[1]logboek!CV77)</f>
        <v/>
      </c>
      <c r="DB83" s="173" t="str">
        <f>IF([1]logboek!CW77="","",[1]logboek!CW77)</f>
        <v/>
      </c>
      <c r="DC83" s="173" t="str">
        <f>IF([1]logboek!CX77="","",[1]logboek!CX77)</f>
        <v/>
      </c>
      <c r="DD83" s="173" t="str">
        <f>IF([1]logboek!CY77="","",[1]logboek!CY77)</f>
        <v/>
      </c>
      <c r="DE83" s="173" t="str">
        <f>IF([1]logboek!CZ77="","",[1]logboek!CZ77)</f>
        <v/>
      </c>
      <c r="DF83" s="173" t="str">
        <f>IF([1]logboek!DA77="","",[1]logboek!DA77)</f>
        <v/>
      </c>
      <c r="DG83" s="173" t="str">
        <f>IF([1]logboek!DB77="","",[1]logboek!DB77)</f>
        <v/>
      </c>
      <c r="DH83" s="173" t="str">
        <f>IF([1]logboek!DC77="","",[1]logboek!DC77)</f>
        <v/>
      </c>
      <c r="DI83" s="173" t="str">
        <f>IF([1]logboek!DD77="","",[1]logboek!DD77)</f>
        <v/>
      </c>
      <c r="DJ83" s="173" t="str">
        <f>IF([1]logboek!DE77="","",[1]logboek!DE77)</f>
        <v/>
      </c>
      <c r="DK83" s="173" t="str">
        <f>IF([1]logboek!DF77="","",[1]logboek!DF77)</f>
        <v/>
      </c>
      <c r="DL83" s="173" t="str">
        <f>IF([1]logboek!DG77="","",[1]logboek!DG77)</f>
        <v/>
      </c>
      <c r="DM83" s="173" t="str">
        <f>IF([1]logboek!DH77="","",[1]logboek!DH77)</f>
        <v/>
      </c>
      <c r="DN83" s="173" t="str">
        <f>IF([1]logboek!DI77="","",[1]logboek!DI77)</f>
        <v/>
      </c>
      <c r="DO83" s="173" t="str">
        <f>IF([1]logboek!DJ77="","",[1]logboek!DJ77)</f>
        <v/>
      </c>
      <c r="DP83" s="173" t="str">
        <f>IF([1]logboek!DK77="","",[1]logboek!DK77)</f>
        <v/>
      </c>
      <c r="DQ83" s="173" t="str">
        <f>IF([1]logboek!DL77="","",[1]logboek!DL77)</f>
        <v/>
      </c>
      <c r="DR83" s="176" t="str">
        <f>IF([1]logboek!DM77="","",[1]logboek!DM77)</f>
        <v/>
      </c>
    </row>
    <row r="84" spans="1:122" ht="15.75" hidden="1">
      <c r="A84" s="3"/>
      <c r="B84" s="3">
        <v>19</v>
      </c>
      <c r="C84" s="194" t="str">
        <f>IF([1]inschrijving!C78="","",[1]inschrijving!C78)</f>
        <v/>
      </c>
      <c r="D84" s="18" t="str">
        <f>IF([1]inschrijving!D78="","",[1]inschrijving!D78)</f>
        <v/>
      </c>
      <c r="E84" s="18" t="str">
        <f>IF([1]inschrijving!E78="","",[1]inschrijving!E78)</f>
        <v/>
      </c>
      <c r="F84" s="18" t="str">
        <f>IF([1]inschrijving!F78="","",[1]inschrijving!F78)</f>
        <v/>
      </c>
      <c r="G84" s="18" t="str">
        <f>IF([1]inschrijving!G78="","",[1]inschrijving!G78)</f>
        <v/>
      </c>
      <c r="H84" s="18" t="str">
        <f>IF([1]inschrijving!H78="","",[1]inschrijving!H78)</f>
        <v/>
      </c>
      <c r="I84" s="170" t="str">
        <f>IF([1]inschrijving!I78="","",[1]inschrijving!I78)</f>
        <v/>
      </c>
      <c r="J84" s="18" t="str">
        <f>IF([1]inschrijving!J78="","",[1]inschrijving!J78)</f>
        <v/>
      </c>
      <c r="K84" s="192" t="str">
        <f t="shared" si="11"/>
        <v>Nee</v>
      </c>
      <c r="L84" s="192">
        <f t="shared" si="14"/>
        <v>0</v>
      </c>
      <c r="M84" s="18">
        <f>[1]inschrijving!K78</f>
        <v>0</v>
      </c>
      <c r="N84" s="171">
        <f t="shared" si="15"/>
        <v>0</v>
      </c>
      <c r="O84" s="193">
        <f t="shared" si="12"/>
        <v>0</v>
      </c>
      <c r="P84" s="172">
        <f t="shared" si="13"/>
        <v>0</v>
      </c>
      <c r="Q84" s="175" t="str">
        <f>IF([1]logboek!L78="","",[1]logboek!L78)</f>
        <v/>
      </c>
      <c r="R84" s="173" t="str">
        <f>IF([1]logboek!M78="","",[1]logboek!M78)</f>
        <v/>
      </c>
      <c r="S84" s="173" t="str">
        <f>IF([1]logboek!N78="","",[1]logboek!N78)</f>
        <v/>
      </c>
      <c r="T84" s="173" t="str">
        <f>IF([1]logboek!O78="","",[1]logboek!O78)</f>
        <v/>
      </c>
      <c r="U84" s="173" t="str">
        <f>IF([1]logboek!P78="","",[1]logboek!P78)</f>
        <v/>
      </c>
      <c r="V84" s="173" t="str">
        <f>IF([1]logboek!Q78="","",[1]logboek!Q78)</f>
        <v/>
      </c>
      <c r="W84" s="173" t="str">
        <f>IF([1]logboek!R78="","",[1]logboek!R78)</f>
        <v/>
      </c>
      <c r="X84" s="173" t="str">
        <f>IF([1]logboek!S78="","",[1]logboek!S78)</f>
        <v/>
      </c>
      <c r="Y84" s="173" t="str">
        <f>IF([1]logboek!T78="","",[1]logboek!T78)</f>
        <v/>
      </c>
      <c r="Z84" s="173" t="str">
        <f>IF([1]logboek!U78="","",[1]logboek!U78)</f>
        <v/>
      </c>
      <c r="AA84" s="173" t="str">
        <f>IF([1]logboek!V78="","",[1]logboek!V78)</f>
        <v/>
      </c>
      <c r="AB84" s="173" t="str">
        <f>IF([1]logboek!W78="","",[1]logboek!W78)</f>
        <v/>
      </c>
      <c r="AC84" s="173" t="str">
        <f>IF([1]logboek!X78="","",[1]logboek!X78)</f>
        <v/>
      </c>
      <c r="AD84" s="173" t="str">
        <f>IF([1]logboek!Y78="","",[1]logboek!Y78)</f>
        <v/>
      </c>
      <c r="AE84" s="173" t="str">
        <f>IF([1]logboek!Z78="","",[1]logboek!Z78)</f>
        <v/>
      </c>
      <c r="AF84" s="173" t="str">
        <f>IF([1]logboek!AA78="","",[1]logboek!AA78)</f>
        <v/>
      </c>
      <c r="AG84" s="173" t="str">
        <f>IF([1]logboek!AB78="","",[1]logboek!AB78)</f>
        <v/>
      </c>
      <c r="AH84" s="173" t="str">
        <f>IF([1]logboek!AC78="","",[1]logboek!AC78)</f>
        <v/>
      </c>
      <c r="AI84" s="173" t="str">
        <f>IF([1]logboek!AD78="","",[1]logboek!AD78)</f>
        <v/>
      </c>
      <c r="AJ84" s="173" t="str">
        <f>IF([1]logboek!AE78="","",[1]logboek!AE78)</f>
        <v/>
      </c>
      <c r="AK84" s="173" t="str">
        <f>IF([1]logboek!AF78="","",[1]logboek!AF78)</f>
        <v/>
      </c>
      <c r="AL84" s="173" t="str">
        <f>IF([1]logboek!AG78="","",[1]logboek!AG78)</f>
        <v/>
      </c>
      <c r="AM84" s="173" t="str">
        <f>IF([1]logboek!AH78="","",[1]logboek!AH78)</f>
        <v/>
      </c>
      <c r="AN84" s="173" t="str">
        <f>IF([1]logboek!AI78="","",[1]logboek!AI78)</f>
        <v/>
      </c>
      <c r="AO84" s="173" t="str">
        <f>IF([1]logboek!AJ78="","",[1]logboek!AJ78)</f>
        <v/>
      </c>
      <c r="AP84" s="173" t="str">
        <f>IF([1]logboek!AK78="","",[1]logboek!AK78)</f>
        <v/>
      </c>
      <c r="AQ84" s="173" t="str">
        <f>IF([1]logboek!AL78="","",[1]logboek!AL78)</f>
        <v/>
      </c>
      <c r="AR84" s="173" t="str">
        <f>IF([1]logboek!AM78="","",[1]logboek!AM78)</f>
        <v/>
      </c>
      <c r="AS84" s="173" t="str">
        <f>IF([1]logboek!AN78="","",[1]logboek!AN78)</f>
        <v/>
      </c>
      <c r="AT84" s="173" t="str">
        <f>IF([1]logboek!AO78="","",[1]logboek!AO78)</f>
        <v/>
      </c>
      <c r="AU84" s="173" t="str">
        <f>IF([1]logboek!AP78="","",[1]logboek!AP78)</f>
        <v/>
      </c>
      <c r="AV84" s="173" t="str">
        <f>IF([1]logboek!AQ78="","",[1]logboek!AQ78)</f>
        <v/>
      </c>
      <c r="AW84" s="173" t="str">
        <f>IF([1]logboek!AR78="","",[1]logboek!AR78)</f>
        <v/>
      </c>
      <c r="AX84" s="173" t="str">
        <f>IF([1]logboek!AS78="","",[1]logboek!AS78)</f>
        <v/>
      </c>
      <c r="AY84" s="173" t="str">
        <f>IF([1]logboek!AT78="","",[1]logboek!AT78)</f>
        <v/>
      </c>
      <c r="AZ84" s="173" t="str">
        <f>IF([1]logboek!AU78="","",[1]logboek!AU78)</f>
        <v/>
      </c>
      <c r="BA84" s="173" t="str">
        <f>IF([1]logboek!AV78="","",[1]logboek!AV78)</f>
        <v/>
      </c>
      <c r="BB84" s="173" t="str">
        <f>IF([1]logboek!AW78="","",[1]logboek!AW78)</f>
        <v/>
      </c>
      <c r="BC84" s="173" t="str">
        <f>IF([1]logboek!AX78="","",[1]logboek!AX78)</f>
        <v/>
      </c>
      <c r="BD84" s="173" t="str">
        <f>IF([1]logboek!AY78="","",[1]logboek!AY78)</f>
        <v/>
      </c>
      <c r="BE84" s="173" t="str">
        <f>IF([1]logboek!AZ78="","",[1]logboek!AZ78)</f>
        <v/>
      </c>
      <c r="BF84" s="173" t="str">
        <f>IF([1]logboek!BA78="","",[1]logboek!BA78)</f>
        <v/>
      </c>
      <c r="BG84" s="173" t="str">
        <f>IF([1]logboek!BB78="","",[1]logboek!BB78)</f>
        <v/>
      </c>
      <c r="BH84" s="173" t="str">
        <f>IF([1]logboek!BC78="","",[1]logboek!BC78)</f>
        <v/>
      </c>
      <c r="BI84" s="173" t="str">
        <f>IF([1]logboek!BD78="","",[1]logboek!BD78)</f>
        <v/>
      </c>
      <c r="BJ84" s="173" t="str">
        <f>IF([1]logboek!BE78="","",[1]logboek!BE78)</f>
        <v/>
      </c>
      <c r="BK84" s="173" t="str">
        <f>IF([1]logboek!BF78="","",[1]logboek!BF78)</f>
        <v/>
      </c>
      <c r="BL84" s="173" t="str">
        <f>IF([1]logboek!BG78="","",[1]logboek!BG78)</f>
        <v/>
      </c>
      <c r="BM84" s="173" t="str">
        <f>IF([1]logboek!BH78="","",[1]logboek!BH78)</f>
        <v/>
      </c>
      <c r="BN84" s="173" t="str">
        <f>IF([1]logboek!BI78="","",[1]logboek!BI78)</f>
        <v/>
      </c>
      <c r="BO84" s="173" t="str">
        <f>IF([1]logboek!BJ78="","",[1]logboek!BJ78)</f>
        <v/>
      </c>
      <c r="BP84" s="173" t="str">
        <f>IF([1]logboek!BK78="","",[1]logboek!BK78)</f>
        <v/>
      </c>
      <c r="BQ84" s="174" t="str">
        <f>IF([1]logboek!BL78="","",[1]logboek!BL78)</f>
        <v/>
      </c>
      <c r="BR84" s="175" t="str">
        <f>IF([1]logboek!BM78="","",[1]logboek!BM78)</f>
        <v/>
      </c>
      <c r="BS84" s="173" t="str">
        <f>IF([1]logboek!BN78="","",[1]logboek!BN78)</f>
        <v/>
      </c>
      <c r="BT84" s="173" t="str">
        <f>IF([1]logboek!BO78="","",[1]logboek!BO78)</f>
        <v/>
      </c>
      <c r="BU84" s="173" t="str">
        <f>IF([1]logboek!BP78="","",[1]logboek!BP78)</f>
        <v/>
      </c>
      <c r="BV84" s="173" t="str">
        <f>IF([1]logboek!BQ78="","",[1]logboek!BQ78)</f>
        <v/>
      </c>
      <c r="BW84" s="173" t="str">
        <f>IF([1]logboek!BR78="","",[1]logboek!BR78)</f>
        <v/>
      </c>
      <c r="BX84" s="173" t="str">
        <f>IF([1]logboek!BS78="","",[1]logboek!BS78)</f>
        <v/>
      </c>
      <c r="BY84" s="173" t="str">
        <f>IF([1]logboek!BT78="","",[1]logboek!BT78)</f>
        <v/>
      </c>
      <c r="BZ84" s="173" t="str">
        <f>IF([1]logboek!BU78="","",[1]logboek!BU78)</f>
        <v/>
      </c>
      <c r="CA84" s="173" t="str">
        <f>IF([1]logboek!BV78="","",[1]logboek!BV78)</f>
        <v/>
      </c>
      <c r="CB84" s="173" t="str">
        <f>IF([1]logboek!BW78="","",[1]logboek!BW78)</f>
        <v/>
      </c>
      <c r="CC84" s="173" t="str">
        <f>IF([1]logboek!BX78="","",[1]logboek!BX78)</f>
        <v/>
      </c>
      <c r="CD84" s="173" t="str">
        <f>IF([1]logboek!BY78="","",[1]logboek!BY78)</f>
        <v/>
      </c>
      <c r="CE84" s="173" t="str">
        <f>IF([1]logboek!BZ78="","",[1]logboek!BZ78)</f>
        <v/>
      </c>
      <c r="CF84" s="173" t="str">
        <f>IF([1]logboek!CA78="","",[1]logboek!CA78)</f>
        <v/>
      </c>
      <c r="CG84" s="173" t="str">
        <f>IF([1]logboek!CB78="","",[1]logboek!CB78)</f>
        <v/>
      </c>
      <c r="CH84" s="173" t="str">
        <f>IF([1]logboek!CC78="","",[1]logboek!CC78)</f>
        <v/>
      </c>
      <c r="CI84" s="173" t="str">
        <f>IF([1]logboek!CD78="","",[1]logboek!CD78)</f>
        <v/>
      </c>
      <c r="CJ84" s="173" t="str">
        <f>IF([1]logboek!CE78="","",[1]logboek!CE78)</f>
        <v/>
      </c>
      <c r="CK84" s="173" t="str">
        <f>IF([1]logboek!CF78="","",[1]logboek!CF78)</f>
        <v/>
      </c>
      <c r="CL84" s="173" t="str">
        <f>IF([1]logboek!CG78="","",[1]logboek!CG78)</f>
        <v/>
      </c>
      <c r="CM84" s="173" t="str">
        <f>IF([1]logboek!CH78="","",[1]logboek!CH78)</f>
        <v/>
      </c>
      <c r="CN84" s="173" t="str">
        <f>IF([1]logboek!CI78="","",[1]logboek!CI78)</f>
        <v/>
      </c>
      <c r="CO84" s="173" t="str">
        <f>IF([1]logboek!CJ78="","",[1]logboek!CJ78)</f>
        <v/>
      </c>
      <c r="CP84" s="173" t="str">
        <f>IF([1]logboek!CK78="","",[1]logboek!CK78)</f>
        <v/>
      </c>
      <c r="CQ84" s="173" t="str">
        <f>IF([1]logboek!CL78="","",[1]logboek!CL78)</f>
        <v/>
      </c>
      <c r="CR84" s="173" t="str">
        <f>IF([1]logboek!CM78="","",[1]logboek!CM78)</f>
        <v/>
      </c>
      <c r="CS84" s="173" t="str">
        <f>IF([1]logboek!CN78="","",[1]logboek!CN78)</f>
        <v/>
      </c>
      <c r="CT84" s="173" t="str">
        <f>IF([1]logboek!CO78="","",[1]logboek!CO78)</f>
        <v/>
      </c>
      <c r="CU84" s="173" t="str">
        <f>IF([1]logboek!CP78="","",[1]logboek!CP78)</f>
        <v/>
      </c>
      <c r="CV84" s="173" t="str">
        <f>IF([1]logboek!CQ78="","",[1]logboek!CQ78)</f>
        <v/>
      </c>
      <c r="CW84" s="173" t="str">
        <f>IF([1]logboek!CR78="","",[1]logboek!CR78)</f>
        <v/>
      </c>
      <c r="CX84" s="173" t="str">
        <f>IF([1]logboek!CS78="","",[1]logboek!CS78)</f>
        <v/>
      </c>
      <c r="CY84" s="173" t="str">
        <f>IF([1]logboek!CT78="","",[1]logboek!CT78)</f>
        <v/>
      </c>
      <c r="CZ84" s="173" t="str">
        <f>IF([1]logboek!CU78="","",[1]logboek!CU78)</f>
        <v/>
      </c>
      <c r="DA84" s="173" t="str">
        <f>IF([1]logboek!CV78="","",[1]logboek!CV78)</f>
        <v/>
      </c>
      <c r="DB84" s="173" t="str">
        <f>IF([1]logboek!CW78="","",[1]logboek!CW78)</f>
        <v/>
      </c>
      <c r="DC84" s="173" t="str">
        <f>IF([1]logboek!CX78="","",[1]logboek!CX78)</f>
        <v/>
      </c>
      <c r="DD84" s="173" t="str">
        <f>IF([1]logboek!CY78="","",[1]logboek!CY78)</f>
        <v/>
      </c>
      <c r="DE84" s="173" t="str">
        <f>IF([1]logboek!CZ78="","",[1]logboek!CZ78)</f>
        <v/>
      </c>
      <c r="DF84" s="173" t="str">
        <f>IF([1]logboek!DA78="","",[1]logboek!DA78)</f>
        <v/>
      </c>
      <c r="DG84" s="173" t="str">
        <f>IF([1]logboek!DB78="","",[1]logboek!DB78)</f>
        <v/>
      </c>
      <c r="DH84" s="173" t="str">
        <f>IF([1]logboek!DC78="","",[1]logboek!DC78)</f>
        <v/>
      </c>
      <c r="DI84" s="173" t="str">
        <f>IF([1]logboek!DD78="","",[1]logboek!DD78)</f>
        <v/>
      </c>
      <c r="DJ84" s="173" t="str">
        <f>IF([1]logboek!DE78="","",[1]logboek!DE78)</f>
        <v/>
      </c>
      <c r="DK84" s="173" t="str">
        <f>IF([1]logboek!DF78="","",[1]logboek!DF78)</f>
        <v/>
      </c>
      <c r="DL84" s="173" t="str">
        <f>IF([1]logboek!DG78="","",[1]logboek!DG78)</f>
        <v/>
      </c>
      <c r="DM84" s="173" t="str">
        <f>IF([1]logboek!DH78="","",[1]logboek!DH78)</f>
        <v/>
      </c>
      <c r="DN84" s="173" t="str">
        <f>IF([1]logboek!DI78="","",[1]logboek!DI78)</f>
        <v/>
      </c>
      <c r="DO84" s="173" t="str">
        <f>IF([1]logboek!DJ78="","",[1]logboek!DJ78)</f>
        <v/>
      </c>
      <c r="DP84" s="173" t="str">
        <f>IF([1]logboek!DK78="","",[1]logboek!DK78)</f>
        <v/>
      </c>
      <c r="DQ84" s="173" t="str">
        <f>IF([1]logboek!DL78="","",[1]logboek!DL78)</f>
        <v/>
      </c>
      <c r="DR84" s="176" t="str">
        <f>IF([1]logboek!DM78="","",[1]logboek!DM78)</f>
        <v/>
      </c>
    </row>
    <row r="85" spans="1:122" ht="16.5" hidden="1" thickBot="1">
      <c r="A85" s="3"/>
      <c r="B85" s="3">
        <v>20</v>
      </c>
      <c r="C85" s="195" t="str">
        <f>IF([1]inschrijving!C79="","",[1]inschrijving!C79)</f>
        <v/>
      </c>
      <c r="D85" s="181" t="str">
        <f>IF([1]inschrijving!D79="","",[1]inschrijving!D79)</f>
        <v/>
      </c>
      <c r="E85" s="181" t="str">
        <f>IF([1]inschrijving!E79="","",[1]inschrijving!E79)</f>
        <v/>
      </c>
      <c r="F85" s="181" t="str">
        <f>IF([1]inschrijving!F79="","",[1]inschrijving!F79)</f>
        <v/>
      </c>
      <c r="G85" s="181" t="str">
        <f>IF([1]inschrijving!G79="","",[1]inschrijving!G79)</f>
        <v/>
      </c>
      <c r="H85" s="18" t="str">
        <f>IF([1]inschrijving!H79="","",[1]inschrijving!H79)</f>
        <v/>
      </c>
      <c r="I85" s="180" t="str">
        <f>IF([1]inschrijving!I79="","",[1]inschrijving!I79)</f>
        <v/>
      </c>
      <c r="J85" s="181" t="str">
        <f>IF([1]inschrijving!J79="","",[1]inschrijving!J79)</f>
        <v/>
      </c>
      <c r="K85" s="192" t="str">
        <f t="shared" si="11"/>
        <v>Nee</v>
      </c>
      <c r="L85" s="192">
        <f t="shared" si="14"/>
        <v>0</v>
      </c>
      <c r="M85" s="181">
        <f>[1]inschrijving!K79</f>
        <v>0</v>
      </c>
      <c r="N85" s="183">
        <f t="shared" si="15"/>
        <v>0</v>
      </c>
      <c r="O85" s="193">
        <f t="shared" si="12"/>
        <v>0</v>
      </c>
      <c r="P85" s="184">
        <f t="shared" si="13"/>
        <v>0</v>
      </c>
      <c r="Q85" s="185" t="str">
        <f>IF([1]logboek!L79="","",[1]logboek!L79)</f>
        <v/>
      </c>
      <c r="R85" s="186" t="str">
        <f>IF([1]logboek!M79="","",[1]logboek!M79)</f>
        <v/>
      </c>
      <c r="S85" s="186" t="str">
        <f>IF([1]logboek!N79="","",[1]logboek!N79)</f>
        <v/>
      </c>
      <c r="T85" s="186" t="str">
        <f>IF([1]logboek!O79="","",[1]logboek!O79)</f>
        <v/>
      </c>
      <c r="U85" s="186" t="str">
        <f>IF([1]logboek!P79="","",[1]logboek!P79)</f>
        <v/>
      </c>
      <c r="V85" s="186" t="str">
        <f>IF([1]logboek!Q79="","",[1]logboek!Q79)</f>
        <v/>
      </c>
      <c r="W85" s="186" t="str">
        <f>IF([1]logboek!R79="","",[1]logboek!R79)</f>
        <v/>
      </c>
      <c r="X85" s="186" t="str">
        <f>IF([1]logboek!S79="","",[1]logboek!S79)</f>
        <v/>
      </c>
      <c r="Y85" s="186" t="str">
        <f>IF([1]logboek!T79="","",[1]logboek!T79)</f>
        <v/>
      </c>
      <c r="Z85" s="186" t="str">
        <f>IF([1]logboek!U79="","",[1]logboek!U79)</f>
        <v/>
      </c>
      <c r="AA85" s="186" t="str">
        <f>IF([1]logboek!V79="","",[1]logboek!V79)</f>
        <v/>
      </c>
      <c r="AB85" s="186" t="str">
        <f>IF([1]logboek!W79="","",[1]logboek!W79)</f>
        <v/>
      </c>
      <c r="AC85" s="186" t="str">
        <f>IF([1]logboek!X79="","",[1]logboek!X79)</f>
        <v/>
      </c>
      <c r="AD85" s="186" t="str">
        <f>IF([1]logboek!Y79="","",[1]logboek!Y79)</f>
        <v/>
      </c>
      <c r="AE85" s="186" t="str">
        <f>IF([1]logboek!Z79="","",[1]logboek!Z79)</f>
        <v/>
      </c>
      <c r="AF85" s="186" t="str">
        <f>IF([1]logboek!AA79="","",[1]logboek!AA79)</f>
        <v/>
      </c>
      <c r="AG85" s="186" t="str">
        <f>IF([1]logboek!AB79="","",[1]logboek!AB79)</f>
        <v/>
      </c>
      <c r="AH85" s="186" t="str">
        <f>IF([1]logboek!AC79="","",[1]logboek!AC79)</f>
        <v/>
      </c>
      <c r="AI85" s="186" t="str">
        <f>IF([1]logboek!AD79="","",[1]logboek!AD79)</f>
        <v/>
      </c>
      <c r="AJ85" s="186" t="str">
        <f>IF([1]logboek!AE79="","",[1]logboek!AE79)</f>
        <v/>
      </c>
      <c r="AK85" s="186" t="str">
        <f>IF([1]logboek!AF79="","",[1]logboek!AF79)</f>
        <v/>
      </c>
      <c r="AL85" s="186" t="str">
        <f>IF([1]logboek!AG79="","",[1]logboek!AG79)</f>
        <v/>
      </c>
      <c r="AM85" s="186" t="str">
        <f>IF([1]logboek!AH79="","",[1]logboek!AH79)</f>
        <v/>
      </c>
      <c r="AN85" s="186" t="str">
        <f>IF([1]logboek!AI79="","",[1]logboek!AI79)</f>
        <v/>
      </c>
      <c r="AO85" s="186" t="str">
        <f>IF([1]logboek!AJ79="","",[1]logboek!AJ79)</f>
        <v/>
      </c>
      <c r="AP85" s="186" t="str">
        <f>IF([1]logboek!AK79="","",[1]logboek!AK79)</f>
        <v/>
      </c>
      <c r="AQ85" s="186" t="str">
        <f>IF([1]logboek!AL79="","",[1]logboek!AL79)</f>
        <v/>
      </c>
      <c r="AR85" s="186" t="str">
        <f>IF([1]logboek!AM79="","",[1]logboek!AM79)</f>
        <v/>
      </c>
      <c r="AS85" s="186" t="str">
        <f>IF([1]logboek!AN79="","",[1]logboek!AN79)</f>
        <v/>
      </c>
      <c r="AT85" s="186" t="str">
        <f>IF([1]logboek!AO79="","",[1]logboek!AO79)</f>
        <v/>
      </c>
      <c r="AU85" s="186" t="str">
        <f>IF([1]logboek!AP79="","",[1]logboek!AP79)</f>
        <v/>
      </c>
      <c r="AV85" s="186" t="str">
        <f>IF([1]logboek!AQ79="","",[1]logboek!AQ79)</f>
        <v/>
      </c>
      <c r="AW85" s="186" t="str">
        <f>IF([1]logboek!AR79="","",[1]logboek!AR79)</f>
        <v/>
      </c>
      <c r="AX85" s="186" t="str">
        <f>IF([1]logboek!AS79="","",[1]logboek!AS79)</f>
        <v/>
      </c>
      <c r="AY85" s="186" t="str">
        <f>IF([1]logboek!AT79="","",[1]logboek!AT79)</f>
        <v/>
      </c>
      <c r="AZ85" s="186" t="str">
        <f>IF([1]logboek!AU79="","",[1]logboek!AU79)</f>
        <v/>
      </c>
      <c r="BA85" s="186" t="str">
        <f>IF([1]logboek!AV79="","",[1]logboek!AV79)</f>
        <v/>
      </c>
      <c r="BB85" s="186" t="str">
        <f>IF([1]logboek!AW79="","",[1]logboek!AW79)</f>
        <v/>
      </c>
      <c r="BC85" s="186" t="str">
        <f>IF([1]logboek!AX79="","",[1]logboek!AX79)</f>
        <v/>
      </c>
      <c r="BD85" s="186" t="str">
        <f>IF([1]logboek!AY79="","",[1]logboek!AY79)</f>
        <v/>
      </c>
      <c r="BE85" s="186" t="str">
        <f>IF([1]logboek!AZ79="","",[1]logboek!AZ79)</f>
        <v/>
      </c>
      <c r="BF85" s="186" t="str">
        <f>IF([1]logboek!BA79="","",[1]logboek!BA79)</f>
        <v/>
      </c>
      <c r="BG85" s="186" t="str">
        <f>IF([1]logboek!BB79="","",[1]logboek!BB79)</f>
        <v/>
      </c>
      <c r="BH85" s="186" t="str">
        <f>IF([1]logboek!BC79="","",[1]logboek!BC79)</f>
        <v/>
      </c>
      <c r="BI85" s="186" t="str">
        <f>IF([1]logboek!BD79="","",[1]logboek!BD79)</f>
        <v/>
      </c>
      <c r="BJ85" s="186" t="str">
        <f>IF([1]logboek!BE79="","",[1]logboek!BE79)</f>
        <v/>
      </c>
      <c r="BK85" s="186" t="str">
        <f>IF([1]logboek!BF79="","",[1]logboek!BF79)</f>
        <v/>
      </c>
      <c r="BL85" s="186" t="str">
        <f>IF([1]logboek!BG79="","",[1]logboek!BG79)</f>
        <v/>
      </c>
      <c r="BM85" s="186" t="str">
        <f>IF([1]logboek!BH79="","",[1]logboek!BH79)</f>
        <v/>
      </c>
      <c r="BN85" s="186" t="str">
        <f>IF([1]logboek!BI79="","",[1]logboek!BI79)</f>
        <v/>
      </c>
      <c r="BO85" s="186" t="str">
        <f>IF([1]logboek!BJ79="","",[1]logboek!BJ79)</f>
        <v/>
      </c>
      <c r="BP85" s="186" t="str">
        <f>IF([1]logboek!BK79="","",[1]logboek!BK79)</f>
        <v/>
      </c>
      <c r="BQ85" s="187" t="str">
        <f>IF([1]logboek!BL79="","",[1]logboek!BL79)</f>
        <v/>
      </c>
      <c r="BR85" s="185" t="str">
        <f>IF([1]logboek!BM79="","",[1]logboek!BM79)</f>
        <v/>
      </c>
      <c r="BS85" s="186" t="str">
        <f>IF([1]logboek!BN79="","",[1]logboek!BN79)</f>
        <v/>
      </c>
      <c r="BT85" s="186" t="str">
        <f>IF([1]logboek!BO79="","",[1]logboek!BO79)</f>
        <v/>
      </c>
      <c r="BU85" s="186" t="str">
        <f>IF([1]logboek!BP79="","",[1]logboek!BP79)</f>
        <v/>
      </c>
      <c r="BV85" s="186" t="str">
        <f>IF([1]logboek!BQ79="","",[1]logboek!BQ79)</f>
        <v/>
      </c>
      <c r="BW85" s="186" t="str">
        <f>IF([1]logboek!BR79="","",[1]logboek!BR79)</f>
        <v/>
      </c>
      <c r="BX85" s="186" t="str">
        <f>IF([1]logboek!BS79="","",[1]logboek!BS79)</f>
        <v/>
      </c>
      <c r="BY85" s="186" t="str">
        <f>IF([1]logboek!BT79="","",[1]logboek!BT79)</f>
        <v/>
      </c>
      <c r="BZ85" s="186" t="str">
        <f>IF([1]logboek!BU79="","",[1]logboek!BU79)</f>
        <v/>
      </c>
      <c r="CA85" s="186" t="str">
        <f>IF([1]logboek!BV79="","",[1]logboek!BV79)</f>
        <v/>
      </c>
      <c r="CB85" s="186" t="str">
        <f>IF([1]logboek!BW79="","",[1]logboek!BW79)</f>
        <v/>
      </c>
      <c r="CC85" s="186" t="str">
        <f>IF([1]logboek!BX79="","",[1]logboek!BX79)</f>
        <v/>
      </c>
      <c r="CD85" s="186" t="str">
        <f>IF([1]logboek!BY79="","",[1]logboek!BY79)</f>
        <v/>
      </c>
      <c r="CE85" s="186" t="str">
        <f>IF([1]logboek!BZ79="","",[1]logboek!BZ79)</f>
        <v/>
      </c>
      <c r="CF85" s="186" t="str">
        <f>IF([1]logboek!CA79="","",[1]logboek!CA79)</f>
        <v/>
      </c>
      <c r="CG85" s="186" t="str">
        <f>IF([1]logboek!CB79="","",[1]logboek!CB79)</f>
        <v/>
      </c>
      <c r="CH85" s="186" t="str">
        <f>IF([1]logboek!CC79="","",[1]logboek!CC79)</f>
        <v/>
      </c>
      <c r="CI85" s="186" t="str">
        <f>IF([1]logboek!CD79="","",[1]logboek!CD79)</f>
        <v/>
      </c>
      <c r="CJ85" s="186" t="str">
        <f>IF([1]logboek!CE79="","",[1]logboek!CE79)</f>
        <v/>
      </c>
      <c r="CK85" s="186" t="str">
        <f>IF([1]logboek!CF79="","",[1]logboek!CF79)</f>
        <v/>
      </c>
      <c r="CL85" s="186" t="str">
        <f>IF([1]logboek!CG79="","",[1]logboek!CG79)</f>
        <v/>
      </c>
      <c r="CM85" s="186" t="str">
        <f>IF([1]logboek!CH79="","",[1]logboek!CH79)</f>
        <v/>
      </c>
      <c r="CN85" s="186" t="str">
        <f>IF([1]logboek!CI79="","",[1]logboek!CI79)</f>
        <v/>
      </c>
      <c r="CO85" s="186" t="str">
        <f>IF([1]logboek!CJ79="","",[1]logboek!CJ79)</f>
        <v/>
      </c>
      <c r="CP85" s="186" t="str">
        <f>IF([1]logboek!CK79="","",[1]logboek!CK79)</f>
        <v/>
      </c>
      <c r="CQ85" s="186" t="str">
        <f>IF([1]logboek!CL79="","",[1]logboek!CL79)</f>
        <v/>
      </c>
      <c r="CR85" s="186" t="str">
        <f>IF([1]logboek!CM79="","",[1]logboek!CM79)</f>
        <v/>
      </c>
      <c r="CS85" s="186" t="str">
        <f>IF([1]logboek!CN79="","",[1]logboek!CN79)</f>
        <v/>
      </c>
      <c r="CT85" s="186" t="str">
        <f>IF([1]logboek!CO79="","",[1]logboek!CO79)</f>
        <v/>
      </c>
      <c r="CU85" s="186" t="str">
        <f>IF([1]logboek!CP79="","",[1]logboek!CP79)</f>
        <v/>
      </c>
      <c r="CV85" s="186" t="str">
        <f>IF([1]logboek!CQ79="","",[1]logboek!CQ79)</f>
        <v/>
      </c>
      <c r="CW85" s="186" t="str">
        <f>IF([1]logboek!CR79="","",[1]logboek!CR79)</f>
        <v/>
      </c>
      <c r="CX85" s="186" t="str">
        <f>IF([1]logboek!CS79="","",[1]logboek!CS79)</f>
        <v/>
      </c>
      <c r="CY85" s="186" t="str">
        <f>IF([1]logboek!CT79="","",[1]logboek!CT79)</f>
        <v/>
      </c>
      <c r="CZ85" s="186" t="str">
        <f>IF([1]logboek!CU79="","",[1]logboek!CU79)</f>
        <v/>
      </c>
      <c r="DA85" s="186" t="str">
        <f>IF([1]logboek!CV79="","",[1]logboek!CV79)</f>
        <v/>
      </c>
      <c r="DB85" s="186" t="str">
        <f>IF([1]logboek!CW79="","",[1]logboek!CW79)</f>
        <v/>
      </c>
      <c r="DC85" s="186" t="str">
        <f>IF([1]logboek!CX79="","",[1]logboek!CX79)</f>
        <v/>
      </c>
      <c r="DD85" s="186" t="str">
        <f>IF([1]logboek!CY79="","",[1]logboek!CY79)</f>
        <v/>
      </c>
      <c r="DE85" s="186" t="str">
        <f>IF([1]logboek!CZ79="","",[1]logboek!CZ79)</f>
        <v/>
      </c>
      <c r="DF85" s="186" t="str">
        <f>IF([1]logboek!DA79="","",[1]logboek!DA79)</f>
        <v/>
      </c>
      <c r="DG85" s="186" t="str">
        <f>IF([1]logboek!DB79="","",[1]logboek!DB79)</f>
        <v/>
      </c>
      <c r="DH85" s="186" t="str">
        <f>IF([1]logboek!DC79="","",[1]logboek!DC79)</f>
        <v/>
      </c>
      <c r="DI85" s="186" t="str">
        <f>IF([1]logboek!DD79="","",[1]logboek!DD79)</f>
        <v/>
      </c>
      <c r="DJ85" s="186" t="str">
        <f>IF([1]logboek!DE79="","",[1]logboek!DE79)</f>
        <v/>
      </c>
      <c r="DK85" s="186" t="str">
        <f>IF([1]logboek!DF79="","",[1]logboek!DF79)</f>
        <v/>
      </c>
      <c r="DL85" s="186" t="str">
        <f>IF([1]logboek!DG79="","",[1]logboek!DG79)</f>
        <v/>
      </c>
      <c r="DM85" s="186" t="str">
        <f>IF([1]logboek!DH79="","",[1]logboek!DH79)</f>
        <v/>
      </c>
      <c r="DN85" s="186" t="str">
        <f>IF([1]logboek!DI79="","",[1]logboek!DI79)</f>
        <v/>
      </c>
      <c r="DO85" s="186" t="str">
        <f>IF([1]logboek!DJ79="","",[1]logboek!DJ79)</f>
        <v/>
      </c>
      <c r="DP85" s="186" t="str">
        <f>IF([1]logboek!DK79="","",[1]logboek!DK79)</f>
        <v/>
      </c>
      <c r="DQ85" s="186" t="str">
        <f>IF([1]logboek!DL79="","",[1]logboek!DL79)</f>
        <v/>
      </c>
      <c r="DR85" s="188" t="str">
        <f>IF([1]logboek!DM79="","",[1]logboek!DM79)</f>
        <v/>
      </c>
    </row>
  </sheetData>
  <sheetProtection selectLockedCells="1"/>
  <autoFilter ref="K11:K85" xr:uid="{B68D21A2-68F0-4557-B718-B499D1B44852}">
    <filterColumn colId="0">
      <filters blank="1">
        <filter val="Ja"/>
        <filter val="Krijgen we subsidie?"/>
      </filters>
    </filterColumn>
  </autoFilter>
  <mergeCells count="10">
    <mergeCell ref="O64:P64"/>
    <mergeCell ref="Q64:BQ64"/>
    <mergeCell ref="BR64:DR64"/>
    <mergeCell ref="C8:D8"/>
    <mergeCell ref="O10:P10"/>
    <mergeCell ref="Q10:BQ10"/>
    <mergeCell ref="BR10:DR10"/>
    <mergeCell ref="O40:P40"/>
    <mergeCell ref="Q40:BQ40"/>
    <mergeCell ref="BR40:DR40"/>
  </mergeCells>
  <conditionalFormatting sqref="P12:P37">
    <cfRule type="cellIs" dxfId="4" priority="5" operator="lessThan">
      <formula>-0.1</formula>
    </cfRule>
  </conditionalFormatting>
  <conditionalFormatting sqref="P42:P61">
    <cfRule type="cellIs" dxfId="3" priority="3" operator="lessThan">
      <formula>-0.1</formula>
    </cfRule>
    <cfRule type="cellIs" dxfId="2" priority="4" operator="greaterThan">
      <formula>0</formula>
    </cfRule>
  </conditionalFormatting>
  <conditionalFormatting sqref="P66:P85">
    <cfRule type="cellIs" dxfId="1" priority="1" operator="lessThan">
      <formula>-0.1</formula>
    </cfRule>
    <cfRule type="cellIs" dxfId="0" priority="2" operator="greaterThan">
      <formula>0</formula>
    </cfRule>
  </conditionalFormatting>
  <pageMargins left="0.7" right="0.7" top="0.75" bottom="0.75" header="0.3" footer="0.3"/>
  <pageSetup paperSize="9" scale="6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C86AF171E54D4EBF52FC47A344210B" ma:contentTypeVersion="3" ma:contentTypeDescription="Een nieuw document maken." ma:contentTypeScope="" ma:versionID="45317b56deb8b761717c57bca2d58b7c">
  <xsd:schema xmlns:xsd="http://www.w3.org/2001/XMLSchema" xmlns:xs="http://www.w3.org/2001/XMLSchema" xmlns:p="http://schemas.microsoft.com/office/2006/metadata/properties" xmlns:ns2="152a2133-9abc-4e82-a6e5-d1d07234df18" targetNamespace="http://schemas.microsoft.com/office/2006/metadata/properties" ma:root="true" ma:fieldsID="6cbb036e42ddd78d0b9ffe1b430d2fc7" ns2:_="">
    <xsd:import namespace="152a2133-9abc-4e82-a6e5-d1d07234df1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2a2133-9abc-4e82-a6e5-d1d07234df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F29C01-931F-4E9C-B012-4CD8EE32A7C4}"/>
</file>

<file path=customXml/itemProps2.xml><?xml version="1.0" encoding="utf-8"?>
<ds:datastoreItem xmlns:ds="http://schemas.openxmlformats.org/officeDocument/2006/customXml" ds:itemID="{E9C4BC82-6445-4A66-806C-B3CCCDBCA8BB}"/>
</file>

<file path=customXml/itemProps3.xml><?xml version="1.0" encoding="utf-8"?>
<ds:datastoreItem xmlns:ds="http://schemas.openxmlformats.org/officeDocument/2006/customXml" ds:itemID="{5B170389-D5BC-452D-8852-349EDAB5F44F}"/>
</file>

<file path=docProps/app.xml><?xml version="1.0" encoding="utf-8"?>
<Properties xmlns="http://schemas.openxmlformats.org/officeDocument/2006/extended-properties" xmlns:vt="http://schemas.openxmlformats.org/officeDocument/2006/docPropsVTypes">
  <Application>Microsoft Excel Online</Application>
  <Manager/>
  <Company>Gemeente Eindhoven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Legemaat, Erik</cp:lastModifiedBy>
  <cp:revision/>
  <dcterms:created xsi:type="dcterms:W3CDTF">2020-05-26T14:06:55Z</dcterms:created>
  <dcterms:modified xsi:type="dcterms:W3CDTF">2026-08-19T12:30:56Z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0x0101004CC86AF171E54D4EBF52FC47A344210B</vt:lpwstr>
  </property>
  <property fmtid="{D5CDD505-2E9C-101B-9397-08002B2CF9AE}" pid="3" name="MSIP_Label_41a6e227-27d5-42bc-8eb9-760c0419ec2f_Enabled">
    <vt:lpwstr>true</vt:lpwstr>
  </property>
  <property fmtid="{D5CDD505-2E9C-101B-9397-08002B2CF9AE}" pid="4" name="MSIP_Label_41a6e227-27d5-42bc-8eb9-760c0419ec2f_SetDate">
    <vt:lpwstr>2025-03-18T10:49:34Z</vt:lpwstr>
  </property>
  <property fmtid="{D5CDD505-2E9C-101B-9397-08002B2CF9AE}" pid="5" name="MSIP_Label_41a6e227-27d5-42bc-8eb9-760c0419ec2f_Method">
    <vt:lpwstr>Standard</vt:lpwstr>
  </property>
  <property fmtid="{D5CDD505-2E9C-101B-9397-08002B2CF9AE}" pid="6" name="MSIP_Label_41a6e227-27d5-42bc-8eb9-760c0419ec2f_Name">
    <vt:lpwstr>Private</vt:lpwstr>
  </property>
  <property fmtid="{D5CDD505-2E9C-101B-9397-08002B2CF9AE}" pid="7" name="MSIP_Label_41a6e227-27d5-42bc-8eb9-760c0419ec2f_SiteId">
    <vt:lpwstr>bf5f4046-a1dc-4119-aa8a-bfb9fbf46271</vt:lpwstr>
  </property>
  <property fmtid="{D5CDD505-2E9C-101B-9397-08002B2CF9AE}" pid="8" name="MSIP_Label_41a6e227-27d5-42bc-8eb9-760c0419ec2f_ActionId">
    <vt:lpwstr>5667e109-7091-4ce4-9b2a-c7085334eca2</vt:lpwstr>
  </property>
  <property fmtid="{D5CDD505-2E9C-101B-9397-08002B2CF9AE}" pid="9" name="MSIP_Label_41a6e227-27d5-42bc-8eb9-760c0419ec2f_ContentBits">
    <vt:lpwstr>0</vt:lpwstr>
  </property>
</Properties>
</file>