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ijnijssel-my.sharepoint.com/personal/m_peelen_rijnijssel_nl/Documents/Inkoop/Aanbestedingen_2025_2026/Aanbesteding Fruit op de Werkplek/Aanbestedingsdocumenten/concepten/Concepten/aanpassingen per 070926/"/>
    </mc:Choice>
  </mc:AlternateContent>
  <xr:revisionPtr revIDLastSave="91" documentId="8_{E01819B9-4954-4825-A9AC-A1DF386623F4}" xr6:coauthVersionLast="47" xr6:coauthVersionMax="47" xr10:uidLastSave="{D3136441-74B6-4B13-9DF7-9238C865B630}"/>
  <bookViews>
    <workbookView xWindow="-120" yWindow="-120" windowWidth="29040" windowHeight="15720" xr2:uid="{00000000-000D-0000-FFFF-FFFF00000000}"/>
  </bookViews>
  <sheets>
    <sheet name="Inschrijfprijs" sheetId="1" r:id="rId1"/>
  </sheets>
  <definedNames>
    <definedName name="_xlnm.Print_Area" localSheetId="0">Inschrijfprijs!$B$2:$I$19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G11" i="1"/>
  <c r="G10" i="1"/>
  <c r="D12" i="1"/>
  <c r="D11" i="1"/>
  <c r="D10" i="1"/>
  <c r="H11" i="1" l="1"/>
  <c r="I11" i="1" s="1"/>
  <c r="H12" i="1"/>
  <c r="I12" i="1" s="1"/>
  <c r="E10" i="1"/>
  <c r="E12" i="1"/>
  <c r="E11" i="1"/>
  <c r="H10" i="1" l="1"/>
  <c r="I10" i="1" s="1"/>
  <c r="G15" i="1"/>
</calcChain>
</file>

<file path=xl/sharedStrings.xml><?xml version="1.0" encoding="utf-8"?>
<sst xmlns="http://schemas.openxmlformats.org/spreadsheetml/2006/main" count="22" uniqueCount="22">
  <si>
    <t>Aantal medewerkers</t>
  </si>
  <si>
    <t xml:space="preserve"> </t>
  </si>
  <si>
    <t>Btw-percentage</t>
  </si>
  <si>
    <t>Aantal leveringsweken per jaar</t>
  </si>
  <si>
    <t>Staffel</t>
  </si>
  <si>
    <t>Stuks p.p. per week</t>
  </si>
  <si>
    <t>Medewerkers</t>
  </si>
  <si>
    <t>Indicatief stuks per week</t>
  </si>
  <si>
    <t>Vergelijkingsprijs per jaar excl. btw</t>
  </si>
  <si>
    <t>Vergelijkingsprijs per jaar incl. btw</t>
  </si>
  <si>
    <t>Staffel 4,0</t>
  </si>
  <si>
    <t>Staffel 3,0</t>
  </si>
  <si>
    <t>Staffel 2,0</t>
  </si>
  <si>
    <t>Controle staffelprijzen</t>
  </si>
  <si>
    <t>De totale weekprijs moet bij een lagere staffel gelijk blijven of afnemen.</t>
  </si>
  <si>
    <t>Prijsdefinitie</t>
  </si>
  <si>
    <t>De ingevulde prijs omvat alle kosten voor volledige uitvoering, waaronder fruit, levering, transport, verpakking/emballage en signing, orderverwerking en overige reguliere uitvoeringskosten.</t>
  </si>
  <si>
    <t>De rekenvolumes zijn uitsluitend bedoeld voor vergelijking van inschrijvingen en vormen geen afnamegarantie.</t>
  </si>
  <si>
    <t xml:space="preserve">Vul uitsluitend de gele cellen in. Geef per staffel één all-in prijs per stuk fruit per week op, exclusief btw. </t>
  </si>
  <si>
    <t>All-in prijs per stuk fruit per week excl. btw</t>
  </si>
  <si>
    <t>Totale weekprijs excl. btw</t>
  </si>
  <si>
    <t>PRIJZENBLAD – FRUIT OP DE WERKPLEK RIJFOW2026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</si>
</sst>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#,##0.0"/>
  </numFmts>
  <fonts count="7">
    <font>
      <sz val="11"/>
      <name val="Carlito"/>
    </font>
    <font>
      <b/>
      <sz val="11"/>
      <color rgb="FFFFFFFF"/>
      <name val="Calibri"/>
    </font>
    <font>
      <sz val="11"/>
      <name val="Calibri"/>
    </font>
    <font>
      <b/>
      <sz val="11"/>
      <name val="Calibri"/>
    </font>
    <font>
      <i/>
      <sz val="11"/>
      <name val="Calibri"/>
    </font>
    <font>
      <sz val="11"/>
      <name val="Carlito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E7E6E6"/>
      </patternFill>
    </fill>
    <fill>
      <patternFill patternType="solid">
        <fgColor rgb="FFF3F6F9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0" borderId="0" xfId="1" applyFont="1"/>
    <xf numFmtId="0" fontId="3" fillId="3" borderId="0" xfId="1" applyFont="1" applyFill="1"/>
    <xf numFmtId="3" fontId="3" fillId="4" borderId="0" xfId="1" applyNumberFormat="1" applyFont="1" applyFill="1"/>
    <xf numFmtId="9" fontId="3" fillId="4" borderId="0" xfId="1" applyNumberFormat="1" applyFont="1" applyFill="1"/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2" fillId="0" borderId="4" xfId="1" applyFont="1" applyBorder="1"/>
    <xf numFmtId="165" fontId="2" fillId="0" borderId="4" xfId="1" applyNumberFormat="1" applyFont="1" applyBorder="1"/>
    <xf numFmtId="3" fontId="2" fillId="0" borderId="4" xfId="1" applyNumberFormat="1" applyFont="1" applyBorder="1"/>
    <xf numFmtId="164" fontId="2" fillId="0" borderId="4" xfId="1" applyNumberFormat="1" applyFont="1" applyBorder="1"/>
    <xf numFmtId="0" fontId="3" fillId="4" borderId="0" xfId="1" applyFont="1" applyFill="1" applyAlignment="1">
      <alignment horizontal="center"/>
    </xf>
    <xf numFmtId="0" fontId="3" fillId="4" borderId="0" xfId="1" applyFont="1" applyFill="1"/>
    <xf numFmtId="164" fontId="3" fillId="7" borderId="4" xfId="1" applyNumberFormat="1" applyFont="1" applyFill="1" applyBorder="1" applyProtection="1">
      <protection locked="0"/>
    </xf>
    <xf numFmtId="0" fontId="1" fillId="2" borderId="0" xfId="1" applyFont="1" applyFill="1" applyAlignment="1">
      <alignment wrapText="1"/>
    </xf>
    <xf numFmtId="0" fontId="2" fillId="6" borderId="0" xfId="1" applyFont="1" applyFill="1" applyAlignment="1">
      <alignment wrapText="1"/>
    </xf>
    <xf numFmtId="0" fontId="6" fillId="2" borderId="0" xfId="1" applyFont="1" applyFill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4" fillId="3" borderId="0" xfId="1" applyFont="1" applyFill="1" applyAlignment="1">
      <alignment wrapText="1"/>
    </xf>
    <xf numFmtId="0" fontId="3" fillId="5" borderId="0" xfId="1" applyFont="1" applyFill="1"/>
    <xf numFmtId="0" fontId="2" fillId="0" borderId="0" xfId="1" applyFont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19"/>
  <sheetViews>
    <sheetView showGridLines="0" tabSelected="1" workbookViewId="0">
      <selection activeCell="F10" sqref="F10"/>
    </sheetView>
  </sheetViews>
  <sheetFormatPr defaultRowHeight="14.25"/>
  <cols>
    <col min="2" max="2" width="28" customWidth="1"/>
    <col min="3" max="3" width="16" customWidth="1"/>
    <col min="4" max="4" width="15" customWidth="1"/>
    <col min="5" max="5" width="19" customWidth="1"/>
    <col min="6" max="8" width="20" customWidth="1"/>
    <col min="9" max="9" width="22" customWidth="1"/>
  </cols>
  <sheetData>
    <row r="2" spans="2:9" ht="27.95" customHeight="1">
      <c r="B2" s="17" t="s">
        <v>21</v>
      </c>
      <c r="C2" s="18"/>
      <c r="D2" s="18"/>
      <c r="E2" s="18"/>
      <c r="F2" s="18"/>
      <c r="G2" s="18"/>
      <c r="H2" s="18"/>
      <c r="I2" s="18"/>
    </row>
    <row r="3" spans="2:9" ht="15">
      <c r="B3" s="1"/>
      <c r="C3" s="1"/>
      <c r="D3" s="1"/>
      <c r="E3" s="1"/>
      <c r="F3" s="1"/>
      <c r="G3" s="1"/>
      <c r="H3" s="1"/>
      <c r="I3" s="1"/>
    </row>
    <row r="4" spans="2:9" ht="15">
      <c r="B4" s="2" t="s">
        <v>0</v>
      </c>
      <c r="C4" s="3">
        <v>1400</v>
      </c>
      <c r="D4" s="1" t="s">
        <v>1</v>
      </c>
      <c r="E4" s="2" t="s">
        <v>2</v>
      </c>
      <c r="F4" s="4">
        <v>0.09</v>
      </c>
      <c r="G4" s="1"/>
      <c r="H4" s="1"/>
      <c r="I4" s="1"/>
    </row>
    <row r="5" spans="2:9" ht="15">
      <c r="B5" s="2" t="s">
        <v>3</v>
      </c>
      <c r="C5" s="3">
        <v>40</v>
      </c>
      <c r="D5" s="1"/>
      <c r="E5" s="1"/>
      <c r="F5" s="1"/>
      <c r="G5" s="1"/>
      <c r="H5" s="1"/>
      <c r="I5" s="1"/>
    </row>
    <row r="6" spans="2:9" ht="15">
      <c r="B6" s="1"/>
      <c r="C6" s="1"/>
      <c r="D6" s="1"/>
      <c r="E6" s="1"/>
      <c r="F6" s="1"/>
      <c r="G6" s="1"/>
      <c r="H6" s="1"/>
      <c r="I6" s="1"/>
    </row>
    <row r="7" spans="2:9" ht="42" customHeight="1">
      <c r="B7" s="19" t="s">
        <v>18</v>
      </c>
      <c r="C7" s="19"/>
      <c r="D7" s="19"/>
      <c r="E7" s="19"/>
      <c r="F7" s="19"/>
      <c r="G7" s="19"/>
      <c r="H7" s="19"/>
      <c r="I7" s="19"/>
    </row>
    <row r="8" spans="2:9" ht="15">
      <c r="B8" s="1"/>
      <c r="C8" s="1"/>
      <c r="D8" s="1"/>
      <c r="E8" s="1"/>
      <c r="F8" s="1"/>
      <c r="G8" s="1"/>
      <c r="H8" s="1"/>
      <c r="I8" s="1"/>
    </row>
    <row r="9" spans="2:9" ht="48" customHeight="1">
      <c r="B9" s="5" t="s">
        <v>4</v>
      </c>
      <c r="C9" s="6" t="s">
        <v>5</v>
      </c>
      <c r="D9" s="6" t="s">
        <v>6</v>
      </c>
      <c r="E9" s="6" t="s">
        <v>7</v>
      </c>
      <c r="F9" s="6" t="s">
        <v>19</v>
      </c>
      <c r="G9" s="6" t="s">
        <v>20</v>
      </c>
      <c r="H9" s="6" t="s">
        <v>8</v>
      </c>
      <c r="I9" s="7" t="s">
        <v>9</v>
      </c>
    </row>
    <row r="10" spans="2:9" ht="15">
      <c r="B10" s="8" t="s">
        <v>10</v>
      </c>
      <c r="C10" s="9">
        <v>4</v>
      </c>
      <c r="D10" s="10">
        <f>$C$4</f>
        <v>1400</v>
      </c>
      <c r="E10" s="9">
        <f>C10*D10</f>
        <v>5600</v>
      </c>
      <c r="F10" s="14"/>
      <c r="G10" s="11">
        <f>SUM(E10*F10)</f>
        <v>0</v>
      </c>
      <c r="H10" s="11">
        <f>G10*$C$5</f>
        <v>0</v>
      </c>
      <c r="I10" s="11">
        <f>H10*(1+$F$4)</f>
        <v>0</v>
      </c>
    </row>
    <row r="11" spans="2:9" ht="15">
      <c r="B11" s="8" t="s">
        <v>11</v>
      </c>
      <c r="C11" s="9">
        <v>3</v>
      </c>
      <c r="D11" s="10">
        <f>$C$4</f>
        <v>1400</v>
      </c>
      <c r="E11" s="9">
        <f>C11*D11</f>
        <v>4200</v>
      </c>
      <c r="F11" s="14"/>
      <c r="G11" s="11">
        <f>SUM(E11*F11)</f>
        <v>0</v>
      </c>
      <c r="H11" s="11">
        <f>G11*$C$5</f>
        <v>0</v>
      </c>
      <c r="I11" s="11">
        <f>H11*(1+$F$4)</f>
        <v>0</v>
      </c>
    </row>
    <row r="12" spans="2:9" ht="15">
      <c r="B12" s="8" t="s">
        <v>12</v>
      </c>
      <c r="C12" s="9">
        <v>2</v>
      </c>
      <c r="D12" s="10">
        <f>$C$4</f>
        <v>1400</v>
      </c>
      <c r="E12" s="9">
        <f>C12*D12</f>
        <v>2800</v>
      </c>
      <c r="F12" s="14"/>
      <c r="G12" s="11">
        <f>SUM(E12*F12)</f>
        <v>0</v>
      </c>
      <c r="H12" s="11">
        <f>G12*$C$5</f>
        <v>0</v>
      </c>
      <c r="I12" s="11">
        <f>H12*(1+$F$4)</f>
        <v>0</v>
      </c>
    </row>
    <row r="13" spans="2:9" ht="15">
      <c r="B13" s="1"/>
      <c r="C13" s="1"/>
      <c r="D13" s="1"/>
      <c r="E13" s="1"/>
      <c r="F13" s="1"/>
      <c r="G13" s="1"/>
      <c r="H13" s="1"/>
      <c r="I13" s="1"/>
    </row>
    <row r="14" spans="2:9" ht="15">
      <c r="B14" s="20" t="s">
        <v>13</v>
      </c>
      <c r="C14" s="20"/>
      <c r="D14" s="20"/>
      <c r="E14" s="20"/>
      <c r="F14" s="20"/>
      <c r="G14" s="20"/>
      <c r="H14" s="20"/>
      <c r="I14" s="20"/>
    </row>
    <row r="15" spans="2:9" ht="15">
      <c r="B15" s="21" t="s">
        <v>14</v>
      </c>
      <c r="C15" s="21"/>
      <c r="D15" s="21"/>
      <c r="E15" s="21"/>
      <c r="F15" s="21"/>
      <c r="G15" s="12" t="str">
        <f>IF(COUNT(F10:F12)&lt;3,"Nog niet compleet",IF(AND(G10&gt;=G11,G11&gt;=G12),"Akkoord","Controleer prijzen"))</f>
        <v>Nog niet compleet</v>
      </c>
      <c r="H15" s="13"/>
      <c r="I15" s="13"/>
    </row>
    <row r="16" spans="2:9" ht="15">
      <c r="B16" s="1"/>
      <c r="C16" s="1"/>
      <c r="D16" s="1"/>
      <c r="E16" s="1"/>
      <c r="F16" s="1"/>
      <c r="G16" s="1"/>
      <c r="H16" s="1"/>
      <c r="I16" s="1"/>
    </row>
    <row r="17" spans="2:9" ht="15">
      <c r="B17" s="15" t="s">
        <v>15</v>
      </c>
      <c r="C17" s="15"/>
      <c r="D17" s="15"/>
      <c r="E17" s="15"/>
      <c r="F17" s="15"/>
      <c r="G17" s="15"/>
      <c r="H17" s="15"/>
      <c r="I17" s="15"/>
    </row>
    <row r="18" spans="2:9" ht="33.950000000000003" customHeight="1">
      <c r="B18" s="16" t="s">
        <v>16</v>
      </c>
      <c r="C18" s="16"/>
      <c r="D18" s="16"/>
      <c r="E18" s="16"/>
      <c r="F18" s="16"/>
      <c r="G18" s="16"/>
      <c r="H18" s="16"/>
      <c r="I18" s="16"/>
    </row>
    <row r="19" spans="2:9" ht="33.950000000000003" customHeight="1">
      <c r="B19" s="16" t="s">
        <v>17</v>
      </c>
      <c r="C19" s="16"/>
      <c r="D19" s="16"/>
      <c r="E19" s="16"/>
      <c r="F19" s="16"/>
      <c r="G19" s="16"/>
      <c r="H19" s="16"/>
      <c r="I19" s="16"/>
    </row>
  </sheetData>
  <sheetProtection algorithmName="SHA-512" hashValue="JyxJUWDHLR2Hfh8b2Ba8+PKXqGxc45jB1xa1++ktzIWQh/wMMfVEPH5CE7JsOBUMNYh692CWGm9DGrZJZPyiUA==" saltValue="K3CgvQ44DwnqR+N7m7/w1w==" spinCount="100000" sheet="1" objects="1" scenarios="1" selectLockedCells="1"/>
  <mergeCells count="7">
    <mergeCell ref="B17:I17"/>
    <mergeCell ref="B18:I18"/>
    <mergeCell ref="B19:I19"/>
    <mergeCell ref="B2:I2"/>
    <mergeCell ref="B7:I7"/>
    <mergeCell ref="B14:I14"/>
    <mergeCell ref="B15:F15"/>
  </mergeCells>
  <dataValidations count="1">
    <dataValidation type="decimal" operator="greaterThan" sqref="F10:F12" xr:uid="{00000000-0002-0000-0000-000000000000}">
      <formula1>0</formula1>
    </dataValidation>
  </dataValidations>
  <pageMargins left="0.25" right="0.25" top="0.75" bottom="0.75" header="0.3" footer="0.3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15BC9FA6505F4EB9BE61EF71A1F742" ma:contentTypeVersion="3" ma:contentTypeDescription="Een nieuw document maken." ma:contentTypeScope="" ma:versionID="8a74c9259adac25c98af4feac8b5f251">
  <xsd:schema xmlns:xsd="http://www.w3.org/2001/XMLSchema" xmlns:xs="http://www.w3.org/2001/XMLSchema" xmlns:p="http://schemas.microsoft.com/office/2006/metadata/properties" xmlns:ns2="8802abfe-ad66-40b9-a6be-84cf6190b153" targetNamespace="http://schemas.microsoft.com/office/2006/metadata/properties" ma:root="true" ma:fieldsID="4a84006261b77d05cf736ad5b8c32bff" ns2:_="">
    <xsd:import namespace="8802abfe-ad66-40b9-a6be-84cf6190b1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2abfe-ad66-40b9-a6be-84cf6190b1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BF658E-7621-4BE6-9C16-A14BE3C9E1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2abfe-ad66-40b9-a6be-84cf6190b1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961A39-EC38-439A-9076-CD6C3806B646}">
  <ds:schemaRefs>
    <ds:schemaRef ds:uri="8802abfe-ad66-40b9-a6be-84cf6190b15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F9BFFDC-5530-4449-9E85-2322CBB4B8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Inschrijfprijs</vt:lpstr>
      <vt:lpstr>Inschrijfprijs!Afdrukbereik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Peelen, Marcel</dc:creator>
  <cp:keywords/>
  <dc:description/>
  <cp:lastModifiedBy>Peelen, Marcel</cp:lastModifiedBy>
  <cp:revision/>
  <cp:lastPrinted>2026-09-08T15:04:01Z</cp:lastPrinted>
  <dcterms:created xsi:type="dcterms:W3CDTF">2026-09-01T13:12:56Z</dcterms:created>
  <dcterms:modified xsi:type="dcterms:W3CDTF">2026-09-08T17:06:47Z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0x010100EC15BC9FA6505F4EB9BE61EF71A1F742</vt:lpwstr>
  </property>
</Properties>
</file>