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mc:AlternateContent xmlns:mc="http://schemas.openxmlformats.org/markup-compatibility/2006">
    <mc:Choice Requires="x15">
      <x15ac:absPath xmlns:x15ac="http://schemas.microsoft.com/office/spreadsheetml/2010/11/ac" url="https://somiax-my.sharepoint.com/personal/christiaan_somiax_com/Documents/Somiax/Projecten/260112 Gemeente Apeldoorn/Bestek/Bijlagen/"/>
    </mc:Choice>
  </mc:AlternateContent>
  <xr:revisionPtr revIDLastSave="142" documentId="8_{A0B910F4-AC6F-4F6C-859F-92D8794BEE4E}" xr6:coauthVersionLast="47" xr6:coauthVersionMax="47" xr10:uidLastSave="{4D5ED5AE-E7EC-451F-B52B-B8688CCD84A4}"/>
  <workbookProtection workbookAlgorithmName="SHA-512" workbookHashValue="B9bE6XYoGy3gTBJImVqq2j5M/0zLp/St5yyMhmYwSkaftWm66UKZM++6xhw21BW+YrU9TwrGzMNCYBDfWfo8Ig==" workbookSaltValue="26tufzUEj2j/ODbbgPz+9Q==" workbookSpinCount="100000" lockStructure="1"/>
  <bookViews>
    <workbookView xWindow="28690" yWindow="-110" windowWidth="38620" windowHeight="21100" activeTab="7" xr2:uid="{00000000-000D-0000-FFFF-FFFF00000000}"/>
  </bookViews>
  <sheets>
    <sheet name="Invulinstructie" sheetId="11" r:id="rId1"/>
    <sheet name="Tabblad A - Totaal" sheetId="2" r:id="rId2"/>
    <sheet name="Tabblad B - Uurtarieven " sheetId="3" r:id="rId3"/>
    <sheet name="Tabblad C - Raadzaal" sheetId="1" r:id="rId4"/>
    <sheet name="Tabblad D - Raadsplein" sheetId="8" r:id="rId5"/>
    <sheet name="Tabblad E - Moriaen" sheetId="9" r:id="rId6"/>
    <sheet name="Tabblad F - Rode Hert" sheetId="10" r:id="rId7"/>
    <sheet name="Tabblad G - Opties" sheetId="7"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0" l="1"/>
  <c r="G9" i="9"/>
  <c r="G9" i="8"/>
  <c r="G9" i="1"/>
  <c r="B2" i="11"/>
  <c r="F16" i="10"/>
  <c r="G16" i="10" s="1"/>
  <c r="F15" i="10"/>
  <c r="G15" i="10" s="1"/>
  <c r="F14" i="10"/>
  <c r="G14" i="10" s="1"/>
  <c r="F13" i="10"/>
  <c r="G13" i="10" s="1"/>
  <c r="F12" i="10"/>
  <c r="G12" i="10" s="1"/>
  <c r="F11" i="10"/>
  <c r="G11" i="10" s="1"/>
  <c r="F10" i="10"/>
  <c r="G10" i="10" s="1"/>
  <c r="G8" i="10"/>
  <c r="G7" i="10"/>
  <c r="B2" i="10"/>
  <c r="B1" i="10"/>
  <c r="F16" i="9"/>
  <c r="G16" i="9" s="1"/>
  <c r="F15" i="9"/>
  <c r="G15" i="9" s="1"/>
  <c r="F14" i="9"/>
  <c r="G14" i="9" s="1"/>
  <c r="F13" i="9"/>
  <c r="G13" i="9" s="1"/>
  <c r="F12" i="9"/>
  <c r="G12" i="9" s="1"/>
  <c r="F11" i="9"/>
  <c r="G11" i="9" s="1"/>
  <c r="F10" i="9"/>
  <c r="G10" i="9" s="1"/>
  <c r="G8" i="9"/>
  <c r="G7" i="9"/>
  <c r="B2" i="9"/>
  <c r="B1" i="9"/>
  <c r="F16" i="8"/>
  <c r="G16" i="8" s="1"/>
  <c r="F15" i="8"/>
  <c r="G15" i="8" s="1"/>
  <c r="F14" i="8"/>
  <c r="G14" i="8" s="1"/>
  <c r="F13" i="8"/>
  <c r="G13" i="8" s="1"/>
  <c r="F12" i="8"/>
  <c r="G12" i="8" s="1"/>
  <c r="F11" i="8"/>
  <c r="G11" i="8" s="1"/>
  <c r="F10" i="8"/>
  <c r="G10" i="8" s="1"/>
  <c r="G8" i="8"/>
  <c r="G7" i="8"/>
  <c r="B2" i="8"/>
  <c r="B1" i="8"/>
  <c r="G18" i="10" l="1"/>
  <c r="F10" i="2" s="1"/>
  <c r="G18" i="8"/>
  <c r="F8" i="2" s="1"/>
  <c r="G18" i="9"/>
  <c r="F9" i="2" s="1"/>
  <c r="B2" i="7"/>
  <c r="B1" i="7"/>
  <c r="B2" i="1" l="1"/>
  <c r="B2" i="3"/>
  <c r="B1" i="1"/>
  <c r="B1" i="3"/>
  <c r="F16" i="1"/>
  <c r="F15" i="1"/>
  <c r="F14" i="1"/>
  <c r="F13" i="1"/>
  <c r="F12" i="1"/>
  <c r="F11" i="1"/>
  <c r="F10" i="1"/>
  <c r="G16" i="1" l="1"/>
  <c r="G11" i="1" l="1"/>
  <c r="G8" i="1" l="1"/>
  <c r="G15" i="1" l="1"/>
  <c r="G14" i="1"/>
  <c r="G13" i="1"/>
  <c r="G12" i="1"/>
  <c r="G10" i="1"/>
  <c r="G7" i="1"/>
  <c r="G18" i="1" l="1"/>
  <c r="F7" i="2" s="1"/>
  <c r="F11" i="2" s="1"/>
</calcChain>
</file>

<file path=xl/sharedStrings.xml><?xml version="1.0" encoding="utf-8"?>
<sst xmlns="http://schemas.openxmlformats.org/spreadsheetml/2006/main" count="184" uniqueCount="100">
  <si>
    <t>Bijlage 4 - Prijzenblad</t>
  </si>
  <si>
    <t>Invulinstructie</t>
  </si>
  <si>
    <t>Bij het invullen van dit Prijzenblad dient Inschrijver rekening te houden met het volgende:</t>
  </si>
  <si>
    <t>De door Inschrijver in te vullen tarieven voor Personeel, Product, Programmatuur, Licenties en Onderhoud worden geacht te zijn ingediend in overeenstemming met alle gestelde eisen.</t>
  </si>
  <si>
    <t xml:space="preserve">Alle ingediende Uurtarieven voor Personeel en tarieven voor Product, Programmatuur, Licenties en Onderhoud zijn all-in. Dat wil zeggen dat alle, maar in ieder geval de volgende kosten voor de tarieven zijn inbegrepen: salariskosten, overheadkosten, bestelkosten, verwijderingsbijdrage, vervoers- en transportkosten, kosten voor gereedschappen, kosten voor ondersteunend werk, kosten voor het gebruik van apparatuur, kosten voor afvoer van verpakkings- of transportmateriaal, installatiekosten, reis- en verblijfskosten, parkeerkosten, wervings- en selectiekosten, vervanging, verzekeringspremie, winst en alle eventuele verdere bijkomende kosten, zoals de kosten voor voorbereiding op de Uitvoering van de Opdracht. Genoemde kosten zullen, indien deze separaat door Inschrijver worden opgenomen in het Prijzenblad of nadere offerte, niet kunnen worden gefactureerd. </t>
  </si>
  <si>
    <t>Alle niet geblokkeerde invulvelden in het Prijsopgaveformulier dienen ingevuld te worden, met uitzondering van de aantallen Uurtarieven op de tabbladen C t/m F indien deze respectievelijk, om te kunnen voldoen aan de gevraagde Prestatie, naar het oordeel van de Inschrijver niet van toepassing is.</t>
  </si>
  <si>
    <t>Aanpassing(en) van het Prijzenformulier, die leidt tot een andere uitkomst van de prijs als zou deze aanpassing niet zijn gedaan, is niet toegestaan.</t>
  </si>
  <si>
    <t>De ingevulde Uurtarieven kunnen conform hetgeen bepaald in artikel 11.8 van de GIBIT 2025 voor het eerst per 1 januari 2028 worden geïndexeerd.</t>
  </si>
  <si>
    <t>De overige ingevulde tarieven en (opslag-)percentages staan vast voor de gehele looptijd van de Overeenkomst, dit als uitzondering op hetgeen bepaald in artikel 11.8 van de GIBIT 2025.</t>
  </si>
  <si>
    <t>Alle prijzen en tarieven zijn in Euro, exclusief omzetbelasting (BTW).</t>
  </si>
  <si>
    <t>Inschrijver dient in het Prijzenblad de prijzen van onderstaande prijsonderdelen op te geven.</t>
  </si>
  <si>
    <t xml:space="preserve">Het Prijzenblad bestaat daartoe, naast dit tabblad, uit een zevental tabbladen. </t>
  </si>
  <si>
    <t>Tabblad A</t>
  </si>
  <si>
    <t xml:space="preserve">De inhoud van dit tabblad wordt automatisch doorgerekend op basis van de ingave op de tabbladen B t/m G. </t>
  </si>
  <si>
    <t>Tabblad B</t>
  </si>
  <si>
    <r>
      <t xml:space="preserve">Dit prijsonderdeel kenmerkt zich als de vaste Uurtarieven voor het leveren van Personeel als onderdeel van deze Overeenkomst en Nadere overeenkomsten.  
In het Prijsopgaveformulier zijn de volgende Uurtarieven opgenomen:
B1 - Installatie monteur 
B2 - Service monteur </t>
    </r>
    <r>
      <rPr>
        <b/>
        <sz val="9"/>
        <color theme="1"/>
        <rFont val="Calibri"/>
        <family val="2"/>
      </rPr>
      <t xml:space="preserve">Let op! Het ingevulde tarief voor een service monteur mag niet hoger zijn dan tarief B1 + 25%! </t>
    </r>
    <r>
      <rPr>
        <sz val="9"/>
        <color theme="1"/>
        <rFont val="Calibri"/>
        <family val="2"/>
      </rPr>
      <t xml:space="preserve">Voorbeeld: als het door u ingevulde tarief voor een installatiemonteur (B1) 100,- euro bedraagt, mag het tarief voor B2 maximaal 100,- + 25% = 125,- euro bedragen. Indien u toch een hoger tarief invult, geldt het maximale tarief van B1+25%!
</t>
    </r>
    <r>
      <rPr>
        <sz val="9"/>
        <rFont val="Calibri"/>
        <family val="2"/>
      </rPr>
      <t>B3 - Engineer (systeem- / software)
B4 - Werkvoorbereider 
B5 - Tekenaar 
B6 - Projectleider
B7 - Programmeur (audio, video, besturing, videoconferentie, Programmatuur) 
B8 - Training en instructie (zie ook Beschrijvend document paragraaf 4.3.2.1) en Bijlage 1, eis S6.12
B9 - Event support (Inhuur regie/begeleiding van PMA en raadsvergaderingen op afroep van Opdrachtgever) op locatie (zie Beschrijvend document paragraaf 1.11)
De Uurtarieven zijn geldig op maandag t/m vrijdag van 07:00 - 19:00 uur. Inschrijver vult in het tabblad de gegeven Uurtarieven in.</t>
    </r>
  </si>
  <si>
    <t>Tabblad C</t>
  </si>
  <si>
    <t>Dit prijsonderdeel kenmerkt zich als een totaalprijs voor de investeringskosten van de Producten, Programmatuur inclusief Licenties en de aantallen van de verschillende Uurtarieven die van toepassing zijn voor de Prestatie in de Raadzaal zoals beschreven in het Programma van Eisen bijlage 2 in de paragrafen 1.1 t/m 1.6. De Uurtarieven zijn hierbij automatisch overgenomen van tabblad B - Uurtarieven. 
Tevens zijn in deze totaalprijs inbegrepen de structurele jaarlijkse kosten voor Programmatuur inclusief Licenties voor de looptijd van 4 jaren.
Inschrijver dient de kosten voor Onderhoud van de Producten, Programmatuur en Licenties op te nemen. U dient deze kosten voor Onderhoud als tarief per jaar in te vullen. De kosten worden verder automatisch berekend.</t>
  </si>
  <si>
    <t>Tabblad D</t>
  </si>
  <si>
    <t>Dit prijsonderdeel kenmerkt zich als een totaalprijs voor de investeringskosten van de Producten, Programmatuur inclusief Licenties en de aantallen van de verschillende Uurtarieven die van toepassing zijn voor de Prestatie in het Raadsplein zoals beschreven in het Programma van Eisen bijlage 2 in de paragrafen 2.1 t/m 2.6. De Uurtarieven zijn hierbij automatisch overgenomen van tabblad B - Uurtarieven. 
Tevens zijn in deze totaalprijs inbegrepen de structurele jaarlijkse kosten voor Programmatuur inclusief Licenties voor de looptijd van 4 jaren.
Inschrijver dient de kosten voor Onderhoud van de Producten, Programmatuur en Licenties op te nemen. U dient deze kosten voor Onderhoud als tarief per jaar in te vullen. De kosten worden verder automatisch berekend.</t>
  </si>
  <si>
    <t>Tabblad E</t>
  </si>
  <si>
    <t>Dit prijsonderdeel kenmerkt zich als een totaalprijs voor de investeringskosten van de Producten, Programmatuur inclusief Licenties en de aantallen van de verschillende Uurtarieven die van toepassing zijn voor de Prestatie in de Moriaen zoals beschreven in het Programma van Eisen bijlage 2 in de paragrafen 3.1 t/m 3.6. De Uurtarieven zijn hierbij automatisch overgenomen van tabblad B - Uurtarieven. 
Tevens zijn in deze totaalprijs inbegrepen de structurele jaarlijkse kosten voor Programmatuur inclusief Licenties voor de looptijd van 4 jaren.
Inschrijver dient de kosten voor Onderhoud van de Producten, Programmatuur en Licenties op te nemen. U dient deze kosten voor Onderhoud als tarief per jaar in te vullen. De kosten worden verder automatisch berekend.</t>
  </si>
  <si>
    <t>Tabblad F</t>
  </si>
  <si>
    <t>Dit prijsonderdeel kenmerkt zich als een totaalprijs voor de investeringskosten van de Producten, Programmatuur inclusief Licenties en de aantallen van de verschillende Uurtarieven die van toepassing zijn voor de Prestatie in het Rode Hert zoals beschreven in het Programma van Eisen bijlage 2 in de paragrafen 4.1 t/m 4.6. De Uurtarieven zijn hierbij automatisch overgenomen van tabblad B - Uurtarieven. 
Tevens zijn in deze totaalprijs inbegrepen de structurele jaarlijkse kosten voor Programmatuur inclusief Licenties voor de looptijd van 4 jaren.
Inschrijver dient de kosten voor Onderhoud van de Producten, Programmatuur en Licenties op te nemen. U dient deze kosten voor Onderhoud als tarief per jaar in te vullen. De kosten worden verder automatisch berekend.</t>
  </si>
  <si>
    <t>Tabblad G</t>
  </si>
  <si>
    <t>Dit prijsonderdeel kenmerkt zich als een door inschrijver te hanteren opslag percentage te behoeve van Producten, Programmatuur en Licenties welke optioneel door Aanbestedende dienst kunnen worden afgenomen als onderdeel van de Herzieningsclausule, herhalingsopdrachten, uitbreidingen en wijzingen soortgelijke diensten en uitbreiding diensten/ functionaliteiten, zoals beschreven in het Beschrijvend document paragraaf 1.11 en volgende.
Inschrijver vult in het tabblad, onderdeel G1, de door Leverancier te hanteren Opslag (Percentage over de Inkoopprijs, waarin alle kosten en winst voor Inschrijver verwerkt dienen te zijn) over de Inkoopprijs (De netto prijs waarvoor Inschrijver het product inkoopt en waarover Inschrijver zijn Opslag berekent. Kickbackfee’s, rebates en alle andere prijsvoordelen verwerkt Inschrijver in de Inkoopprijs.). 
Dit prijsonderdeel maakt geen onderdeel uit van de totale fictieve Inschrijfprijs.</t>
  </si>
  <si>
    <t>Prijzenblad</t>
  </si>
  <si>
    <t xml:space="preserve">Audiovisuele middelen raadzaal en zalen politieke markt, kenmerk TN574075	</t>
  </si>
  <si>
    <t>Prijsstelling Totaal</t>
  </si>
  <si>
    <t xml:space="preserve">Sub-totaal tabblad B - Uurtarieven </t>
  </si>
  <si>
    <t>n.v.t.</t>
  </si>
  <si>
    <t xml:space="preserve">Sub-totaal tabblad C - Audiovisuele middelen Raadzaal </t>
  </si>
  <si>
    <t>Sub-totaal tabblad D - Audiovisuele middelen Raadsplein</t>
  </si>
  <si>
    <t>Sub-totaal tabblad E - Audiovisuele middelen Moriaen</t>
  </si>
  <si>
    <t>Sub-totaal tabblad F - Audiovisuele middelen Rode Hert</t>
  </si>
  <si>
    <t xml:space="preserve">Totale fictieve inschrijfprijs </t>
  </si>
  <si>
    <t xml:space="preserve">Sub-totaal tabblad G - Opties </t>
  </si>
  <si>
    <t>Bedrijf:</t>
  </si>
  <si>
    <t>Naam ondertekenaar:</t>
  </si>
  <si>
    <t>Plaats:</t>
  </si>
  <si>
    <t>Datum:</t>
  </si>
  <si>
    <t>Handtekening:</t>
  </si>
  <si>
    <t>Prijsonderdeel Uurtarieven</t>
  </si>
  <si>
    <t xml:space="preserve">Onderdeel </t>
  </si>
  <si>
    <t>Omschrijving producten en/of diensten</t>
  </si>
  <si>
    <t>Tarief/stuk
ma-vr 7:00 - 19:00 uur</t>
  </si>
  <si>
    <t>B1</t>
  </si>
  <si>
    <t>Installatie monteur</t>
  </si>
  <si>
    <t>B2</t>
  </si>
  <si>
    <t>Service monteur</t>
  </si>
  <si>
    <t>NB! Zie opmerking tabblad invulinstructie.</t>
  </si>
  <si>
    <t>B3</t>
  </si>
  <si>
    <t>Engineer (systeem- / software)</t>
  </si>
  <si>
    <t>B4</t>
  </si>
  <si>
    <t>Werkvoorbereider</t>
  </si>
  <si>
    <t>B5</t>
  </si>
  <si>
    <t>Tekenaar</t>
  </si>
  <si>
    <t>B6</t>
  </si>
  <si>
    <t>Projectleider</t>
  </si>
  <si>
    <t>B7</t>
  </si>
  <si>
    <t xml:space="preserve">Programmeur (audio, video, besturing, videoconferentie, Programmatuur) </t>
  </si>
  <si>
    <t>B8</t>
  </si>
  <si>
    <t xml:space="preserve">Opleiding en instructie </t>
  </si>
  <si>
    <t>B9</t>
  </si>
  <si>
    <t>Event support op afroep op locatie Opdrachtgever</t>
  </si>
  <si>
    <t>Prijsonderdeel Audiovisuele middelen Raadzaal</t>
  </si>
  <si>
    <t xml:space="preserve">Aantal </t>
  </si>
  <si>
    <t>Tarief/stuk</t>
  </si>
  <si>
    <t>Totaal prijs</t>
  </si>
  <si>
    <t>C1</t>
  </si>
  <si>
    <t>Totaal Producten</t>
  </si>
  <si>
    <t>C2</t>
  </si>
  <si>
    <t>Totaal Programmatuur en Licenties</t>
  </si>
  <si>
    <t>C3</t>
  </si>
  <si>
    <t>Structurele kosten voor Onderhoud voor de Producten, Programmatuur en Licenties van de Raadzaal / per jaar</t>
  </si>
  <si>
    <t xml:space="preserve">Sub-totaal tabblad C </t>
  </si>
  <si>
    <t>Prijsonderdeel Audiovisuele middelen Raadsplein</t>
  </si>
  <si>
    <t>D1</t>
  </si>
  <si>
    <t>D2</t>
  </si>
  <si>
    <t>D3</t>
  </si>
  <si>
    <t>Structurele kosten voor Onderhoud voor de Producten, Programmatuur en Licenties van het Raadsplein / per jaar</t>
  </si>
  <si>
    <t xml:space="preserve">Sub-totaal tabblad D </t>
  </si>
  <si>
    <t>Prijsonderdeel Audiovisuele middelen Moriaen</t>
  </si>
  <si>
    <t>E1</t>
  </si>
  <si>
    <t>E2</t>
  </si>
  <si>
    <t>E3</t>
  </si>
  <si>
    <t>Structurele kosten voor Onderhoud voor de Producten, Programmatuur en Licenties van de Moriaen / per jaar</t>
  </si>
  <si>
    <t>Sub-totaal tabblad E</t>
  </si>
  <si>
    <t>Prijsonderdeel Audiovisuele middelen Rode Hert</t>
  </si>
  <si>
    <t>F1</t>
  </si>
  <si>
    <t>F2</t>
  </si>
  <si>
    <t>F3</t>
  </si>
  <si>
    <t>Structurele kosten voor Onderhoud voor de Producten, Programmatuur en Licenties van het Rode Hert / per jaar</t>
  </si>
  <si>
    <t xml:space="preserve">Sub-totaal tabblad F </t>
  </si>
  <si>
    <t>Prijsonderdeel Opties (Beschrijvend document paragraaf 1.11)</t>
  </si>
  <si>
    <t>Aantal</t>
  </si>
  <si>
    <t>Uurtarief</t>
  </si>
  <si>
    <t>Opslagpercentage</t>
  </si>
  <si>
    <t>G1</t>
  </si>
  <si>
    <t>Producten, Programmatuur en Licenties bij herhaling-, uitbreiding- of wijzigingsopdrachten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</si>
</sst>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
  </numFmts>
  <fonts count="20">
    <font>
      <sz val="11"/>
      <color theme="1"/>
      <name val="Calibri"/>
      <family val="2"/>
      <scheme val="minor"/>
    </font>
    <font>
      <sz val="11"/>
      <name val="Calibri"/>
      <family val="2"/>
      <scheme val="minor"/>
    </font>
    <font>
      <sz val="10"/>
      <color theme="1"/>
      <name val="Arial"/>
      <family val="2"/>
    </font>
    <font>
      <sz val="10"/>
      <color theme="1"/>
      <name val="Calibri"/>
      <family val="2"/>
      <scheme val="minor"/>
    </font>
    <font>
      <b/>
      <i/>
      <sz val="16"/>
      <color theme="1"/>
      <name val="Calibri"/>
      <family val="2"/>
      <scheme val="minor"/>
    </font>
    <font>
      <sz val="16"/>
      <color theme="1"/>
      <name val="Calibri"/>
      <family val="2"/>
      <scheme val="minor"/>
    </font>
    <font>
      <i/>
      <sz val="11"/>
      <color theme="1"/>
      <name val="Calibri"/>
      <family val="2"/>
      <scheme val="minor"/>
    </font>
    <font>
      <b/>
      <sz val="10"/>
      <color theme="1"/>
      <name val="Calibri"/>
      <family val="2"/>
      <scheme val="minor"/>
    </font>
    <font>
      <b/>
      <sz val="11"/>
      <name val="Calibri"/>
      <family val="2"/>
      <scheme val="minor"/>
    </font>
    <font>
      <b/>
      <sz val="10"/>
      <name val="Arial"/>
      <family val="2"/>
    </font>
    <font>
      <b/>
      <sz val="28"/>
      <color theme="1"/>
      <name val="Calibri"/>
      <family val="2"/>
      <scheme val="minor"/>
    </font>
    <font>
      <sz val="8"/>
      <name val="Calibri"/>
      <family val="2"/>
      <scheme val="minor"/>
    </font>
    <font>
      <b/>
      <sz val="11"/>
      <color theme="1"/>
      <name val="Calibri"/>
      <family val="2"/>
      <scheme val="minor"/>
    </font>
    <font>
      <sz val="9"/>
      <color theme="1"/>
      <name val="Calibri"/>
      <family val="2"/>
    </font>
    <font>
      <sz val="9"/>
      <color theme="1"/>
      <name val="Wingdings"/>
      <charset val="2"/>
    </font>
    <font>
      <sz val="9"/>
      <color theme="1"/>
      <name val="Calibri"/>
      <family val="2"/>
      <scheme val="minor"/>
    </font>
    <font>
      <b/>
      <sz val="9"/>
      <color theme="1"/>
      <name val="Calibri"/>
      <family val="2"/>
    </font>
    <font>
      <b/>
      <sz val="14"/>
      <color theme="1"/>
      <name val="Calibri"/>
      <family val="2"/>
      <scheme val="minor"/>
    </font>
    <font>
      <sz val="9"/>
      <name val="Calibri"/>
      <family val="2"/>
    </font>
    <font>
      <sz val="16"/>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n">
        <color auto="1"/>
      </right>
      <top style="thin">
        <color auto="1"/>
      </top>
      <bottom style="thin">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right style="thin">
        <color auto="1"/>
      </right>
      <top style="thick">
        <color auto="1"/>
      </top>
      <bottom style="thin">
        <color auto="1"/>
      </bottom>
      <diagonal/>
    </border>
    <border>
      <left/>
      <right/>
      <top/>
      <bottom style="thin">
        <color indexed="64"/>
      </bottom>
      <diagonal/>
    </border>
    <border>
      <left/>
      <right style="thin">
        <color auto="1"/>
      </right>
      <top/>
      <bottom style="thin">
        <color auto="1"/>
      </bottom>
      <diagonal/>
    </border>
  </borders>
  <cellStyleXfs count="1">
    <xf numFmtId="0" fontId="0" fillId="0" borderId="0"/>
  </cellStyleXfs>
  <cellXfs count="62">
    <xf numFmtId="0" fontId="0" fillId="0" borderId="0" xfId="0"/>
    <xf numFmtId="164" fontId="2" fillId="4" borderId="1" xfId="0" applyNumberFormat="1" applyFont="1" applyFill="1" applyBorder="1" applyAlignment="1" applyProtection="1">
      <alignment vertical="center" wrapText="1"/>
      <protection locked="0"/>
    </xf>
    <xf numFmtId="0" fontId="0" fillId="4" borderId="1" xfId="0" applyFill="1" applyBorder="1" applyAlignment="1" applyProtection="1">
      <alignment horizontal="center"/>
      <protection locked="0"/>
    </xf>
    <xf numFmtId="0" fontId="0" fillId="0" borderId="11" xfId="0" applyBorder="1" applyAlignment="1" applyProtection="1">
      <alignment horizontal="right"/>
      <protection locked="0"/>
    </xf>
    <xf numFmtId="0" fontId="10" fillId="0" borderId="0" xfId="0" applyFont="1" applyAlignment="1">
      <alignment vertical="center"/>
    </xf>
    <xf numFmtId="0" fontId="0" fillId="0" borderId="0" xfId="0" applyAlignment="1">
      <alignment vertical="center"/>
    </xf>
    <xf numFmtId="0" fontId="7" fillId="0" borderId="0" xfId="0" applyFont="1"/>
    <xf numFmtId="0" fontId="3" fillId="0" borderId="0" xfId="0" applyFont="1"/>
    <xf numFmtId="164" fontId="9" fillId="5" borderId="4" xfId="0" applyNumberFormat="1" applyFont="1" applyFill="1" applyBorder="1" applyAlignment="1">
      <alignment horizontal="right" vertical="center" wrapText="1"/>
    </xf>
    <xf numFmtId="164" fontId="9" fillId="3" borderId="4" xfId="0" applyNumberFormat="1" applyFont="1" applyFill="1" applyBorder="1" applyAlignment="1">
      <alignment horizontal="right" vertical="center" wrapText="1"/>
    </xf>
    <xf numFmtId="0" fontId="6" fillId="0" borderId="2" xfId="0" applyFont="1" applyBorder="1"/>
    <xf numFmtId="0" fontId="6" fillId="0" borderId="9" xfId="0" applyFont="1" applyBorder="1"/>
    <xf numFmtId="0" fontId="0" fillId="2" borderId="1" xfId="0" applyFill="1" applyBorder="1" applyAlignment="1">
      <alignment horizontal="center"/>
    </xf>
    <xf numFmtId="0" fontId="0" fillId="2" borderId="3" xfId="0" applyFill="1" applyBorder="1"/>
    <xf numFmtId="0" fontId="6" fillId="0" borderId="2" xfId="0" applyFont="1" applyBorder="1" applyAlignment="1">
      <alignment horizontal="center"/>
    </xf>
    <xf numFmtId="164" fontId="2" fillId="2" borderId="1" xfId="0" applyNumberFormat="1" applyFont="1" applyFill="1" applyBorder="1" applyAlignment="1">
      <alignment vertical="center" wrapText="1"/>
    </xf>
    <xf numFmtId="164" fontId="9" fillId="3" borderId="4" xfId="0" applyNumberFormat="1" applyFont="1" applyFill="1" applyBorder="1" applyAlignment="1">
      <alignment vertical="center" wrapText="1"/>
    </xf>
    <xf numFmtId="0" fontId="0" fillId="0" borderId="12" xfId="0" applyBorder="1" applyAlignment="1">
      <alignment horizontal="center"/>
    </xf>
    <xf numFmtId="0" fontId="12" fillId="0" borderId="0" xfId="0" applyFont="1"/>
    <xf numFmtId="0" fontId="13" fillId="0" borderId="0" xfId="0" applyFont="1" applyAlignment="1">
      <alignment horizontal="left" vertical="center" indent="5"/>
    </xf>
    <xf numFmtId="0" fontId="14" fillId="0" borderId="0" xfId="0" applyFont="1" applyAlignment="1">
      <alignment horizontal="left" vertical="center" indent="7"/>
    </xf>
    <xf numFmtId="0" fontId="15" fillId="0" borderId="0" xfId="0" applyFont="1"/>
    <xf numFmtId="0" fontId="16" fillId="0" borderId="0" xfId="0" applyFont="1" applyAlignment="1">
      <alignment horizontal="left" vertical="center" indent="5"/>
    </xf>
    <xf numFmtId="0" fontId="15" fillId="0" borderId="4" xfId="0" applyFont="1" applyBorder="1" applyAlignment="1">
      <alignment horizontal="center" vertical="center"/>
    </xf>
    <xf numFmtId="165" fontId="2" fillId="4" borderId="1" xfId="0" applyNumberFormat="1" applyFont="1" applyFill="1" applyBorder="1" applyAlignment="1" applyProtection="1">
      <alignment horizontal="center" vertical="center" wrapText="1"/>
      <protection locked="0"/>
    </xf>
    <xf numFmtId="0" fontId="6" fillId="0" borderId="2" xfId="0" applyFont="1" applyBorder="1" applyAlignment="1">
      <alignment horizontal="center" wrapText="1"/>
    </xf>
    <xf numFmtId="164" fontId="2" fillId="0" borderId="1" xfId="0" applyNumberFormat="1" applyFont="1" applyBorder="1" applyAlignment="1" applyProtection="1">
      <alignment vertical="center" wrapText="1"/>
      <protection locked="0"/>
    </xf>
    <xf numFmtId="0" fontId="6" fillId="0" borderId="0" xfId="0" applyFont="1"/>
    <xf numFmtId="0" fontId="13" fillId="0" borderId="5" xfId="0" applyFont="1" applyBorder="1" applyAlignment="1">
      <alignment vertical="center" wrapText="1"/>
    </xf>
    <xf numFmtId="0" fontId="5" fillId="0" borderId="6" xfId="0" applyFont="1" applyBorder="1" applyAlignment="1">
      <alignment vertical="center" wrapText="1"/>
    </xf>
    <xf numFmtId="0" fontId="0" fillId="0" borderId="6" xfId="0" applyBorder="1" applyAlignment="1">
      <alignment vertical="center" wrapText="1"/>
    </xf>
    <xf numFmtId="0" fontId="0" fillId="0" borderId="8" xfId="0" applyBorder="1" applyAlignment="1">
      <alignment vertical="center" wrapText="1"/>
    </xf>
    <xf numFmtId="0" fontId="18" fillId="0" borderId="5" xfId="0" applyFont="1" applyBorder="1" applyAlignment="1">
      <alignment vertical="center" wrapText="1"/>
    </xf>
    <xf numFmtId="0" fontId="19" fillId="0" borderId="6" xfId="0" applyFont="1" applyBorder="1" applyAlignment="1">
      <alignment vertical="center" wrapText="1"/>
    </xf>
    <xf numFmtId="0" fontId="1" fillId="0" borderId="6" xfId="0" applyFont="1" applyBorder="1" applyAlignment="1">
      <alignment vertical="center" wrapText="1"/>
    </xf>
    <xf numFmtId="0" fontId="1" fillId="0" borderId="8" xfId="0" applyFont="1" applyBorder="1" applyAlignment="1">
      <alignment vertical="center" wrapText="1"/>
    </xf>
    <xf numFmtId="0" fontId="8" fillId="3" borderId="5" xfId="0" applyFont="1" applyFill="1" applyBorder="1" applyAlignment="1">
      <alignment horizontal="right"/>
    </xf>
    <xf numFmtId="0" fontId="8" fillId="0" borderId="5" xfId="0" applyFont="1" applyBorder="1" applyAlignment="1">
      <alignment horizontal="right"/>
    </xf>
    <xf numFmtId="0" fontId="8" fillId="0" borderId="6" xfId="0" applyFont="1" applyBorder="1" applyAlignment="1">
      <alignment horizontal="right"/>
    </xf>
    <xf numFmtId="0" fontId="8" fillId="0" borderId="8" xfId="0" applyFont="1" applyBorder="1" applyAlignment="1">
      <alignment horizontal="right"/>
    </xf>
    <xf numFmtId="0" fontId="17" fillId="0" borderId="5" xfId="0" applyFont="1" applyBorder="1" applyAlignment="1"/>
    <xf numFmtId="0" fontId="17" fillId="0" borderId="6" xfId="0" applyFont="1" applyBorder="1" applyAlignment="1"/>
    <xf numFmtId="0" fontId="17" fillId="0" borderId="8" xfId="0" applyFont="1" applyBorder="1" applyAlignment="1"/>
    <xf numFmtId="0" fontId="4" fillId="0" borderId="5" xfId="0" applyFont="1" applyBorder="1" applyAlignment="1"/>
    <xf numFmtId="0" fontId="5" fillId="0" borderId="6" xfId="0" applyFont="1" applyBorder="1" applyAlignment="1"/>
    <xf numFmtId="0" fontId="5" fillId="0" borderId="8" xfId="0" applyFont="1" applyBorder="1" applyAlignment="1"/>
    <xf numFmtId="0" fontId="1" fillId="0" borderId="6" xfId="0" applyFont="1" applyBorder="1" applyAlignment="1"/>
    <xf numFmtId="0" fontId="1" fillId="0" borderId="8" xfId="0" applyFont="1" applyBorder="1" applyAlignment="1"/>
    <xf numFmtId="0" fontId="1" fillId="3" borderId="6" xfId="0" applyFont="1" applyFill="1" applyBorder="1" applyAlignment="1"/>
    <xf numFmtId="0" fontId="1" fillId="3" borderId="8" xfId="0" applyFont="1" applyFill="1" applyBorder="1" applyAlignment="1"/>
    <xf numFmtId="0" fontId="0" fillId="0" borderId="0" xfId="0" applyAlignment="1" applyProtection="1">
      <protection locked="0"/>
    </xf>
    <xf numFmtId="0" fontId="4" fillId="4" borderId="5" xfId="0" applyFont="1" applyFill="1" applyBorder="1" applyAlignment="1"/>
    <xf numFmtId="0" fontId="5" fillId="4" borderId="6" xfId="0" applyFont="1" applyFill="1" applyBorder="1" applyAlignment="1"/>
    <xf numFmtId="0" fontId="5" fillId="4" borderId="8" xfId="0" applyFont="1" applyFill="1" applyBorder="1" applyAlignment="1"/>
    <xf numFmtId="0" fontId="4" fillId="0" borderId="6" xfId="0" applyFont="1" applyBorder="1" applyAlignment="1"/>
    <xf numFmtId="0" fontId="4" fillId="0" borderId="8" xfId="0" applyFont="1" applyBorder="1" applyAlignment="1"/>
    <xf numFmtId="0" fontId="6" fillId="0" borderId="9" xfId="0" applyFont="1" applyBorder="1" applyAlignment="1"/>
    <xf numFmtId="0" fontId="0" fillId="0" borderId="10" xfId="0" applyBorder="1" applyAlignment="1"/>
    <xf numFmtId="0" fontId="0" fillId="2" borderId="3" xfId="0" applyFill="1" applyBorder="1" applyAlignment="1"/>
    <xf numFmtId="0" fontId="0" fillId="0" borderId="7" xfId="0" applyBorder="1" applyAlignment="1"/>
    <xf numFmtId="0" fontId="0" fillId="0" borderId="6" xfId="0" applyBorder="1" applyAlignment="1"/>
    <xf numFmtId="0" fontId="0" fillId="0" borderId="8" xfId="0" applyBorder="1" applyAlignme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E927A-76B9-4B96-9C7B-4EAE9AB89D70}">
  <dimension ref="A1:M25"/>
  <sheetViews>
    <sheetView zoomScale="140" zoomScaleNormal="140" workbookViewId="0">
      <selection activeCell="C11" sqref="C11:M11"/>
    </sheetView>
  </sheetViews>
  <sheetFormatPr defaultRowHeight="14.25"/>
  <cols>
    <col min="13" max="13" width="11.140625" customWidth="1"/>
  </cols>
  <sheetData>
    <row r="1" spans="1:13" s="5" customFormat="1" ht="69" customHeight="1">
      <c r="B1" s="4" t="s">
        <v>0</v>
      </c>
    </row>
    <row r="2" spans="1:13" s="6" customFormat="1" ht="13.15">
      <c r="B2" s="6" t="str">
        <f>'Tabblad A - Totaal'!B2</f>
        <v xml:space="preserve">Audiovisuele middelen raadzaal en zalen politieke markt, kenmerk TN574075	</v>
      </c>
    </row>
    <row r="3" spans="1:13" ht="14.65" thickBot="1"/>
    <row r="4" spans="1:13" ht="18.75" thickTop="1" thickBot="1">
      <c r="B4" s="40" t="s">
        <v>1</v>
      </c>
      <c r="C4" s="41"/>
      <c r="D4" s="41"/>
      <c r="E4" s="41"/>
      <c r="F4" s="41"/>
      <c r="G4" s="41"/>
      <c r="H4" s="41"/>
      <c r="I4" s="41"/>
      <c r="J4" s="41"/>
      <c r="K4" s="41"/>
      <c r="L4" s="41"/>
      <c r="M4" s="42"/>
    </row>
    <row r="5" spans="1:13" ht="14.65" thickTop="1"/>
    <row r="6" spans="1:13" ht="14.65" thickBot="1">
      <c r="A6" s="22" t="s">
        <v>2</v>
      </c>
      <c r="B6" s="22"/>
      <c r="C6" s="18"/>
    </row>
    <row r="7" spans="1:13" ht="32.65" customHeight="1" thickTop="1" thickBot="1">
      <c r="A7" s="19"/>
      <c r="B7" s="23">
        <v>1</v>
      </c>
      <c r="C7" s="28" t="s">
        <v>3</v>
      </c>
      <c r="D7" s="29"/>
      <c r="E7" s="29"/>
      <c r="F7" s="29"/>
      <c r="G7" s="29"/>
      <c r="H7" s="30"/>
      <c r="I7" s="30"/>
      <c r="J7" s="30"/>
      <c r="K7" s="30"/>
      <c r="L7" s="30"/>
      <c r="M7" s="31"/>
    </row>
    <row r="8" spans="1:13" ht="93.75" customHeight="1" thickTop="1" thickBot="1">
      <c r="A8" s="19"/>
      <c r="B8" s="23">
        <v>2</v>
      </c>
      <c r="C8" s="28" t="s">
        <v>4</v>
      </c>
      <c r="D8" s="29"/>
      <c r="E8" s="29"/>
      <c r="F8" s="29"/>
      <c r="G8" s="29"/>
      <c r="H8" s="30"/>
      <c r="I8" s="30"/>
      <c r="J8" s="30"/>
      <c r="K8" s="30"/>
      <c r="L8" s="30"/>
      <c r="M8" s="31"/>
    </row>
    <row r="9" spans="1:13" ht="37.15" customHeight="1" thickTop="1" thickBot="1">
      <c r="A9" s="19"/>
      <c r="B9" s="23">
        <v>3</v>
      </c>
      <c r="C9" s="28" t="s">
        <v>5</v>
      </c>
      <c r="D9" s="29"/>
      <c r="E9" s="29"/>
      <c r="F9" s="29"/>
      <c r="G9" s="29"/>
      <c r="H9" s="30"/>
      <c r="I9" s="30"/>
      <c r="J9" s="30"/>
      <c r="K9" s="30"/>
      <c r="L9" s="30"/>
      <c r="M9" s="31"/>
    </row>
    <row r="10" spans="1:13" ht="32.65" customHeight="1" thickTop="1" thickBot="1">
      <c r="A10" s="19"/>
      <c r="B10" s="23">
        <v>4</v>
      </c>
      <c r="C10" s="28" t="s">
        <v>6</v>
      </c>
      <c r="D10" s="29"/>
      <c r="E10" s="29"/>
      <c r="F10" s="29"/>
      <c r="G10" s="29"/>
      <c r="H10" s="30"/>
      <c r="I10" s="30"/>
      <c r="J10" s="30"/>
      <c r="K10" s="30"/>
      <c r="L10" s="30"/>
      <c r="M10" s="31"/>
    </row>
    <row r="11" spans="1:13" ht="32.65" customHeight="1" thickTop="1" thickBot="1">
      <c r="A11" s="19"/>
      <c r="B11" s="23">
        <v>5</v>
      </c>
      <c r="C11" s="28" t="s">
        <v>7</v>
      </c>
      <c r="D11" s="29"/>
      <c r="E11" s="29"/>
      <c r="F11" s="29"/>
      <c r="G11" s="29"/>
      <c r="H11" s="30"/>
      <c r="I11" s="30"/>
      <c r="J11" s="30"/>
      <c r="K11" s="30"/>
      <c r="L11" s="30"/>
      <c r="M11" s="31"/>
    </row>
    <row r="12" spans="1:13" ht="32.65" customHeight="1" thickTop="1" thickBot="1">
      <c r="A12" s="19"/>
      <c r="B12" s="23">
        <v>6</v>
      </c>
      <c r="C12" s="28" t="s">
        <v>8</v>
      </c>
      <c r="D12" s="29"/>
      <c r="E12" s="29"/>
      <c r="F12" s="29"/>
      <c r="G12" s="29"/>
      <c r="H12" s="30"/>
      <c r="I12" s="30"/>
      <c r="J12" s="30"/>
      <c r="K12" s="30"/>
      <c r="L12" s="30"/>
      <c r="M12" s="31"/>
    </row>
    <row r="13" spans="1:13" ht="32.65" customHeight="1" thickTop="1" thickBot="1">
      <c r="A13" s="19"/>
      <c r="B13" s="23">
        <v>7</v>
      </c>
      <c r="C13" s="28" t="s">
        <v>9</v>
      </c>
      <c r="D13" s="29"/>
      <c r="E13" s="29"/>
      <c r="F13" s="29"/>
      <c r="G13" s="29"/>
      <c r="H13" s="30"/>
      <c r="I13" s="30"/>
      <c r="J13" s="30"/>
      <c r="K13" s="30"/>
      <c r="L13" s="30"/>
      <c r="M13" s="31"/>
    </row>
    <row r="14" spans="1:13" ht="14.65" thickTop="1">
      <c r="A14" s="20"/>
      <c r="B14" s="20"/>
    </row>
    <row r="15" spans="1:13">
      <c r="A15" s="19"/>
      <c r="B15" s="21" t="s">
        <v>10</v>
      </c>
    </row>
    <row r="16" spans="1:13">
      <c r="A16" s="19"/>
      <c r="B16" s="21" t="s">
        <v>11</v>
      </c>
    </row>
    <row r="17" spans="1:13" ht="14.65" thickBot="1"/>
    <row r="18" spans="1:13" ht="32.65" customHeight="1" thickTop="1" thickBot="1">
      <c r="A18" s="19"/>
      <c r="B18" s="23" t="s">
        <v>12</v>
      </c>
      <c r="C18" s="28" t="s">
        <v>13</v>
      </c>
      <c r="D18" s="29"/>
      <c r="E18" s="29"/>
      <c r="F18" s="29"/>
      <c r="G18" s="29"/>
      <c r="H18" s="30"/>
      <c r="I18" s="30"/>
      <c r="J18" s="30"/>
      <c r="K18" s="30"/>
      <c r="L18" s="30"/>
      <c r="M18" s="31"/>
    </row>
    <row r="19" spans="1:13" ht="185.25" customHeight="1" thickTop="1" thickBot="1">
      <c r="B19" s="23" t="s">
        <v>14</v>
      </c>
      <c r="C19" s="28" t="s">
        <v>15</v>
      </c>
      <c r="D19" s="29"/>
      <c r="E19" s="29"/>
      <c r="F19" s="29"/>
      <c r="G19" s="29"/>
      <c r="H19" s="30"/>
      <c r="I19" s="30"/>
      <c r="J19" s="30"/>
      <c r="K19" s="30"/>
      <c r="L19" s="30"/>
      <c r="M19" s="31"/>
    </row>
    <row r="20" spans="1:13" ht="77.849999999999994" customHeight="1" thickTop="1" thickBot="1">
      <c r="B20" s="23" t="s">
        <v>16</v>
      </c>
      <c r="C20" s="32" t="s">
        <v>17</v>
      </c>
      <c r="D20" s="33"/>
      <c r="E20" s="33"/>
      <c r="F20" s="33"/>
      <c r="G20" s="33"/>
      <c r="H20" s="34"/>
      <c r="I20" s="34"/>
      <c r="J20" s="34"/>
      <c r="K20" s="34"/>
      <c r="L20" s="34"/>
      <c r="M20" s="35"/>
    </row>
    <row r="21" spans="1:13" ht="77.849999999999994" customHeight="1" thickTop="1" thickBot="1">
      <c r="B21" s="23" t="s">
        <v>18</v>
      </c>
      <c r="C21" s="32" t="s">
        <v>19</v>
      </c>
      <c r="D21" s="33"/>
      <c r="E21" s="33"/>
      <c r="F21" s="33"/>
      <c r="G21" s="33"/>
      <c r="H21" s="34"/>
      <c r="I21" s="34"/>
      <c r="J21" s="34"/>
      <c r="K21" s="34"/>
      <c r="L21" s="34"/>
      <c r="M21" s="35"/>
    </row>
    <row r="22" spans="1:13" ht="77.849999999999994" customHeight="1" thickTop="1" thickBot="1">
      <c r="B22" s="23" t="s">
        <v>20</v>
      </c>
      <c r="C22" s="32" t="s">
        <v>21</v>
      </c>
      <c r="D22" s="33"/>
      <c r="E22" s="33"/>
      <c r="F22" s="33"/>
      <c r="G22" s="33"/>
      <c r="H22" s="34"/>
      <c r="I22" s="34"/>
      <c r="J22" s="34"/>
      <c r="K22" s="34"/>
      <c r="L22" s="34"/>
      <c r="M22" s="35"/>
    </row>
    <row r="23" spans="1:13" ht="77.849999999999994" customHeight="1" thickTop="1" thickBot="1">
      <c r="B23" s="23" t="s">
        <v>22</v>
      </c>
      <c r="C23" s="32" t="s">
        <v>23</v>
      </c>
      <c r="D23" s="29"/>
      <c r="E23" s="29"/>
      <c r="F23" s="29"/>
      <c r="G23" s="29"/>
      <c r="H23" s="30"/>
      <c r="I23" s="30"/>
      <c r="J23" s="30"/>
      <c r="K23" s="30"/>
      <c r="L23" s="30"/>
      <c r="M23" s="31"/>
    </row>
    <row r="24" spans="1:13" ht="117" customHeight="1" thickTop="1" thickBot="1">
      <c r="B24" s="23" t="s">
        <v>24</v>
      </c>
      <c r="C24" s="32" t="s">
        <v>25</v>
      </c>
      <c r="D24" s="33"/>
      <c r="E24" s="33"/>
      <c r="F24" s="33"/>
      <c r="G24" s="33"/>
      <c r="H24" s="34"/>
      <c r="I24" s="34"/>
      <c r="J24" s="34"/>
      <c r="K24" s="34"/>
      <c r="L24" s="34"/>
      <c r="M24" s="35"/>
    </row>
    <row r="25" spans="1:13" ht="14.65" thickTop="1"/>
  </sheetData>
  <sheetProtection algorithmName="SHA-512" hashValue="+SOs1s8vFAlNqL8A0XJoz4gOYuopCUbbE1KUeunhan2KydSIZXVS9Zw9BASKCcdZYpCUDUNlXlbPQmu9bX6okA==" saltValue="hEW8tr9Ixr4IUkyVitHPzQ==" spinCount="100000" sheet="1" objects="1" scenarios="1"/>
  <mergeCells count="15">
    <mergeCell ref="B4:M4"/>
    <mergeCell ref="C7:M7"/>
    <mergeCell ref="C8:M8"/>
    <mergeCell ref="C24:M24"/>
    <mergeCell ref="C9:M9"/>
    <mergeCell ref="C10:M10"/>
    <mergeCell ref="C11:M11"/>
    <mergeCell ref="C12:M12"/>
    <mergeCell ref="C13:M13"/>
    <mergeCell ref="C18:M18"/>
    <mergeCell ref="C19:M19"/>
    <mergeCell ref="C20:M20"/>
    <mergeCell ref="C21:M21"/>
    <mergeCell ref="C22:M22"/>
    <mergeCell ref="C23:M2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912E3-066C-499E-AC0B-AF477F2622AC}">
  <dimension ref="B1:F33"/>
  <sheetViews>
    <sheetView zoomScale="140" zoomScaleNormal="140" workbookViewId="0">
      <selection activeCell="C27" sqref="C27:C33"/>
    </sheetView>
  </sheetViews>
  <sheetFormatPr defaultColWidth="9.140625" defaultRowHeight="14.25"/>
  <cols>
    <col min="1" max="1" width="2.7109375" customWidth="1"/>
    <col min="2" max="2" width="45.5703125" customWidth="1"/>
    <col min="3" max="3" width="64.42578125" customWidth="1"/>
    <col min="4" max="4" width="11.85546875" bestFit="1" customWidth="1"/>
    <col min="5" max="6" width="16.42578125" customWidth="1"/>
  </cols>
  <sheetData>
    <row r="1" spans="2:6" s="5" customFormat="1" ht="69" customHeight="1">
      <c r="B1" s="4" t="s">
        <v>26</v>
      </c>
    </row>
    <row r="2" spans="2:6" s="6" customFormat="1" ht="13.15">
      <c r="B2" s="6" t="s">
        <v>27</v>
      </c>
    </row>
    <row r="3" spans="2:6" s="7" customFormat="1" ht="13.15">
      <c r="B3" s="6"/>
    </row>
    <row r="4" spans="2:6" ht="14.65" thickBot="1"/>
    <row r="5" spans="2:6" ht="21.75" thickTop="1" thickBot="1">
      <c r="B5" s="43" t="s">
        <v>28</v>
      </c>
      <c r="C5" s="44"/>
      <c r="D5" s="44"/>
      <c r="E5" s="44"/>
      <c r="F5" s="45"/>
    </row>
    <row r="6" spans="2:6" ht="15" thickTop="1" thickBot="1">
      <c r="B6" s="37" t="s">
        <v>29</v>
      </c>
      <c r="C6" s="46"/>
      <c r="D6" s="46"/>
      <c r="E6" s="47"/>
      <c r="F6" s="8" t="s">
        <v>30</v>
      </c>
    </row>
    <row r="7" spans="2:6" ht="15" thickTop="1" thickBot="1">
      <c r="B7" s="37" t="s">
        <v>31</v>
      </c>
      <c r="C7" s="46"/>
      <c r="D7" s="46"/>
      <c r="E7" s="47"/>
      <c r="F7" s="8">
        <f>'Tabblad C - Raadzaal'!G18</f>
        <v>0</v>
      </c>
    </row>
    <row r="8" spans="2:6" ht="15" thickTop="1" thickBot="1">
      <c r="B8" s="37" t="s">
        <v>32</v>
      </c>
      <c r="C8" s="46"/>
      <c r="D8" s="46"/>
      <c r="E8" s="47"/>
      <c r="F8" s="8">
        <f>'Tabblad D - Raadsplein'!G18</f>
        <v>0</v>
      </c>
    </row>
    <row r="9" spans="2:6" ht="15" thickTop="1" thickBot="1">
      <c r="B9" s="37" t="s">
        <v>33</v>
      </c>
      <c r="C9" s="46"/>
      <c r="D9" s="46"/>
      <c r="E9" s="47"/>
      <c r="F9" s="8">
        <f>'Tabblad E - Moriaen'!G18</f>
        <v>0</v>
      </c>
    </row>
    <row r="10" spans="2:6" ht="15" thickTop="1" thickBot="1">
      <c r="B10" s="37" t="s">
        <v>34</v>
      </c>
      <c r="C10" s="46"/>
      <c r="D10" s="46"/>
      <c r="E10" s="47"/>
      <c r="F10" s="8">
        <f>'Tabblad F - Rode Hert'!G18</f>
        <v>0</v>
      </c>
    </row>
    <row r="11" spans="2:6" ht="15" thickTop="1" thickBot="1">
      <c r="B11" s="36" t="s">
        <v>35</v>
      </c>
      <c r="C11" s="48"/>
      <c r="D11" s="48"/>
      <c r="E11" s="49"/>
      <c r="F11" s="9">
        <f>SUM(F7:F10)</f>
        <v>0</v>
      </c>
    </row>
    <row r="12" spans="2:6" ht="15" thickTop="1" thickBot="1">
      <c r="B12" s="37" t="s">
        <v>36</v>
      </c>
      <c r="C12" s="38"/>
      <c r="D12" s="38"/>
      <c r="E12" s="39"/>
      <c r="F12" s="8" t="s">
        <v>30</v>
      </c>
    </row>
    <row r="13" spans="2:6" ht="14.65" thickTop="1"/>
    <row r="19" spans="2:3">
      <c r="B19" t="s">
        <v>37</v>
      </c>
      <c r="C19" s="3"/>
    </row>
    <row r="21" spans="2:3">
      <c r="B21" t="s">
        <v>38</v>
      </c>
      <c r="C21" s="3"/>
    </row>
    <row r="23" spans="2:3">
      <c r="B23" t="s">
        <v>39</v>
      </c>
      <c r="C23" s="3"/>
    </row>
    <row r="25" spans="2:3">
      <c r="B25" t="s">
        <v>40</v>
      </c>
      <c r="C25" s="3"/>
    </row>
    <row r="27" spans="2:3">
      <c r="B27" t="s">
        <v>41</v>
      </c>
      <c r="C27" s="50"/>
    </row>
    <row r="28" spans="2:3">
      <c r="C28" s="50"/>
    </row>
    <row r="29" spans="2:3">
      <c r="C29" s="50"/>
    </row>
    <row r="30" spans="2:3">
      <c r="C30" s="50"/>
    </row>
    <row r="31" spans="2:3">
      <c r="C31" s="50"/>
    </row>
    <row r="32" spans="2:3">
      <c r="C32" s="50"/>
    </row>
    <row r="33" spans="3:3">
      <c r="C33" s="50"/>
    </row>
  </sheetData>
  <sheetProtection algorithmName="SHA-512" hashValue="gnUswGyv41qanHzcoozvnHkhLzsxK1CSlRdmTLxB/G5x8Kc8+o+7w6uTGQK+nnSTj150Qe5S3LHzdWXq0JKE1A==" saltValue="os0ghvbS8lmIBH3JRdj8Aw==" spinCount="100000" sheet="1" selectLockedCells="1"/>
  <mergeCells count="9">
    <mergeCell ref="C27:C33"/>
    <mergeCell ref="B11:E11"/>
    <mergeCell ref="B5:F5"/>
    <mergeCell ref="B6:E6"/>
    <mergeCell ref="B7:E7"/>
    <mergeCell ref="B12:E12"/>
    <mergeCell ref="B8:E8"/>
    <mergeCell ref="B10:E10"/>
    <mergeCell ref="B9:E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9129F-99E9-4B00-9545-132678EBF1C4}">
  <dimension ref="B1:E15"/>
  <sheetViews>
    <sheetView zoomScale="140" zoomScaleNormal="140" workbookViewId="0">
      <selection activeCell="D7" sqref="D7:D15"/>
    </sheetView>
  </sheetViews>
  <sheetFormatPr defaultColWidth="9.140625" defaultRowHeight="14.25"/>
  <cols>
    <col min="1" max="1" width="2.7109375" customWidth="1"/>
    <col min="2" max="2" width="10.7109375" customWidth="1"/>
    <col min="3" max="3" width="64.42578125" customWidth="1"/>
    <col min="4" max="4" width="18.7109375" customWidth="1"/>
    <col min="5" max="5" width="36.85546875" customWidth="1"/>
  </cols>
  <sheetData>
    <row r="1" spans="2:5" s="5" customFormat="1" ht="69" customHeight="1">
      <c r="B1" s="4" t="str">
        <f>'Tabblad A - Totaal'!B1</f>
        <v>Prijzenblad</v>
      </c>
    </row>
    <row r="2" spans="2:5" s="7" customFormat="1" ht="13.15">
      <c r="B2" s="6" t="str">
        <f>'Tabblad A - Totaal'!B2</f>
        <v xml:space="preserve">Audiovisuele middelen raadzaal en zalen politieke markt, kenmerk TN574075	</v>
      </c>
    </row>
    <row r="3" spans="2:5" s="7" customFormat="1" ht="13.15">
      <c r="B3" s="6"/>
    </row>
    <row r="4" spans="2:5" ht="14.65" thickBot="1"/>
    <row r="5" spans="2:5" ht="21.75" thickTop="1" thickBot="1">
      <c r="B5" s="51" t="s">
        <v>42</v>
      </c>
      <c r="C5" s="52"/>
      <c r="D5" s="53"/>
    </row>
    <row r="6" spans="2:5" ht="43.15" thickTop="1">
      <c r="B6" s="10" t="s">
        <v>43</v>
      </c>
      <c r="C6" s="11" t="s">
        <v>44</v>
      </c>
      <c r="D6" s="25" t="s">
        <v>45</v>
      </c>
    </row>
    <row r="7" spans="2:5">
      <c r="B7" s="12" t="s">
        <v>46</v>
      </c>
      <c r="C7" s="13" t="s">
        <v>47</v>
      </c>
      <c r="D7" s="26"/>
    </row>
    <row r="8" spans="2:5">
      <c r="B8" s="12" t="s">
        <v>48</v>
      </c>
      <c r="C8" s="13" t="s">
        <v>49</v>
      </c>
      <c r="D8" s="26"/>
      <c r="E8" s="27" t="s">
        <v>50</v>
      </c>
    </row>
    <row r="9" spans="2:5">
      <c r="B9" s="12" t="s">
        <v>51</v>
      </c>
      <c r="C9" s="13" t="s">
        <v>52</v>
      </c>
      <c r="D9" s="1"/>
    </row>
    <row r="10" spans="2:5">
      <c r="B10" s="12" t="s">
        <v>53</v>
      </c>
      <c r="C10" s="13" t="s">
        <v>54</v>
      </c>
      <c r="D10" s="1"/>
    </row>
    <row r="11" spans="2:5">
      <c r="B11" s="12" t="s">
        <v>55</v>
      </c>
      <c r="C11" s="13" t="s">
        <v>56</v>
      </c>
      <c r="D11" s="1"/>
    </row>
    <row r="12" spans="2:5">
      <c r="B12" s="12" t="s">
        <v>57</v>
      </c>
      <c r="C12" s="13" t="s">
        <v>58</v>
      </c>
      <c r="D12" s="1"/>
    </row>
    <row r="13" spans="2:5">
      <c r="B13" s="12" t="s">
        <v>59</v>
      </c>
      <c r="C13" s="13" t="s">
        <v>60</v>
      </c>
      <c r="D13" s="1"/>
    </row>
    <row r="14" spans="2:5">
      <c r="B14" s="12" t="s">
        <v>61</v>
      </c>
      <c r="C14" s="13" t="s">
        <v>62</v>
      </c>
      <c r="D14" s="1"/>
    </row>
    <row r="15" spans="2:5">
      <c r="B15" s="12" t="s">
        <v>63</v>
      </c>
      <c r="C15" s="13" t="s">
        <v>64</v>
      </c>
      <c r="D15" s="1"/>
    </row>
  </sheetData>
  <sheetProtection algorithmName="SHA-512" hashValue="OpeeQpP8mKhO5OC/sfgpx6rPeGGDyKiqSKH4FoYV2LbUYMemHGAp0K7Phmt9OrEBOJwgTzhGLGYVhb+llxJ57Q==" saltValue="oKrYP8dRMhuWY0t/Dcb6vA==" spinCount="100000" sheet="1" selectLockedCells="1"/>
  <mergeCells count="1">
    <mergeCell ref="B5:D5"/>
  </mergeCells>
  <phoneticPr fontId="1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19"/>
  <sheetViews>
    <sheetView zoomScale="140" zoomScaleNormal="140" workbookViewId="0">
      <selection activeCell="F7" sqref="F7:F9"/>
    </sheetView>
  </sheetViews>
  <sheetFormatPr defaultColWidth="9.140625" defaultRowHeight="14.25"/>
  <cols>
    <col min="1" max="1" width="2.7109375" customWidth="1"/>
    <col min="2" max="2" width="10.7109375" customWidth="1"/>
    <col min="3" max="3" width="50.42578125" customWidth="1"/>
    <col min="4" max="4" width="51.7109375" customWidth="1"/>
    <col min="5" max="7" width="16.42578125" customWidth="1"/>
  </cols>
  <sheetData>
    <row r="1" spans="2:7" s="5" customFormat="1" ht="69" customHeight="1">
      <c r="B1" s="4" t="str">
        <f>'Tabblad A - Totaal'!B1</f>
        <v>Prijzenblad</v>
      </c>
    </row>
    <row r="2" spans="2:7" s="7" customFormat="1" ht="13.15">
      <c r="B2" s="6" t="str">
        <f>'Tabblad A - Totaal'!B2</f>
        <v xml:space="preserve">Audiovisuele middelen raadzaal en zalen politieke markt, kenmerk TN574075	</v>
      </c>
    </row>
    <row r="3" spans="2:7" s="7" customFormat="1" ht="13.15">
      <c r="B3" s="6"/>
    </row>
    <row r="4" spans="2:7" ht="14.65" thickBot="1"/>
    <row r="5" spans="2:7" ht="21.75" thickTop="1" thickBot="1">
      <c r="B5" s="43" t="s">
        <v>65</v>
      </c>
      <c r="C5" s="54"/>
      <c r="D5" s="54"/>
      <c r="E5" s="54"/>
      <c r="F5" s="54"/>
      <c r="G5" s="55"/>
    </row>
    <row r="6" spans="2:7" ht="14.65" thickTop="1">
      <c r="B6" s="10" t="s">
        <v>43</v>
      </c>
      <c r="C6" s="56" t="s">
        <v>44</v>
      </c>
      <c r="D6" s="57"/>
      <c r="E6" s="14" t="s">
        <v>66</v>
      </c>
      <c r="F6" s="10" t="s">
        <v>67</v>
      </c>
      <c r="G6" s="10" t="s">
        <v>68</v>
      </c>
    </row>
    <row r="7" spans="2:7">
      <c r="B7" s="12" t="s">
        <v>69</v>
      </c>
      <c r="C7" s="58" t="s">
        <v>70</v>
      </c>
      <c r="D7" s="59"/>
      <c r="E7" s="12">
        <v>1</v>
      </c>
      <c r="F7" s="1"/>
      <c r="G7" s="15">
        <f t="shared" ref="G7:G15" si="0">E7*F7</f>
        <v>0</v>
      </c>
    </row>
    <row r="8" spans="2:7">
      <c r="B8" s="12" t="s">
        <v>71</v>
      </c>
      <c r="C8" s="58" t="s">
        <v>72</v>
      </c>
      <c r="D8" s="59"/>
      <c r="E8" s="12">
        <v>1</v>
      </c>
      <c r="F8" s="1"/>
      <c r="G8" s="15">
        <f t="shared" si="0"/>
        <v>0</v>
      </c>
    </row>
    <row r="9" spans="2:7">
      <c r="B9" s="12" t="s">
        <v>73</v>
      </c>
      <c r="C9" s="58" t="s">
        <v>74</v>
      </c>
      <c r="D9" s="59"/>
      <c r="E9" s="12">
        <v>4</v>
      </c>
      <c r="F9" s="1"/>
      <c r="G9" s="15">
        <f t="shared" si="0"/>
        <v>0</v>
      </c>
    </row>
    <row r="10" spans="2:7">
      <c r="B10" s="12" t="s">
        <v>46</v>
      </c>
      <c r="C10" s="58" t="s">
        <v>47</v>
      </c>
      <c r="D10" s="59"/>
      <c r="E10" s="2"/>
      <c r="F10" s="15">
        <f>'Tabblad B - Uurtarieven '!D7</f>
        <v>0</v>
      </c>
      <c r="G10" s="15">
        <f t="shared" si="0"/>
        <v>0</v>
      </c>
    </row>
    <row r="11" spans="2:7">
      <c r="B11" s="12" t="s">
        <v>51</v>
      </c>
      <c r="C11" s="58" t="s">
        <v>52</v>
      </c>
      <c r="D11" s="59"/>
      <c r="E11" s="2"/>
      <c r="F11" s="15">
        <f>'Tabblad B - Uurtarieven '!D9</f>
        <v>0</v>
      </c>
      <c r="G11" s="15">
        <f t="shared" si="0"/>
        <v>0</v>
      </c>
    </row>
    <row r="12" spans="2:7">
      <c r="B12" s="12" t="s">
        <v>53</v>
      </c>
      <c r="C12" s="58" t="s">
        <v>54</v>
      </c>
      <c r="D12" s="59"/>
      <c r="E12" s="2"/>
      <c r="F12" s="15">
        <f>'Tabblad B - Uurtarieven '!D10</f>
        <v>0</v>
      </c>
      <c r="G12" s="15">
        <f t="shared" si="0"/>
        <v>0</v>
      </c>
    </row>
    <row r="13" spans="2:7">
      <c r="B13" s="12" t="s">
        <v>55</v>
      </c>
      <c r="C13" s="58" t="s">
        <v>56</v>
      </c>
      <c r="D13" s="59"/>
      <c r="E13" s="2"/>
      <c r="F13" s="15">
        <f>'Tabblad B - Uurtarieven '!D11</f>
        <v>0</v>
      </c>
      <c r="G13" s="15">
        <f t="shared" si="0"/>
        <v>0</v>
      </c>
    </row>
    <row r="14" spans="2:7">
      <c r="B14" s="12" t="s">
        <v>57</v>
      </c>
      <c r="C14" s="58" t="s">
        <v>58</v>
      </c>
      <c r="D14" s="59"/>
      <c r="E14" s="2"/>
      <c r="F14" s="15">
        <f>'Tabblad B - Uurtarieven '!D12</f>
        <v>0</v>
      </c>
      <c r="G14" s="15">
        <f t="shared" si="0"/>
        <v>0</v>
      </c>
    </row>
    <row r="15" spans="2:7">
      <c r="B15" s="12" t="s">
        <v>59</v>
      </c>
      <c r="C15" s="58" t="s">
        <v>60</v>
      </c>
      <c r="D15" s="59"/>
      <c r="E15" s="2"/>
      <c r="F15" s="15">
        <f>'Tabblad B - Uurtarieven '!D13</f>
        <v>0</v>
      </c>
      <c r="G15" s="15">
        <f t="shared" si="0"/>
        <v>0</v>
      </c>
    </row>
    <row r="16" spans="2:7">
      <c r="B16" s="12" t="s">
        <v>61</v>
      </c>
      <c r="C16" s="58" t="s">
        <v>62</v>
      </c>
      <c r="D16" s="59"/>
      <c r="E16" s="2"/>
      <c r="F16" s="15">
        <f>'Tabblad B - Uurtarieven '!D14</f>
        <v>0</v>
      </c>
      <c r="G16" s="15">
        <f t="shared" ref="G16" si="1">E16*F16</f>
        <v>0</v>
      </c>
    </row>
    <row r="17" spans="2:7" ht="8.25" customHeight="1" thickBot="1"/>
    <row r="18" spans="2:7" ht="15" thickTop="1" thickBot="1">
      <c r="B18" s="36" t="s">
        <v>75</v>
      </c>
      <c r="C18" s="60"/>
      <c r="D18" s="60"/>
      <c r="E18" s="60"/>
      <c r="F18" s="61"/>
      <c r="G18" s="16">
        <f>SUM(G7:G16)</f>
        <v>0</v>
      </c>
    </row>
    <row r="19" spans="2:7" ht="14.65" thickTop="1"/>
  </sheetData>
  <sheetProtection algorithmName="SHA-512" hashValue="H2UGnDuA0pQMYSyk/4eBeNwRif0JEJ0+jhF1UtIq1fRATNj2INn3OLqKnFEgPQjd4+APMFOFY0/lv3jYBi3vIA==" saltValue="+YiCvUnbiutZUEgGDtp+eQ==" spinCount="100000" sheet="1" selectLockedCells="1"/>
  <mergeCells count="13">
    <mergeCell ref="C8:D8"/>
    <mergeCell ref="B5:G5"/>
    <mergeCell ref="C7:D7"/>
    <mergeCell ref="C6:D6"/>
    <mergeCell ref="C12:D12"/>
    <mergeCell ref="C10:D10"/>
    <mergeCell ref="C9:D9"/>
    <mergeCell ref="B18:F18"/>
    <mergeCell ref="C16:D16"/>
    <mergeCell ref="C11:D11"/>
    <mergeCell ref="C13:D13"/>
    <mergeCell ref="C14:D14"/>
    <mergeCell ref="C15:D15"/>
  </mergeCells>
  <phoneticPr fontId="11" type="noConversion"/>
  <pageMargins left="0.7" right="0.7" top="0.75" bottom="0.75" header="0.3" footer="0.3"/>
  <pageSetup paperSize="8"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2BD72-D79D-4DD8-9692-1FD1F4B1D3BD}">
  <dimension ref="B1:G19"/>
  <sheetViews>
    <sheetView zoomScale="140" zoomScaleNormal="140" workbookViewId="0">
      <selection activeCell="F7" sqref="F7:F9"/>
    </sheetView>
  </sheetViews>
  <sheetFormatPr defaultColWidth="9.140625" defaultRowHeight="14.25"/>
  <cols>
    <col min="1" max="1" width="2.7109375" customWidth="1"/>
    <col min="2" max="2" width="10.7109375" customWidth="1"/>
    <col min="3" max="3" width="50.42578125" customWidth="1"/>
    <col min="4" max="4" width="46.5703125" customWidth="1"/>
    <col min="5" max="7" width="16.42578125" customWidth="1"/>
  </cols>
  <sheetData>
    <row r="1" spans="2:7" s="5" customFormat="1" ht="69" customHeight="1">
      <c r="B1" s="4" t="str">
        <f>'Tabblad A - Totaal'!B1</f>
        <v>Prijzenblad</v>
      </c>
    </row>
    <row r="2" spans="2:7" s="7" customFormat="1" ht="13.15">
      <c r="B2" s="6" t="str">
        <f>'Tabblad A - Totaal'!B2</f>
        <v xml:space="preserve">Audiovisuele middelen raadzaal en zalen politieke markt, kenmerk TN574075	</v>
      </c>
    </row>
    <row r="3" spans="2:7" s="7" customFormat="1" ht="13.15">
      <c r="B3" s="6"/>
    </row>
    <row r="4" spans="2:7" ht="14.65" thickBot="1"/>
    <row r="5" spans="2:7" ht="21.75" thickTop="1" thickBot="1">
      <c r="B5" s="43" t="s">
        <v>76</v>
      </c>
      <c r="C5" s="54"/>
      <c r="D5" s="54"/>
      <c r="E5" s="54"/>
      <c r="F5" s="54"/>
      <c r="G5" s="55"/>
    </row>
    <row r="6" spans="2:7" ht="14.65" thickTop="1">
      <c r="B6" s="10" t="s">
        <v>43</v>
      </c>
      <c r="C6" s="56" t="s">
        <v>44</v>
      </c>
      <c r="D6" s="57"/>
      <c r="E6" s="14" t="s">
        <v>66</v>
      </c>
      <c r="F6" s="10" t="s">
        <v>67</v>
      </c>
      <c r="G6" s="10" t="s">
        <v>68</v>
      </c>
    </row>
    <row r="7" spans="2:7">
      <c r="B7" s="12" t="s">
        <v>77</v>
      </c>
      <c r="C7" s="58" t="s">
        <v>70</v>
      </c>
      <c r="D7" s="59"/>
      <c r="E7" s="12">
        <v>1</v>
      </c>
      <c r="F7" s="1"/>
      <c r="G7" s="15">
        <f t="shared" ref="G7:G16" si="0">E7*F7</f>
        <v>0</v>
      </c>
    </row>
    <row r="8" spans="2:7">
      <c r="B8" s="12" t="s">
        <v>78</v>
      </c>
      <c r="C8" s="58" t="s">
        <v>72</v>
      </c>
      <c r="D8" s="59"/>
      <c r="E8" s="12">
        <v>1</v>
      </c>
      <c r="F8" s="1"/>
      <c r="G8" s="15">
        <f t="shared" si="0"/>
        <v>0</v>
      </c>
    </row>
    <row r="9" spans="2:7">
      <c r="B9" s="12" t="s">
        <v>79</v>
      </c>
      <c r="C9" s="58" t="s">
        <v>80</v>
      </c>
      <c r="D9" s="59"/>
      <c r="E9" s="12">
        <v>4</v>
      </c>
      <c r="F9" s="1"/>
      <c r="G9" s="15">
        <f t="shared" si="0"/>
        <v>0</v>
      </c>
    </row>
    <row r="10" spans="2:7">
      <c r="B10" s="12" t="s">
        <v>46</v>
      </c>
      <c r="C10" s="58" t="s">
        <v>47</v>
      </c>
      <c r="D10" s="59"/>
      <c r="E10" s="2"/>
      <c r="F10" s="15">
        <f>'Tabblad B - Uurtarieven '!D7</f>
        <v>0</v>
      </c>
      <c r="G10" s="15">
        <f t="shared" si="0"/>
        <v>0</v>
      </c>
    </row>
    <row r="11" spans="2:7">
      <c r="B11" s="12" t="s">
        <v>51</v>
      </c>
      <c r="C11" s="58" t="s">
        <v>52</v>
      </c>
      <c r="D11" s="59"/>
      <c r="E11" s="2"/>
      <c r="F11" s="15">
        <f>'Tabblad B - Uurtarieven '!D9</f>
        <v>0</v>
      </c>
      <c r="G11" s="15">
        <f t="shared" si="0"/>
        <v>0</v>
      </c>
    </row>
    <row r="12" spans="2:7">
      <c r="B12" s="12" t="s">
        <v>53</v>
      </c>
      <c r="C12" s="58" t="s">
        <v>54</v>
      </c>
      <c r="D12" s="59"/>
      <c r="E12" s="2"/>
      <c r="F12" s="15">
        <f>'Tabblad B - Uurtarieven '!D10</f>
        <v>0</v>
      </c>
      <c r="G12" s="15">
        <f t="shared" si="0"/>
        <v>0</v>
      </c>
    </row>
    <row r="13" spans="2:7">
      <c r="B13" s="12" t="s">
        <v>55</v>
      </c>
      <c r="C13" s="58" t="s">
        <v>56</v>
      </c>
      <c r="D13" s="59"/>
      <c r="E13" s="2"/>
      <c r="F13" s="15">
        <f>'Tabblad B - Uurtarieven '!D11</f>
        <v>0</v>
      </c>
      <c r="G13" s="15">
        <f t="shared" si="0"/>
        <v>0</v>
      </c>
    </row>
    <row r="14" spans="2:7">
      <c r="B14" s="12" t="s">
        <v>57</v>
      </c>
      <c r="C14" s="58" t="s">
        <v>58</v>
      </c>
      <c r="D14" s="59"/>
      <c r="E14" s="2"/>
      <c r="F14" s="15">
        <f>'Tabblad B - Uurtarieven '!D12</f>
        <v>0</v>
      </c>
      <c r="G14" s="15">
        <f t="shared" si="0"/>
        <v>0</v>
      </c>
    </row>
    <row r="15" spans="2:7">
      <c r="B15" s="12" t="s">
        <v>59</v>
      </c>
      <c r="C15" s="58" t="s">
        <v>60</v>
      </c>
      <c r="D15" s="59"/>
      <c r="E15" s="2"/>
      <c r="F15" s="15">
        <f>'Tabblad B - Uurtarieven '!D13</f>
        <v>0</v>
      </c>
      <c r="G15" s="15">
        <f t="shared" si="0"/>
        <v>0</v>
      </c>
    </row>
    <row r="16" spans="2:7">
      <c r="B16" s="12" t="s">
        <v>61</v>
      </c>
      <c r="C16" s="58" t="s">
        <v>62</v>
      </c>
      <c r="D16" s="59"/>
      <c r="E16" s="2"/>
      <c r="F16" s="15">
        <f>'Tabblad B - Uurtarieven '!D14</f>
        <v>0</v>
      </c>
      <c r="G16" s="15">
        <f t="shared" si="0"/>
        <v>0</v>
      </c>
    </row>
    <row r="17" spans="2:7" ht="8.25" customHeight="1" thickBot="1"/>
    <row r="18" spans="2:7" ht="15" thickTop="1" thickBot="1">
      <c r="B18" s="36" t="s">
        <v>81</v>
      </c>
      <c r="C18" s="60"/>
      <c r="D18" s="60"/>
      <c r="E18" s="60"/>
      <c r="F18" s="61"/>
      <c r="G18" s="16">
        <f>SUM(G7:G16)</f>
        <v>0</v>
      </c>
    </row>
    <row r="19" spans="2:7" ht="14.65" thickTop="1"/>
  </sheetData>
  <sheetProtection algorithmName="SHA-512" hashValue="EJ9KDrO1RH8GrKknmjr2CcBlabbVRbNU/iu7ssNVdu1xWCgbJ+eh5uL6VJiz97O5rgPqEn4h/8o9YvbOFVUufg==" saltValue="7aQ1+CG7wHS1JvShZDzjzQ==" spinCount="100000" sheet="1" selectLockedCells="1"/>
  <mergeCells count="13">
    <mergeCell ref="C11:D11"/>
    <mergeCell ref="B5:G5"/>
    <mergeCell ref="C6:D6"/>
    <mergeCell ref="C7:D7"/>
    <mergeCell ref="C8:D8"/>
    <mergeCell ref="C10:D10"/>
    <mergeCell ref="C9:D9"/>
    <mergeCell ref="B18:F18"/>
    <mergeCell ref="C12:D12"/>
    <mergeCell ref="C13:D13"/>
    <mergeCell ref="C14:D14"/>
    <mergeCell ref="C15:D15"/>
    <mergeCell ref="C16:D16"/>
  </mergeCells>
  <phoneticPr fontId="1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75EC8-C9FC-4600-A013-1F5865EFB84B}">
  <dimension ref="B1:G19"/>
  <sheetViews>
    <sheetView zoomScale="140" zoomScaleNormal="140" workbookViewId="0">
      <selection activeCell="F7" sqref="F7"/>
    </sheetView>
  </sheetViews>
  <sheetFormatPr defaultColWidth="9.140625" defaultRowHeight="14.25"/>
  <cols>
    <col min="1" max="1" width="2.7109375" customWidth="1"/>
    <col min="2" max="2" width="10.7109375" customWidth="1"/>
    <col min="3" max="3" width="50.42578125" customWidth="1"/>
    <col min="4" max="4" width="44.28515625" customWidth="1"/>
    <col min="5" max="7" width="16.42578125" customWidth="1"/>
  </cols>
  <sheetData>
    <row r="1" spans="2:7" s="5" customFormat="1" ht="69" customHeight="1">
      <c r="B1" s="4" t="str">
        <f>'Tabblad A - Totaal'!B1</f>
        <v>Prijzenblad</v>
      </c>
    </row>
    <row r="2" spans="2:7" s="7" customFormat="1" ht="13.15">
      <c r="B2" s="6" t="str">
        <f>'Tabblad A - Totaal'!B2</f>
        <v xml:space="preserve">Audiovisuele middelen raadzaal en zalen politieke markt, kenmerk TN574075	</v>
      </c>
    </row>
    <row r="3" spans="2:7" s="7" customFormat="1" ht="13.15">
      <c r="B3" s="6"/>
    </row>
    <row r="4" spans="2:7" ht="14.65" thickBot="1"/>
    <row r="5" spans="2:7" ht="21.75" thickTop="1" thickBot="1">
      <c r="B5" s="43" t="s">
        <v>82</v>
      </c>
      <c r="C5" s="54"/>
      <c r="D5" s="54"/>
      <c r="E5" s="54"/>
      <c r="F5" s="54"/>
      <c r="G5" s="55"/>
    </row>
    <row r="6" spans="2:7" ht="14.65" thickTop="1">
      <c r="B6" s="10" t="s">
        <v>43</v>
      </c>
      <c r="C6" s="56" t="s">
        <v>44</v>
      </c>
      <c r="D6" s="57"/>
      <c r="E6" s="14" t="s">
        <v>66</v>
      </c>
      <c r="F6" s="10" t="s">
        <v>67</v>
      </c>
      <c r="G6" s="10" t="s">
        <v>68</v>
      </c>
    </row>
    <row r="7" spans="2:7">
      <c r="B7" s="12" t="s">
        <v>83</v>
      </c>
      <c r="C7" s="58" t="s">
        <v>70</v>
      </c>
      <c r="D7" s="59"/>
      <c r="E7" s="12">
        <v>1</v>
      </c>
      <c r="F7" s="1"/>
      <c r="G7" s="15">
        <f t="shared" ref="G7:G16" si="0">E7*F7</f>
        <v>0</v>
      </c>
    </row>
    <row r="8" spans="2:7">
      <c r="B8" s="12" t="s">
        <v>84</v>
      </c>
      <c r="C8" s="58" t="s">
        <v>72</v>
      </c>
      <c r="D8" s="59"/>
      <c r="E8" s="12">
        <v>1</v>
      </c>
      <c r="F8" s="1"/>
      <c r="G8" s="15">
        <f t="shared" si="0"/>
        <v>0</v>
      </c>
    </row>
    <row r="9" spans="2:7">
      <c r="B9" s="12" t="s">
        <v>85</v>
      </c>
      <c r="C9" s="58" t="s">
        <v>86</v>
      </c>
      <c r="D9" s="59"/>
      <c r="E9" s="12">
        <v>4</v>
      </c>
      <c r="F9" s="1"/>
      <c r="G9" s="15">
        <f t="shared" si="0"/>
        <v>0</v>
      </c>
    </row>
    <row r="10" spans="2:7">
      <c r="B10" s="12" t="s">
        <v>46</v>
      </c>
      <c r="C10" s="58" t="s">
        <v>47</v>
      </c>
      <c r="D10" s="59"/>
      <c r="E10" s="2"/>
      <c r="F10" s="15">
        <f>'Tabblad B - Uurtarieven '!D7</f>
        <v>0</v>
      </c>
      <c r="G10" s="15">
        <f t="shared" si="0"/>
        <v>0</v>
      </c>
    </row>
    <row r="11" spans="2:7">
      <c r="B11" s="12" t="s">
        <v>51</v>
      </c>
      <c r="C11" s="58" t="s">
        <v>52</v>
      </c>
      <c r="D11" s="59"/>
      <c r="E11" s="2"/>
      <c r="F11" s="15">
        <f>'Tabblad B - Uurtarieven '!D9</f>
        <v>0</v>
      </c>
      <c r="G11" s="15">
        <f t="shared" si="0"/>
        <v>0</v>
      </c>
    </row>
    <row r="12" spans="2:7">
      <c r="B12" s="12" t="s">
        <v>53</v>
      </c>
      <c r="C12" s="58" t="s">
        <v>54</v>
      </c>
      <c r="D12" s="59"/>
      <c r="E12" s="2"/>
      <c r="F12" s="15">
        <f>'Tabblad B - Uurtarieven '!D10</f>
        <v>0</v>
      </c>
      <c r="G12" s="15">
        <f t="shared" si="0"/>
        <v>0</v>
      </c>
    </row>
    <row r="13" spans="2:7">
      <c r="B13" s="12" t="s">
        <v>55</v>
      </c>
      <c r="C13" s="58" t="s">
        <v>56</v>
      </c>
      <c r="D13" s="59"/>
      <c r="E13" s="2"/>
      <c r="F13" s="15">
        <f>'Tabblad B - Uurtarieven '!D11</f>
        <v>0</v>
      </c>
      <c r="G13" s="15">
        <f t="shared" si="0"/>
        <v>0</v>
      </c>
    </row>
    <row r="14" spans="2:7">
      <c r="B14" s="12" t="s">
        <v>57</v>
      </c>
      <c r="C14" s="58" t="s">
        <v>58</v>
      </c>
      <c r="D14" s="59"/>
      <c r="E14" s="2"/>
      <c r="F14" s="15">
        <f>'Tabblad B - Uurtarieven '!D12</f>
        <v>0</v>
      </c>
      <c r="G14" s="15">
        <f t="shared" si="0"/>
        <v>0</v>
      </c>
    </row>
    <row r="15" spans="2:7">
      <c r="B15" s="12" t="s">
        <v>59</v>
      </c>
      <c r="C15" s="58" t="s">
        <v>60</v>
      </c>
      <c r="D15" s="59"/>
      <c r="E15" s="2"/>
      <c r="F15" s="15">
        <f>'Tabblad B - Uurtarieven '!D13</f>
        <v>0</v>
      </c>
      <c r="G15" s="15">
        <f t="shared" si="0"/>
        <v>0</v>
      </c>
    </row>
    <row r="16" spans="2:7">
      <c r="B16" s="12" t="s">
        <v>61</v>
      </c>
      <c r="C16" s="58" t="s">
        <v>62</v>
      </c>
      <c r="D16" s="59"/>
      <c r="E16" s="2"/>
      <c r="F16" s="15">
        <f>'Tabblad B - Uurtarieven '!D14</f>
        <v>0</v>
      </c>
      <c r="G16" s="15">
        <f t="shared" si="0"/>
        <v>0</v>
      </c>
    </row>
    <row r="17" spans="2:7" ht="8.25" customHeight="1" thickBot="1"/>
    <row r="18" spans="2:7" ht="15" thickTop="1" thickBot="1">
      <c r="B18" s="36" t="s">
        <v>87</v>
      </c>
      <c r="C18" s="60"/>
      <c r="D18" s="60"/>
      <c r="E18" s="60"/>
      <c r="F18" s="61"/>
      <c r="G18" s="16">
        <f>SUM(G7:G16)</f>
        <v>0</v>
      </c>
    </row>
    <row r="19" spans="2:7" ht="14.65" thickTop="1"/>
  </sheetData>
  <sheetProtection algorithmName="SHA-512" hashValue="O+OTvqNG16slsSbnErM7tTo1gyCj1RuxCXy/Evglq4LVEgygWtHEGpvHvRGPwrPFCSGQAqwLR6qaEA6rn0UhFQ==" saltValue="6J5eJDA1HlfbDItl5xcfxg==" spinCount="100000" sheet="1" selectLockedCells="1"/>
  <mergeCells count="13">
    <mergeCell ref="C11:D11"/>
    <mergeCell ref="B5:G5"/>
    <mergeCell ref="C6:D6"/>
    <mergeCell ref="C7:D7"/>
    <mergeCell ref="C8:D8"/>
    <mergeCell ref="C10:D10"/>
    <mergeCell ref="C9:D9"/>
    <mergeCell ref="B18:F18"/>
    <mergeCell ref="C12:D12"/>
    <mergeCell ref="C13:D13"/>
    <mergeCell ref="C14:D14"/>
    <mergeCell ref="C15:D15"/>
    <mergeCell ref="C16:D16"/>
  </mergeCells>
  <phoneticPr fontId="1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3B83B-5F1D-4B2E-A610-C6CEDECA25EF}">
  <dimension ref="B1:G19"/>
  <sheetViews>
    <sheetView zoomScale="140" zoomScaleNormal="140" workbookViewId="0">
      <selection activeCell="F9" sqref="F9"/>
    </sheetView>
  </sheetViews>
  <sheetFormatPr defaultColWidth="9.140625" defaultRowHeight="14.25"/>
  <cols>
    <col min="1" max="1" width="2.7109375" customWidth="1"/>
    <col min="2" max="2" width="10.7109375" customWidth="1"/>
    <col min="3" max="3" width="50.42578125" customWidth="1"/>
    <col min="4" max="4" width="45" customWidth="1"/>
    <col min="5" max="7" width="16.42578125" customWidth="1"/>
  </cols>
  <sheetData>
    <row r="1" spans="2:7" s="5" customFormat="1" ht="69" customHeight="1">
      <c r="B1" s="4" t="str">
        <f>'Tabblad A - Totaal'!B1</f>
        <v>Prijzenblad</v>
      </c>
    </row>
    <row r="2" spans="2:7" s="7" customFormat="1" ht="13.15">
      <c r="B2" s="6" t="str">
        <f>'Tabblad A - Totaal'!B2</f>
        <v xml:space="preserve">Audiovisuele middelen raadzaal en zalen politieke markt, kenmerk TN574075	</v>
      </c>
    </row>
    <row r="3" spans="2:7" s="7" customFormat="1" ht="13.15">
      <c r="B3" s="6"/>
    </row>
    <row r="4" spans="2:7" ht="14.65" thickBot="1"/>
    <row r="5" spans="2:7" ht="21.75" thickTop="1" thickBot="1">
      <c r="B5" s="43" t="s">
        <v>88</v>
      </c>
      <c r="C5" s="54"/>
      <c r="D5" s="54"/>
      <c r="E5" s="54"/>
      <c r="F5" s="54"/>
      <c r="G5" s="55"/>
    </row>
    <row r="6" spans="2:7" ht="14.65" thickTop="1">
      <c r="B6" s="10" t="s">
        <v>43</v>
      </c>
      <c r="C6" s="56" t="s">
        <v>44</v>
      </c>
      <c r="D6" s="57"/>
      <c r="E6" s="14" t="s">
        <v>66</v>
      </c>
      <c r="F6" s="10" t="s">
        <v>67</v>
      </c>
      <c r="G6" s="10" t="s">
        <v>68</v>
      </c>
    </row>
    <row r="7" spans="2:7">
      <c r="B7" s="12" t="s">
        <v>89</v>
      </c>
      <c r="C7" s="58" t="s">
        <v>70</v>
      </c>
      <c r="D7" s="59"/>
      <c r="E7" s="12">
        <v>1</v>
      </c>
      <c r="F7" s="1"/>
      <c r="G7" s="15">
        <f t="shared" ref="G7:G16" si="0">E7*F7</f>
        <v>0</v>
      </c>
    </row>
    <row r="8" spans="2:7">
      <c r="B8" s="12" t="s">
        <v>90</v>
      </c>
      <c r="C8" s="58" t="s">
        <v>72</v>
      </c>
      <c r="D8" s="59"/>
      <c r="E8" s="12">
        <v>1</v>
      </c>
      <c r="F8" s="1"/>
      <c r="G8" s="15">
        <f t="shared" si="0"/>
        <v>0</v>
      </c>
    </row>
    <row r="9" spans="2:7">
      <c r="B9" s="12" t="s">
        <v>91</v>
      </c>
      <c r="C9" s="58" t="s">
        <v>92</v>
      </c>
      <c r="D9" s="59"/>
      <c r="E9" s="12">
        <v>4</v>
      </c>
      <c r="F9" s="1"/>
      <c r="G9" s="15">
        <f t="shared" si="0"/>
        <v>0</v>
      </c>
    </row>
    <row r="10" spans="2:7">
      <c r="B10" s="12" t="s">
        <v>46</v>
      </c>
      <c r="C10" s="58" t="s">
        <v>47</v>
      </c>
      <c r="D10" s="59"/>
      <c r="E10" s="2"/>
      <c r="F10" s="15">
        <f>'Tabblad B - Uurtarieven '!D7</f>
        <v>0</v>
      </c>
      <c r="G10" s="15">
        <f t="shared" si="0"/>
        <v>0</v>
      </c>
    </row>
    <row r="11" spans="2:7">
      <c r="B11" s="12" t="s">
        <v>51</v>
      </c>
      <c r="C11" s="58" t="s">
        <v>52</v>
      </c>
      <c r="D11" s="59"/>
      <c r="E11" s="2"/>
      <c r="F11" s="15">
        <f>'Tabblad B - Uurtarieven '!D9</f>
        <v>0</v>
      </c>
      <c r="G11" s="15">
        <f t="shared" si="0"/>
        <v>0</v>
      </c>
    </row>
    <row r="12" spans="2:7">
      <c r="B12" s="12" t="s">
        <v>53</v>
      </c>
      <c r="C12" s="58" t="s">
        <v>54</v>
      </c>
      <c r="D12" s="59"/>
      <c r="E12" s="2"/>
      <c r="F12" s="15">
        <f>'Tabblad B - Uurtarieven '!D10</f>
        <v>0</v>
      </c>
      <c r="G12" s="15">
        <f t="shared" si="0"/>
        <v>0</v>
      </c>
    </row>
    <row r="13" spans="2:7">
      <c r="B13" s="12" t="s">
        <v>55</v>
      </c>
      <c r="C13" s="58" t="s">
        <v>56</v>
      </c>
      <c r="D13" s="59"/>
      <c r="E13" s="2"/>
      <c r="F13" s="15">
        <f>'Tabblad B - Uurtarieven '!D11</f>
        <v>0</v>
      </c>
      <c r="G13" s="15">
        <f t="shared" si="0"/>
        <v>0</v>
      </c>
    </row>
    <row r="14" spans="2:7">
      <c r="B14" s="12" t="s">
        <v>57</v>
      </c>
      <c r="C14" s="58" t="s">
        <v>58</v>
      </c>
      <c r="D14" s="59"/>
      <c r="E14" s="2"/>
      <c r="F14" s="15">
        <f>'Tabblad B - Uurtarieven '!D12</f>
        <v>0</v>
      </c>
      <c r="G14" s="15">
        <f t="shared" si="0"/>
        <v>0</v>
      </c>
    </row>
    <row r="15" spans="2:7">
      <c r="B15" s="12" t="s">
        <v>59</v>
      </c>
      <c r="C15" s="58" t="s">
        <v>60</v>
      </c>
      <c r="D15" s="59"/>
      <c r="E15" s="2"/>
      <c r="F15" s="15">
        <f>'Tabblad B - Uurtarieven '!D13</f>
        <v>0</v>
      </c>
      <c r="G15" s="15">
        <f t="shared" si="0"/>
        <v>0</v>
      </c>
    </row>
    <row r="16" spans="2:7">
      <c r="B16" s="12" t="s">
        <v>61</v>
      </c>
      <c r="C16" s="58" t="s">
        <v>62</v>
      </c>
      <c r="D16" s="59"/>
      <c r="E16" s="2"/>
      <c r="F16" s="15">
        <f>'Tabblad B - Uurtarieven '!D14</f>
        <v>0</v>
      </c>
      <c r="G16" s="15">
        <f t="shared" si="0"/>
        <v>0</v>
      </c>
    </row>
    <row r="17" spans="2:7" ht="8.25" customHeight="1" thickBot="1"/>
    <row r="18" spans="2:7" ht="15" thickTop="1" thickBot="1">
      <c r="B18" s="36" t="s">
        <v>93</v>
      </c>
      <c r="C18" s="60"/>
      <c r="D18" s="60"/>
      <c r="E18" s="60"/>
      <c r="F18" s="61"/>
      <c r="G18" s="16">
        <f>SUM(G7:G16)</f>
        <v>0</v>
      </c>
    </row>
    <row r="19" spans="2:7" ht="14.65" thickTop="1"/>
  </sheetData>
  <sheetProtection algorithmName="SHA-512" hashValue="tN51Uy7DVNTlh6zQ68Ig30orASPitOGh9wogo0bEQPQJt/uKkBDwA9rfCnucat9tbdqvl/ZVopFIE2RuKSAvrQ==" saltValue="4W+eNJCvJvpfWLchaap6mw==" spinCount="100000" sheet="1" selectLockedCells="1"/>
  <mergeCells count="13">
    <mergeCell ref="B18:F18"/>
    <mergeCell ref="C12:D12"/>
    <mergeCell ref="C13:D13"/>
    <mergeCell ref="C14:D14"/>
    <mergeCell ref="C15:D15"/>
    <mergeCell ref="C16:D16"/>
    <mergeCell ref="C11:D11"/>
    <mergeCell ref="B5:G5"/>
    <mergeCell ref="C6:D6"/>
    <mergeCell ref="C7:D7"/>
    <mergeCell ref="C8:D8"/>
    <mergeCell ref="C10:D10"/>
    <mergeCell ref="C9:D9"/>
  </mergeCells>
  <phoneticPr fontId="1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456B1-AC76-4139-9287-3545662DF7B5}">
  <dimension ref="B1:G8"/>
  <sheetViews>
    <sheetView tabSelected="1" zoomScale="140" zoomScaleNormal="140" workbookViewId="0">
      <selection activeCell="G7" sqref="G7"/>
    </sheetView>
  </sheetViews>
  <sheetFormatPr defaultColWidth="9.140625" defaultRowHeight="14.25"/>
  <cols>
    <col min="1" max="1" width="2.7109375" customWidth="1"/>
    <col min="2" max="2" width="10.7109375" customWidth="1"/>
    <col min="3" max="3" width="63" customWidth="1"/>
    <col min="4" max="4" width="14" customWidth="1"/>
    <col min="5" max="6" width="11.85546875" customWidth="1"/>
    <col min="7" max="7" width="18.140625" customWidth="1"/>
    <col min="9" max="9" width="10.85546875" bestFit="1" customWidth="1"/>
  </cols>
  <sheetData>
    <row r="1" spans="2:7" s="5" customFormat="1" ht="69" customHeight="1">
      <c r="B1" s="4" t="str">
        <f>'Tabblad A - Totaal'!B1</f>
        <v>Prijzenblad</v>
      </c>
    </row>
    <row r="2" spans="2:7" s="7" customFormat="1" ht="13.15">
      <c r="B2" s="6" t="str">
        <f>'Tabblad A - Totaal'!B2</f>
        <v xml:space="preserve">Audiovisuele middelen raadzaal en zalen politieke markt, kenmerk TN574075	</v>
      </c>
    </row>
    <row r="3" spans="2:7" s="7" customFormat="1" ht="13.15">
      <c r="B3" s="6"/>
    </row>
    <row r="4" spans="2:7" ht="14.65" thickBot="1"/>
    <row r="5" spans="2:7" ht="21.75" thickTop="1" thickBot="1">
      <c r="B5" s="43" t="s">
        <v>94</v>
      </c>
      <c r="C5" s="44"/>
      <c r="D5" s="44"/>
      <c r="E5" s="44"/>
      <c r="F5" s="44"/>
      <c r="G5" s="45"/>
    </row>
    <row r="6" spans="2:7" ht="14.65" thickTop="1">
      <c r="B6" s="10" t="s">
        <v>43</v>
      </c>
      <c r="C6" s="56" t="s">
        <v>44</v>
      </c>
      <c r="D6" s="57"/>
      <c r="E6" s="17" t="s">
        <v>95</v>
      </c>
      <c r="F6" s="17" t="s">
        <v>96</v>
      </c>
      <c r="G6" s="14" t="s">
        <v>97</v>
      </c>
    </row>
    <row r="7" spans="2:7">
      <c r="B7" s="12" t="s">
        <v>98</v>
      </c>
      <c r="C7" s="58" t="s">
        <v>99</v>
      </c>
      <c r="D7" s="59"/>
      <c r="E7" s="12" t="s">
        <v>30</v>
      </c>
      <c r="F7" s="12" t="s">
        <v>30</v>
      </c>
      <c r="G7" s="24"/>
    </row>
    <row r="8" spans="2:7">
      <c r="B8" s="18"/>
    </row>
  </sheetData>
  <sheetProtection algorithmName="SHA-512" hashValue="hl3d8bS4k1cg73JDInw+daTMlw94tLw9v1b6F06B4CyI49NkYOmis0qZYYVEM+lTlg+fxvXtFH0miMIhqbVIGQ==" saltValue="9DsKGxqh1jWUbrDCDksHtg==" spinCount="100000" sheet="1" selectLockedCells="1"/>
  <mergeCells count="3">
    <mergeCell ref="B5:G5"/>
    <mergeCell ref="C6:D6"/>
    <mergeCell ref="C7:D7"/>
  </mergeCells>
  <phoneticPr fontId="1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fa39d8e-128a-4a0a-994b-b5b75520f4ee" xsi:nil="true"/>
    <lcf76f155ced4ddcb4097134ff3c332f xmlns="6aa5c37b-3466-46e2-966b-faa2fbbc131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019BCD6B2D55E4EA6C2E56C2F4EBD63" ma:contentTypeVersion="10" ma:contentTypeDescription="Een nieuw document maken." ma:contentTypeScope="" ma:versionID="86bc9f9d8699ed1ee8bde83ade6c217b">
  <xsd:schema xmlns:xsd="http://www.w3.org/2001/XMLSchema" xmlns:xs="http://www.w3.org/2001/XMLSchema" xmlns:p="http://schemas.microsoft.com/office/2006/metadata/properties" xmlns:ns2="6aa5c37b-3466-46e2-966b-faa2fbbc131a" xmlns:ns3="6fa39d8e-128a-4a0a-994b-b5b75520f4ee" targetNamespace="http://schemas.microsoft.com/office/2006/metadata/properties" ma:root="true" ma:fieldsID="7bd93d1dd1319a078568e0b77f97573b" ns2:_="" ns3:_="">
    <xsd:import namespace="6aa5c37b-3466-46e2-966b-faa2fbbc131a"/>
    <xsd:import namespace="6fa39d8e-128a-4a0a-994b-b5b75520f4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a5c37b-3466-46e2-966b-faa2fbbc13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ead8aa6f-669f-41eb-b8ac-153aae3adb4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a39d8e-128a-4a0a-994b-b5b75520f4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a1f5b6-5b85-448a-a83b-84aa8c78d964}" ma:internalName="TaxCatchAll" ma:showField="CatchAllData" ma:web="6fa39d8e-128a-4a0a-994b-b5b75520f4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6D4A1D-04DC-4F88-B10E-F0552C2F31D5}"/>
</file>

<file path=customXml/itemProps2.xml><?xml version="1.0" encoding="utf-8"?>
<ds:datastoreItem xmlns:ds="http://schemas.openxmlformats.org/officeDocument/2006/customXml" ds:itemID="{8F4F1667-B21C-41E3-92CC-88C454EB3F43}"/>
</file>

<file path=customXml/itemProps3.xml><?xml version="1.0" encoding="utf-8"?>
<ds:datastoreItem xmlns:ds="http://schemas.openxmlformats.org/officeDocument/2006/customXml" ds:itemID="{F68AABC2-6D2D-4255-BA16-D19355C7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Christiaan</dc:creator>
  <cp:keywords/>
  <dc:description/>
  <cp:lastModifiedBy>Geutjes, SJM (Stijn)</cp:lastModifiedBy>
  <cp:revision/>
  <dcterms:created xsi:type="dcterms:W3CDTF">2017-12-17T13:33:33Z</dcterms:created>
  <dcterms:modified xsi:type="dcterms:W3CDTF">2026-08-31T14:34:31Z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0x0101003019BCD6B2D55E4EA6C2E56C2F4EBD63</vt:lpwstr>
  </property>
  <property fmtid="{D5CDD505-2E9C-101B-9397-08002B2CF9AE}" pid="3" name="MediaServiceImageTags">
    <vt:lpwstr/>
  </property>
</Properties>
</file>