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werkombv.sharepoint.com/sites/EAinhuurPersoneel/Gedeelde documenten/General/EA Inhuur Personeel 2026/04. Aanbestedingsdocumenten/"/>
    </mc:Choice>
  </mc:AlternateContent>
  <xr:revisionPtr revIDLastSave="12" documentId="8_{FB200245-6A83-4C54-8660-538096967A95}" xr6:coauthVersionLast="47" xr6:coauthVersionMax="47" xr10:uidLastSave="{D01C4BF5-E2B4-4F76-BB20-BE7A12691C24}"/>
  <bookViews>
    <workbookView xWindow="-108" yWindow="-108" windowWidth="23256" windowHeight="13896" xr2:uid="{FED3E55B-6512-4834-9D5F-425AD6B7FAD0}"/>
  </bookViews>
  <sheets>
    <sheet name="Prijzenblad P2" sheetId="1" r:id="rId1"/>
  </sheet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15" i="1" l="1"/>
  <c r="H8" i="1"/>
  <c r="H9" i="1"/>
  <c r="H10" i="1"/>
  <c r="H11" i="1"/>
  <c r="H13" i="1"/>
</calcChain>
</file>

<file path=xl/sharedStrings.xml><?xml version="1.0" encoding="utf-8"?>
<sst xmlns="http://schemas.openxmlformats.org/spreadsheetml/2006/main" count="43" uniqueCount="38">
  <si>
    <t>Perceel 2 - Prijzenblad brokerdienstverlening / ZZP vanaf schaal 10</t>
  </si>
  <si>
    <t>Inschrijver</t>
  </si>
  <si>
    <t/>
  </si>
  <si>
    <t>Datum inschrijving</t>
  </si>
  <si>
    <t>Ondertekening prijzenblad</t>
  </si>
  <si>
    <t>Nr.</t>
  </si>
  <si>
    <t>Prijscomponent</t>
  </si>
  <si>
    <t>Eenheid</t>
  </si>
  <si>
    <t>Indicatieve Uren omvang</t>
  </si>
  <si>
    <t>Referentie kandidaattarief / grondslag</t>
  </si>
  <si>
    <t>In te vullen brokerparameter</t>
  </si>
  <si>
    <t>Type parameter</t>
  </si>
  <si>
    <t>Evaluatiebedrag</t>
  </si>
  <si>
    <t>Controle / toelichting</t>
  </si>
  <si>
    <t>Bron/logica</t>
  </si>
  <si>
    <t>P2.1</t>
  </si>
  <si>
    <t>Broker fee kandidaat via broker - schaal 10 / 14</t>
  </si>
  <si>
    <t>uur</t>
  </si>
  <si>
    <t>Vast bedrag per uur</t>
  </si>
  <si>
    <t>Kandidaattarief en broker fee afzonderlijk zichtbaar</t>
  </si>
  <si>
    <t>Kandidaattarief + broker fee</t>
  </si>
  <si>
    <t>P2.2</t>
  </si>
  <si>
    <t>Administratieve fee bij door Werkom aangedragen kandidaat</t>
  </si>
  <si>
    <t>Alleen administratieve afhandeling; geen volledige bemiddelingsfee.</t>
  </si>
  <si>
    <t>PvE: geen fee bij aangedragen kandidaat</t>
  </si>
  <si>
    <t>P2.3</t>
  </si>
  <si>
    <t>Opslag broker bij inzet via derde leverancier / detacheringsbureau</t>
  </si>
  <si>
    <t>Percentage opslag</t>
  </si>
  <si>
    <t>Eigen opslag van broker bovenop transparant tarief van derde leverancier.</t>
  </si>
  <si>
    <t>Derde leverancier via broker</t>
  </si>
  <si>
    <t>P2.4</t>
  </si>
  <si>
    <t>Maximale overnamevergoeding vóór 1.040 uur of zes maanden</t>
  </si>
  <si>
    <t>kandidaat</t>
  </si>
  <si>
    <t>Vast bedrag</t>
  </si>
  <si>
    <t>Na 1.040 uur of zes maanden kosteloos; vóór die tijd alleen redelijke vergoeding</t>
  </si>
  <si>
    <t>Overnamebepaling broker</t>
  </si>
  <si>
    <t>Totaalprijs perceel 2</t>
  </si>
  <si>
    <t>De gele cellen zijn ingevuld door de aanbestedende dienst en worden niet aangepast aan de hand van de Inschrijving. Donkerblauwe cellen moeten worden ingevuld door de inschrijver. Uit deze berekening zal een totaalprijs volgens. Zoals vermeld in het beschrijvend document is dit een all-in tarief, waarbij wordt verwacht dat alle kosten in zake de dienstverlening zijn verwerkt. 
De prijzen zijn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</si>
</sst>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0;[Red]\(\€\ #,##0.00\);\-"/>
    <numFmt numFmtId="165" formatCode="0.0%"/>
  </numFmts>
  <fonts count="14" x14ac:knownFonts="1">
    <font>
      <sz val="11"/>
      <color theme="1"/>
      <name val="Aptos Narrow"/>
      <family val="2"/>
      <scheme val="minor"/>
    </font>
    <font>
      <sz val="11"/>
      <color theme="1"/>
      <name val="Aptos Narrow"/>
      <family val="2"/>
      <scheme val="minor"/>
    </font>
    <font>
      <b/>
      <sz val="16"/>
      <color rgb="FFFFFFFF"/>
      <name val="Arial"/>
    </font>
    <font>
      <b/>
      <i/>
      <sz val="10"/>
      <name val="Arial"/>
      <family val="2"/>
    </font>
    <font>
      <b/>
      <i/>
      <sz val="11"/>
      <name val="Aptos Narrow"/>
      <family val="2"/>
      <scheme val="minor"/>
    </font>
    <font>
      <b/>
      <sz val="11"/>
      <color rgb="FF24364B"/>
      <name val="Arial"/>
    </font>
    <font>
      <sz val="11"/>
      <color rgb="FF0000FF"/>
      <name val="Arial"/>
    </font>
    <font>
      <b/>
      <sz val="10"/>
      <color rgb="FFFFFFFF"/>
      <name val="Arial"/>
    </font>
    <font>
      <sz val="10"/>
      <color rgb="FF000000"/>
      <name val="Arial"/>
    </font>
    <font>
      <sz val="11"/>
      <color rgb="FF000000"/>
      <name val="Arial"/>
    </font>
    <font>
      <b/>
      <sz val="11"/>
      <color rgb="FFFFFFFF"/>
      <name val="Arial"/>
    </font>
    <font>
      <b/>
      <sz val="11"/>
      <color rgb="FF24364B"/>
      <name val="Calibri"/>
    </font>
    <font>
      <b/>
      <sz val="11"/>
      <color rgb="FF000000"/>
      <name val="Arial"/>
    </font>
    <font>
      <sz val="11"/>
      <name val="Arial"/>
      <family val="2"/>
    </font>
  </fonts>
  <fills count="8">
    <fill>
      <patternFill patternType="none"/>
    </fill>
    <fill>
      <patternFill patternType="gray125"/>
    </fill>
    <fill>
      <patternFill patternType="solid">
        <fgColor theme="3" tint="-0.249977111117893"/>
        <bgColor indexed="64"/>
      </patternFill>
    </fill>
    <fill>
      <patternFill patternType="solid">
        <fgColor rgb="FFFFF2CC"/>
      </patternFill>
    </fill>
    <fill>
      <patternFill patternType="solid">
        <fgColor rgb="FFFFFFFF"/>
      </patternFill>
    </fill>
    <fill>
      <patternFill patternType="solid">
        <fgColor rgb="FF24364B"/>
      </patternFill>
    </fill>
    <fill>
      <patternFill patternType="solid">
        <fgColor rgb="FFE4DFEC"/>
      </patternFill>
    </fill>
    <fill>
      <patternFill patternType="solid">
        <fgColor rgb="FF0070C0"/>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cellStyleXfs>
  <cellXfs count="37">
    <xf numFmtId="0" fontId="0" fillId="0" borderId="0" xfId="0"/>
    <xf numFmtId="0" fontId="0" fillId="0" borderId="4" xfId="0" applyBorder="1"/>
    <xf numFmtId="0" fontId="0" fillId="0" borderId="5" xfId="0" applyBorder="1"/>
    <xf numFmtId="0" fontId="5" fillId="0" borderId="4" xfId="1" applyFont="1" applyBorder="1" applyAlignment="1">
      <alignment vertical="top" wrapText="1"/>
    </xf>
    <xf numFmtId="0" fontId="5" fillId="0" borderId="0" xfId="1" applyFont="1" applyAlignment="1">
      <alignment vertical="top" wrapText="1"/>
    </xf>
    <xf numFmtId="0" fontId="7" fillId="2" borderId="4"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5" xfId="1" applyFont="1" applyFill="1" applyBorder="1" applyAlignment="1">
      <alignment horizontal="center" vertical="center" wrapText="1"/>
    </xf>
    <xf numFmtId="0" fontId="8" fillId="0" borderId="7" xfId="1" applyFont="1" applyBorder="1" applyAlignment="1">
      <alignment vertical="top" wrapText="1"/>
    </xf>
    <xf numFmtId="0" fontId="8" fillId="0" borderId="8" xfId="1" applyFont="1" applyBorder="1" applyAlignment="1">
      <alignment vertical="top" wrapText="1"/>
    </xf>
    <xf numFmtId="0" fontId="8" fillId="0" borderId="8" xfId="1" applyFont="1" applyBorder="1" applyAlignment="1">
      <alignment horizontal="center" vertical="top" wrapText="1"/>
    </xf>
    <xf numFmtId="164" fontId="9" fillId="4" borderId="8" xfId="1" applyNumberFormat="1" applyFont="1" applyFill="1" applyBorder="1" applyAlignment="1">
      <alignment vertical="top" wrapText="1"/>
    </xf>
    <xf numFmtId="0" fontId="8" fillId="0" borderId="9" xfId="1" applyFont="1" applyBorder="1" applyAlignment="1">
      <alignment vertical="top" wrapText="1"/>
    </xf>
    <xf numFmtId="0" fontId="8" fillId="0" borderId="10" xfId="1" applyFont="1" applyBorder="1" applyAlignment="1">
      <alignment vertical="top" wrapText="1"/>
    </xf>
    <xf numFmtId="0" fontId="8" fillId="0" borderId="11" xfId="1" applyFont="1" applyBorder="1" applyAlignment="1">
      <alignment vertical="top" wrapText="1"/>
    </xf>
    <xf numFmtId="0" fontId="8" fillId="0" borderId="11" xfId="1" applyFont="1" applyBorder="1" applyAlignment="1">
      <alignment horizontal="center" vertical="top" wrapText="1"/>
    </xf>
    <xf numFmtId="164" fontId="9" fillId="4" borderId="11" xfId="1" applyNumberFormat="1" applyFont="1" applyFill="1" applyBorder="1" applyAlignment="1">
      <alignment vertical="top" wrapText="1"/>
    </xf>
    <xf numFmtId="0" fontId="8" fillId="0" borderId="12" xfId="1" applyFont="1" applyBorder="1" applyAlignment="1">
      <alignment vertical="top" wrapText="1"/>
    </xf>
    <xf numFmtId="0" fontId="10" fillId="5" borderId="0" xfId="1" applyFont="1" applyFill="1" applyAlignment="1">
      <alignment vertical="top" wrapText="1"/>
    </xf>
    <xf numFmtId="164" fontId="10" fillId="5" borderId="0" xfId="1" applyNumberFormat="1" applyFont="1" applyFill="1" applyAlignment="1">
      <alignment vertical="top" wrapText="1"/>
    </xf>
    <xf numFmtId="0" fontId="4" fillId="0" borderId="0" xfId="0" applyFont="1"/>
    <xf numFmtId="0" fontId="4" fillId="0" borderId="5" xfId="0" applyFont="1" applyBorder="1"/>
    <xf numFmtId="0" fontId="2" fillId="2" borderId="1" xfId="1" applyFont="1" applyFill="1" applyBorder="1" applyAlignment="1">
      <alignment horizontal="left" vertical="center"/>
    </xf>
    <xf numFmtId="0" fontId="0" fillId="2" borderId="2" xfId="0" applyFill="1" applyBorder="1"/>
    <xf numFmtId="0" fontId="0" fillId="2" borderId="3" xfId="0" applyFill="1" applyBorder="1"/>
    <xf numFmtId="0" fontId="11" fillId="0" borderId="0" xfId="1" applyFont="1" applyAlignment="1">
      <alignment vertical="top" wrapText="1"/>
    </xf>
    <xf numFmtId="0" fontId="12" fillId="6" borderId="0" xfId="1" applyFont="1" applyFill="1" applyAlignment="1">
      <alignment vertical="center" wrapText="1"/>
    </xf>
    <xf numFmtId="0" fontId="0" fillId="0" borderId="0" xfId="0"/>
    <xf numFmtId="0" fontId="3" fillId="7" borderId="0" xfId="1" applyFont="1" applyFill="1" applyAlignment="1">
      <alignment vertical="top" wrapText="1"/>
    </xf>
    <xf numFmtId="4" fontId="13" fillId="3" borderId="8" xfId="1" applyNumberFormat="1" applyFont="1" applyFill="1" applyBorder="1" applyAlignment="1">
      <alignment vertical="top" wrapText="1"/>
    </xf>
    <xf numFmtId="164" fontId="13" fillId="3" borderId="8" xfId="1" applyNumberFormat="1" applyFont="1" applyFill="1" applyBorder="1" applyAlignment="1">
      <alignment vertical="top" wrapText="1"/>
    </xf>
    <xf numFmtId="4" fontId="13" fillId="3" borderId="11" xfId="1" applyNumberFormat="1" applyFont="1" applyFill="1" applyBorder="1" applyAlignment="1">
      <alignment vertical="top" wrapText="1"/>
    </xf>
    <xf numFmtId="164" fontId="13" fillId="3" borderId="11" xfId="1" applyNumberFormat="1" applyFont="1" applyFill="1" applyBorder="1" applyAlignment="1">
      <alignment vertical="top" wrapText="1"/>
    </xf>
    <xf numFmtId="164" fontId="13" fillId="7" borderId="8" xfId="1" applyNumberFormat="1" applyFont="1" applyFill="1" applyBorder="1" applyAlignment="1">
      <alignment vertical="top" wrapText="1"/>
    </xf>
    <xf numFmtId="165" fontId="13" fillId="7" borderId="8" xfId="1" applyNumberFormat="1" applyFont="1" applyFill="1" applyBorder="1" applyAlignment="1">
      <alignment vertical="top" wrapText="1"/>
    </xf>
    <xf numFmtId="164" fontId="13" fillId="7" borderId="11" xfId="1" applyNumberFormat="1" applyFont="1" applyFill="1" applyBorder="1" applyAlignment="1">
      <alignment vertical="top" wrapText="1"/>
    </xf>
    <xf numFmtId="0" fontId="6" fillId="7" borderId="6" xfId="1" applyFont="1" applyFill="1" applyBorder="1" applyAlignment="1">
      <alignment vertical="top" wrapText="1"/>
    </xf>
  </cellXfs>
  <cellStyles count="2">
    <cellStyle name="Normal" xfId="1" xr:uid="{BE17F953-8551-4D1A-A78C-4E708AD1EC0B}"/>
    <cellStyle name="Standaard" xfId="0" builtinId="0"/>
  </cellStyles>
  <dxfs count="12">
    <dxf>
      <font>
        <strike val="0"/>
        <outline val="0"/>
        <shadow val="0"/>
        <u val="none"/>
        <vertAlign val="baseline"/>
        <sz val="11"/>
        <color auto="1"/>
        <name val="Arial"/>
        <scheme val="none"/>
      </font>
      <fill>
        <patternFill patternType="solid">
          <fgColor indexed="64"/>
          <bgColor rgb="FF0070C0"/>
        </patternFill>
      </fill>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fill>
        <patternFill>
          <bgColor rgb="FFF4CCCC"/>
        </patternFill>
      </fill>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3" tint="-0.24997711111789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00B3618-5748-48A5-8BA0-D17B14E3F496}" name="TblP2" displayName="TblP2" ref="A7:J11" headerRowDxfId="11">
  <autoFilter ref="A7:J11" xr:uid="{E00B3618-5748-48A5-8BA0-D17B14E3F496}"/>
  <tableColumns count="10">
    <tableColumn id="1" xr3:uid="{7DC9C0D8-C3B7-459F-8EBB-29D71F8918E1}" name="Nr." dataDxfId="10"/>
    <tableColumn id="2" xr3:uid="{3406C636-AA34-4CEF-A600-59782BBD8ECD}" name="Prijscomponent" dataDxfId="9"/>
    <tableColumn id="3" xr3:uid="{E558FB10-A281-41CE-870C-6C9B1760834A}" name="Eenheid" dataDxfId="4"/>
    <tableColumn id="4" xr3:uid="{B397F4F3-7474-4019-9EA0-CC23949DFCED}" name="Indicatieve Uren omvang" dataDxfId="3"/>
    <tableColumn id="5" xr3:uid="{8326513D-C9F7-426C-A006-67C27109BCCC}" name="Referentie kandidaattarief / grondslag" dataDxfId="2"/>
    <tableColumn id="6" xr3:uid="{FB7BCEF5-0164-490A-B690-FB091C835BE5}" name="In te vullen brokerparameter" dataDxfId="0"/>
    <tableColumn id="7" xr3:uid="{B303ADD1-5AAA-454D-A101-ED346D13866A}" name="Type parameter" dataDxfId="1"/>
    <tableColumn id="8" xr3:uid="{F6291706-CA06-4FDD-9FE9-11B9A9C340C9}" name="Evaluatiebedrag" dataDxfId="8"/>
    <tableColumn id="9" xr3:uid="{917E285D-1791-4E5B-9DDF-7392E964BF99}" name="Controle / toelichting" dataDxfId="7"/>
    <tableColumn id="10" xr3:uid="{FC295478-A3F2-4041-B12B-33DD61F917CE}" name="Bron/logica" dataDxfId="6"/>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64FD2-F06A-417B-80BE-5429EA051E97}">
  <dimension ref="A1:J15"/>
  <sheetViews>
    <sheetView tabSelected="1" workbookViewId="0">
      <selection activeCell="D5" sqref="D5"/>
    </sheetView>
  </sheetViews>
  <sheetFormatPr defaultRowHeight="14.4" x14ac:dyDescent="0.3"/>
  <cols>
    <col min="1" max="1" width="16.5546875" customWidth="1"/>
    <col min="2" max="2" width="26.109375" customWidth="1"/>
    <col min="3" max="3" width="10.109375" customWidth="1"/>
    <col min="4" max="4" width="20.5546875" customWidth="1"/>
    <col min="5" max="5" width="20" customWidth="1"/>
    <col min="6" max="7" width="18.88671875" customWidth="1"/>
    <col min="8" max="8" width="19.109375" customWidth="1"/>
    <col min="9" max="9" width="22" customWidth="1"/>
    <col min="10" max="10" width="22.109375" customWidth="1"/>
  </cols>
  <sheetData>
    <row r="1" spans="1:10" ht="21" x14ac:dyDescent="0.3">
      <c r="A1" s="22" t="s">
        <v>0</v>
      </c>
      <c r="B1" s="23"/>
      <c r="C1" s="23"/>
      <c r="D1" s="23"/>
      <c r="E1" s="23"/>
      <c r="F1" s="23"/>
      <c r="G1" s="23"/>
      <c r="H1" s="23"/>
      <c r="I1" s="23"/>
      <c r="J1" s="24"/>
    </row>
    <row r="2" spans="1:10" ht="71.400000000000006" customHeight="1" x14ac:dyDescent="0.3">
      <c r="A2" s="28" t="s">
        <v>37</v>
      </c>
      <c r="B2" s="28"/>
      <c r="C2" s="28"/>
      <c r="D2" s="28"/>
      <c r="E2" s="28"/>
      <c r="F2" s="28"/>
      <c r="G2" s="20"/>
      <c r="H2" s="20"/>
      <c r="I2" s="20"/>
      <c r="J2" s="21"/>
    </row>
    <row r="3" spans="1:10" ht="15" thickBot="1" x14ac:dyDescent="0.35">
      <c r="A3" s="1"/>
      <c r="J3" s="2"/>
    </row>
    <row r="4" spans="1:10" ht="28.2" thickBot="1" x14ac:dyDescent="0.35">
      <c r="A4" s="3" t="s">
        <v>1</v>
      </c>
      <c r="B4" s="36" t="s">
        <v>2</v>
      </c>
      <c r="D4" s="4" t="s">
        <v>3</v>
      </c>
      <c r="E4" s="36" t="s">
        <v>2</v>
      </c>
      <c r="G4" s="4" t="s">
        <v>4</v>
      </c>
      <c r="H4" s="36" t="s">
        <v>2</v>
      </c>
      <c r="J4" s="2"/>
    </row>
    <row r="5" spans="1:10" x14ac:dyDescent="0.3">
      <c r="A5" s="1"/>
      <c r="J5" s="2"/>
    </row>
    <row r="6" spans="1:10" x14ac:dyDescent="0.3">
      <c r="A6" s="1"/>
      <c r="J6" s="2"/>
    </row>
    <row r="7" spans="1:10" ht="39.6" x14ac:dyDescent="0.3">
      <c r="A7" s="5" t="s">
        <v>5</v>
      </c>
      <c r="B7" s="6" t="s">
        <v>6</v>
      </c>
      <c r="C7" s="6" t="s">
        <v>7</v>
      </c>
      <c r="D7" s="6" t="s">
        <v>8</v>
      </c>
      <c r="E7" s="6" t="s">
        <v>9</v>
      </c>
      <c r="F7" s="6" t="s">
        <v>10</v>
      </c>
      <c r="G7" s="6" t="s">
        <v>11</v>
      </c>
      <c r="H7" s="6" t="s">
        <v>12</v>
      </c>
      <c r="I7" s="6" t="s">
        <v>13</v>
      </c>
      <c r="J7" s="7" t="s">
        <v>14</v>
      </c>
    </row>
    <row r="8" spans="1:10" ht="26.4" x14ac:dyDescent="0.3">
      <c r="A8" s="8" t="s">
        <v>15</v>
      </c>
      <c r="B8" s="9" t="s">
        <v>16</v>
      </c>
      <c r="C8" s="9" t="s">
        <v>17</v>
      </c>
      <c r="D8" s="29">
        <v>1500</v>
      </c>
      <c r="E8" s="30">
        <v>96</v>
      </c>
      <c r="F8" s="33"/>
      <c r="G8" s="10" t="s">
        <v>18</v>
      </c>
      <c r="H8" s="11">
        <f>D8*(E8+F8)</f>
        <v>144000</v>
      </c>
      <c r="I8" s="9" t="s">
        <v>19</v>
      </c>
      <c r="J8" s="12" t="s">
        <v>20</v>
      </c>
    </row>
    <row r="9" spans="1:10" ht="52.8" x14ac:dyDescent="0.3">
      <c r="A9" s="8" t="s">
        <v>21</v>
      </c>
      <c r="B9" s="9" t="s">
        <v>22</v>
      </c>
      <c r="C9" s="9" t="s">
        <v>17</v>
      </c>
      <c r="D9" s="29">
        <v>6500</v>
      </c>
      <c r="E9" s="30">
        <v>98</v>
      </c>
      <c r="F9" s="33"/>
      <c r="G9" s="10" t="s">
        <v>18</v>
      </c>
      <c r="H9" s="11">
        <f>D9*(E9+F9)</f>
        <v>637000</v>
      </c>
      <c r="I9" s="9" t="s">
        <v>23</v>
      </c>
      <c r="J9" s="12" t="s">
        <v>24</v>
      </c>
    </row>
    <row r="10" spans="1:10" ht="52.8" x14ac:dyDescent="0.3">
      <c r="A10" s="8" t="s">
        <v>25</v>
      </c>
      <c r="B10" s="9" t="s">
        <v>26</v>
      </c>
      <c r="C10" s="9" t="s">
        <v>17</v>
      </c>
      <c r="D10" s="29">
        <v>500</v>
      </c>
      <c r="E10" s="30">
        <v>95</v>
      </c>
      <c r="F10" s="34"/>
      <c r="G10" s="10" t="s">
        <v>27</v>
      </c>
      <c r="H10" s="11">
        <f>D10*E10*(1+F10)</f>
        <v>47500</v>
      </c>
      <c r="I10" s="9" t="s">
        <v>28</v>
      </c>
      <c r="J10" s="12" t="s">
        <v>29</v>
      </c>
    </row>
    <row r="11" spans="1:10" ht="53.4" thickBot="1" x14ac:dyDescent="0.35">
      <c r="A11" s="13" t="s">
        <v>30</v>
      </c>
      <c r="B11" s="14" t="s">
        <v>31</v>
      </c>
      <c r="C11" s="14" t="s">
        <v>32</v>
      </c>
      <c r="D11" s="31">
        <v>1</v>
      </c>
      <c r="E11" s="32">
        <v>1</v>
      </c>
      <c r="F11" s="35">
        <v>0</v>
      </c>
      <c r="G11" s="15" t="s">
        <v>33</v>
      </c>
      <c r="H11" s="16">
        <f>D11*F11</f>
        <v>0</v>
      </c>
      <c r="I11" s="14" t="s">
        <v>34</v>
      </c>
      <c r="J11" s="17" t="s">
        <v>35</v>
      </c>
    </row>
    <row r="13" spans="1:10" ht="27.6" x14ac:dyDescent="0.3">
      <c r="G13" s="18" t="s">
        <v>36</v>
      </c>
      <c r="H13" s="19">
        <f>SUM(H8:H11)</f>
        <v>828500</v>
      </c>
    </row>
    <row r="14" spans="1:10" x14ac:dyDescent="0.3">
      <c r="A14" s="25"/>
      <c r="B14" s="25"/>
      <c r="C14" s="25"/>
      <c r="D14" s="25"/>
      <c r="E14" s="25"/>
    </row>
    <row r="15" spans="1:10" hidden="1" x14ac:dyDescent="0.3">
      <c r="A15" s="4"/>
      <c r="B15" s="26" t="str">
        <f>IF(COUNTIF(F8:F11,"&lt;0")&gt;0,"Negatieve prijsparameter aangetroffen",IF(COUNTBLANK(F8:F11)&gt;0,"Ontbrekende brokerparameter aangetroffen",IF(COUNTIF(F8:F11,0)&gt;0,"Een of meer parameters zijn 0; vraag onderbouwing of bevestiging dat kosten inbegrepen zijn","Geen automatische waarschuwing")))</f>
        <v>Ontbrekende brokerparameter aangetroffen</v>
      </c>
      <c r="C15" s="27"/>
      <c r="D15" s="27"/>
      <c r="E15" s="27"/>
      <c r="F15" s="27"/>
      <c r="G15" s="27"/>
      <c r="H15" s="27"/>
      <c r="I15" s="27"/>
      <c r="J15" s="27"/>
    </row>
  </sheetData>
  <sheetProtection algorithmName="SHA-512" hashValue="xRSppGWdoYyDhv79Q+HW6JRCdkMrlX4SzrstYzsq49MV94/LoAVYMqq2dxTRaySwn49gbad2oCibJzDNPXNkUQ==" saltValue="aK8t5//gkdB5e7XCvYaK7g==" spinCount="100000" sheet="1" formatCells="0" formatColumns="0" formatRows="0" insertColumns="0" insertRows="0" insertHyperlinks="0" deleteColumns="0" deleteRows="0" sort="0" autoFilter="0" pivotTables="0"/>
  <protectedRanges>
    <protectedRange sqref="G11 B4 E4 H4 F8:F11" name="Bereik1"/>
  </protectedRanges>
  <mergeCells count="4">
    <mergeCell ref="A1:J1"/>
    <mergeCell ref="A14:E14"/>
    <mergeCell ref="B15:J15"/>
    <mergeCell ref="A2:F2"/>
  </mergeCells>
  <conditionalFormatting sqref="F8:F11">
    <cfRule type="expression" dxfId="5" priority="1">
      <formula>F8&lt;0</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b74d22904d385c32cf29e2472e17cc19">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8e3a18ee8cd3ea6e6c487d2b6fb7b2bf"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A8360C-2499-49D7-895D-3670C385CC8C}">
  <ds:schemaRefs>
    <ds:schemaRef ds:uri="http://purl.org/dc/elements/1.1/"/>
    <ds:schemaRef ds:uri="http://purl.org/dc/dcmitype/"/>
    <ds:schemaRef ds:uri="http://schemas.microsoft.com/office/2006/documentManagement/types"/>
    <ds:schemaRef ds:uri="http://www.w3.org/XML/1998/namespace"/>
    <ds:schemaRef ds:uri="http://schemas.microsoft.com/office/2006/metadata/properties"/>
    <ds:schemaRef ds:uri="4ed777a2-0d2b-494d-a55c-14febc83dfe6"/>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46E1546E-B1BB-4D42-B1C3-ED4BAAD085FF}"/>
</file>

<file path=customXml/itemProps3.xml><?xml version="1.0" encoding="utf-8"?>
<ds:datastoreItem xmlns:ds="http://schemas.openxmlformats.org/officeDocument/2006/customXml" ds:itemID="{A8F23AAA-7620-4B82-8766-BEA56A3A39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P2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Jesse Winkelaar</dc:creator>
  <cp:keywords/>
  <dc:description/>
  <cp:lastModifiedBy>Jesse Winkelaar</cp:lastModifiedBy>
  <cp:revision/>
  <dcterms:created xsi:type="dcterms:W3CDTF">2026-08-27T09:32:01Z</dcterms:created>
  <dcterms:modified xsi:type="dcterms:W3CDTF">2026-09-03T12:04:54Z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