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fellenoord2040.sharepoint.com/sites/Inkoop2/Gedeelde documenten/12. Werkversies aanbestedingsstukken/Personeel en IBdiensten/5. Inschrijvingsleidraad/"/>
    </mc:Choice>
  </mc:AlternateContent>
  <xr:revisionPtr revIDLastSave="16" documentId="8_{905DB337-D479-405F-AD66-F0B08903C54B}" xr6:coauthVersionLast="47" xr6:coauthVersionMax="47" xr10:uidLastSave="{75784758-B106-42AF-B9E2-016B3D839E0D}"/>
  <bookViews>
    <workbookView xWindow="-103" yWindow="-103" windowWidth="22149" windowHeight="11829" xr2:uid="{3200FEF6-F543-4947-A53C-33E10F228060}"/>
  </bookViews>
  <sheets>
    <sheet name="Tarievenoverzich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 l="1"/>
  <c r="F24" i="1"/>
  <c r="F25" i="1"/>
  <c r="F27" i="1"/>
  <c r="F28" i="1"/>
  <c r="F29" i="1"/>
  <c r="F30" i="1"/>
  <c r="F32" i="1"/>
  <c r="F33" i="1"/>
  <c r="F34" i="1"/>
  <c r="G34" i="1" s="1"/>
  <c r="F35" i="1"/>
  <c r="F36" i="1"/>
  <c r="F37" i="1"/>
  <c r="F38" i="1"/>
  <c r="F39" i="1"/>
  <c r="F41" i="1"/>
  <c r="F42" i="1"/>
  <c r="F43" i="1"/>
  <c r="F44" i="1"/>
  <c r="F22" i="1"/>
  <c r="H24" i="1" l="1"/>
  <c r="G24" i="1"/>
  <c r="H37" i="1"/>
  <c r="G37" i="1"/>
  <c r="H36" i="1"/>
  <c r="G36" i="1"/>
  <c r="H44" i="1"/>
  <c r="G44" i="1"/>
  <c r="H41" i="1"/>
  <c r="G41" i="1"/>
  <c r="H34" i="1"/>
  <c r="H28" i="1"/>
  <c r="G28" i="1"/>
  <c r="H27" i="1"/>
  <c r="G27" i="1"/>
  <c r="H35" i="1"/>
  <c r="G35" i="1"/>
  <c r="H25" i="1"/>
  <c r="G25" i="1"/>
  <c r="H43" i="1"/>
  <c r="G43" i="1"/>
  <c r="H42" i="1"/>
  <c r="G42" i="1"/>
  <c r="H33" i="1"/>
  <c r="G33" i="1"/>
  <c r="H23" i="1"/>
  <c r="G23" i="1"/>
  <c r="H32" i="1"/>
  <c r="G32" i="1"/>
  <c r="H39" i="1"/>
  <c r="G39" i="1"/>
  <c r="H38" i="1"/>
  <c r="G38" i="1"/>
  <c r="H29" i="1"/>
  <c r="G29" i="1"/>
  <c r="H30" i="1"/>
  <c r="G30" i="1"/>
  <c r="H22" i="1"/>
  <c r="G22" i="1"/>
  <c r="H45" i="1" l="1"/>
</calcChain>
</file>

<file path=xl/sharedStrings.xml><?xml version="1.0" encoding="utf-8"?>
<sst xmlns="http://schemas.openxmlformats.org/spreadsheetml/2006/main" count="62" uniqueCount="52">
  <si>
    <t>Omgevingsmanager</t>
  </si>
  <si>
    <t>Fictieve uren inzet</t>
  </si>
  <si>
    <t>Inschrijver verklaart dat:</t>
  </si>
  <si>
    <t>Ondertekening:</t>
  </si>
  <si>
    <t>Functie:</t>
  </si>
  <si>
    <t>Handtekening:</t>
  </si>
  <si>
    <t>Inschrijver:</t>
  </si>
  <si>
    <t>In deze rechtgeldig vertegenwoordigd door:</t>
  </si>
  <si>
    <t>Tarief minimaal</t>
  </si>
  <si>
    <t>Tarief maximaal</t>
  </si>
  <si>
    <t>Tarief gemiddeld</t>
  </si>
  <si>
    <t>Fictieve prijs</t>
  </si>
  <si>
    <t>Senior communicatieadviseur</t>
  </si>
  <si>
    <t>Jurist Privaatrecht</t>
  </si>
  <si>
    <t>Manager Financien en projectbeheersing</t>
  </si>
  <si>
    <t>Senior Planeconoom</t>
  </si>
  <si>
    <t>Senior Projectplanner</t>
  </si>
  <si>
    <t>Adviseur inkoop en aanbesteding</t>
  </si>
  <si>
    <t>Manager Projecten en Realisatie</t>
  </si>
  <si>
    <t>Projectmanager Gebiedsontwikkeling</t>
  </si>
  <si>
    <t>Projectmanager Infra &amp; Openbare Ruimte</t>
  </si>
  <si>
    <t>Junior Projectmanager</t>
  </si>
  <si>
    <t>Projectleider Conditionering</t>
  </si>
  <si>
    <t>Projectleider Uitvoering</t>
  </si>
  <si>
    <t xml:space="preserve">Toezichthouder </t>
  </si>
  <si>
    <t>BLVC-coordinator</t>
  </si>
  <si>
    <t>Manager Planontwikkeling</t>
  </si>
  <si>
    <t>Senior Adviseur Mobiliteit &amp; parkeren</t>
  </si>
  <si>
    <t>Senior Adviseur Civiele techniek</t>
  </si>
  <si>
    <t>Specialist Ruimtelijke ordening /MER</t>
  </si>
  <si>
    <t>Indicatie gemeentelijke salarisschaal</t>
  </si>
  <si>
    <t>Functieprofiel</t>
  </si>
  <si>
    <t>Projectsecretaris</t>
  </si>
  <si>
    <t>Staf algemeen directeur:</t>
  </si>
  <si>
    <t>Team Financien &amp; projectbeheersing:</t>
  </si>
  <si>
    <t>Team Projecten en realisatie:</t>
  </si>
  <si>
    <t>Team planontwikkeling:</t>
  </si>
  <si>
    <t>Invulformulier prijs perceel 1: inlenen (specialistische) expertise</t>
  </si>
  <si>
    <t>11-12</t>
  </si>
  <si>
    <t>12-13</t>
  </si>
  <si>
    <t>11</t>
  </si>
  <si>
    <t>14</t>
  </si>
  <si>
    <t>13</t>
  </si>
  <si>
    <t>9-10</t>
  </si>
  <si>
    <t>12</t>
  </si>
  <si>
    <t>10-11</t>
  </si>
  <si>
    <t>Deze aanbieding wordt gedaan overeenkomstig de bepalingen van de aanbesteding</t>
  </si>
  <si>
    <t>Controle bandbreedte</t>
  </si>
  <si>
    <t>Invul kolommen Inschrijver</t>
  </si>
  <si>
    <t>Invul kolommen Aanbesteder</t>
  </si>
  <si>
    <t>Berekende kolommen</t>
  </si>
  <si>
    <t>Fictieve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</si>
</sst>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0"/>
  </numFmts>
  <fonts count="14" x14ac:knownFonts="1">
    <font>
      <sz val="11"/>
      <color theme="1"/>
      <name val="Calibri"/>
      <family val="2"/>
      <scheme val="minor"/>
    </font>
    <font>
      <sz val="11"/>
      <color theme="1"/>
      <name val="Calibri"/>
      <family val="2"/>
      <scheme val="minor"/>
    </font>
    <font>
      <sz val="11"/>
      <color theme="1"/>
      <name val="Arial"/>
      <family val="2"/>
    </font>
    <font>
      <b/>
      <sz val="14"/>
      <color theme="1"/>
      <name val="Arial"/>
      <family val="2"/>
    </font>
    <font>
      <b/>
      <sz val="11"/>
      <name val="Arial"/>
      <family val="2"/>
    </font>
    <font>
      <sz val="11"/>
      <name val="Arial"/>
      <family val="2"/>
    </font>
    <font>
      <b/>
      <sz val="11"/>
      <color theme="1"/>
      <name val="Arial"/>
      <family val="2"/>
    </font>
    <font>
      <b/>
      <sz val="10"/>
      <color theme="1"/>
      <name val="Arial"/>
      <family val="2"/>
    </font>
    <font>
      <sz val="10"/>
      <color theme="1"/>
      <name val="Arial"/>
      <family val="2"/>
    </font>
    <font>
      <b/>
      <sz val="12"/>
      <color theme="1"/>
      <name val="Arial"/>
      <family val="2"/>
    </font>
    <font>
      <b/>
      <sz val="12"/>
      <name val="Arial"/>
      <family val="2"/>
    </font>
    <font>
      <b/>
      <i/>
      <sz val="11"/>
      <color theme="1"/>
      <name val="Arial"/>
      <family val="2"/>
    </font>
    <font>
      <b/>
      <i/>
      <sz val="11"/>
      <name val="Arial"/>
      <family val="2"/>
    </font>
    <font>
      <b/>
      <sz val="11"/>
      <color theme="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0000"/>
        <bgColor indexed="64"/>
      </patternFill>
    </fill>
    <fill>
      <patternFill patternType="solid">
        <fgColor theme="4"/>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73">
    <xf numFmtId="0" fontId="0" fillId="0" borderId="0" xfId="0"/>
    <xf numFmtId="0" fontId="8" fillId="3" borderId="1" xfId="0" applyFont="1" applyFill="1" applyBorder="1" applyAlignment="1" applyProtection="1">
      <alignment horizontal="left" vertical="center"/>
      <protection locked="0"/>
    </xf>
    <xf numFmtId="164" fontId="8" fillId="3" borderId="1" xfId="1" applyFont="1" applyFill="1" applyBorder="1" applyAlignment="1" applyProtection="1">
      <alignment horizontal="left" vertical="center"/>
      <protection locked="0"/>
    </xf>
    <xf numFmtId="164" fontId="8" fillId="3" borderId="6" xfId="1" applyFont="1" applyFill="1" applyBorder="1" applyAlignment="1" applyProtection="1">
      <alignment horizontal="left" vertical="center"/>
      <protection locked="0"/>
    </xf>
    <xf numFmtId="0" fontId="3" fillId="0" borderId="0" xfId="0" applyFont="1" applyProtection="1">
      <protection locked="0"/>
    </xf>
    <xf numFmtId="0" fontId="2" fillId="0" borderId="0" xfId="0" applyFont="1" applyProtection="1">
      <protection locked="0"/>
    </xf>
    <xf numFmtId="0" fontId="4" fillId="3" borderId="31" xfId="0" applyFont="1" applyFill="1" applyBorder="1" applyAlignment="1" applyProtection="1">
      <alignment horizontal="center"/>
      <protection locked="0"/>
    </xf>
    <xf numFmtId="0" fontId="4" fillId="3" borderId="32" xfId="0" applyFont="1" applyFill="1" applyBorder="1" applyAlignment="1" applyProtection="1">
      <alignment horizontal="center"/>
      <protection locked="0"/>
    </xf>
    <xf numFmtId="0" fontId="10" fillId="3" borderId="18" xfId="0" applyFont="1" applyFill="1" applyBorder="1" applyAlignment="1" applyProtection="1">
      <alignment wrapText="1"/>
      <protection locked="0"/>
    </xf>
    <xf numFmtId="0" fontId="10" fillId="2" borderId="21" xfId="0" applyFont="1" applyFill="1" applyBorder="1" applyAlignment="1" applyProtection="1">
      <alignment wrapText="1"/>
      <protection locked="0"/>
    </xf>
    <xf numFmtId="165" fontId="5" fillId="3" borderId="13" xfId="0" applyNumberFormat="1" applyFont="1" applyFill="1" applyBorder="1" applyAlignment="1" applyProtection="1">
      <alignment horizontal="center"/>
      <protection locked="0"/>
    </xf>
    <xf numFmtId="165" fontId="5" fillId="3" borderId="1" xfId="0" applyNumberFormat="1" applyFont="1" applyFill="1" applyBorder="1" applyAlignment="1" applyProtection="1">
      <alignment horizontal="center"/>
      <protection locked="0"/>
    </xf>
    <xf numFmtId="165" fontId="5" fillId="2" borderId="21" xfId="0" applyNumberFormat="1" applyFont="1" applyFill="1" applyBorder="1" applyAlignment="1" applyProtection="1">
      <alignment horizontal="center"/>
      <protection locked="0"/>
    </xf>
    <xf numFmtId="0" fontId="0" fillId="0" borderId="0" xfId="0" applyAlignment="1" applyProtection="1">
      <alignment vertical="top"/>
      <protection locked="0"/>
    </xf>
    <xf numFmtId="165" fontId="5" fillId="3" borderId="6" xfId="0" applyNumberFormat="1" applyFont="1" applyFill="1" applyBorder="1" applyAlignment="1" applyProtection="1">
      <alignment horizontal="center"/>
      <protection locked="0"/>
    </xf>
    <xf numFmtId="49" fontId="7" fillId="0" borderId="0" xfId="0" applyNumberFormat="1" applyFont="1" applyProtection="1">
      <protection locked="0"/>
    </xf>
    <xf numFmtId="0" fontId="8" fillId="0" borderId="0" xfId="0" applyFont="1" applyProtection="1">
      <protection locked="0"/>
    </xf>
    <xf numFmtId="49" fontId="8" fillId="0" borderId="0" xfId="0" applyNumberFormat="1" applyFont="1" applyAlignment="1" applyProtection="1">
      <alignment horizontal="left" wrapText="1"/>
      <protection locked="0"/>
    </xf>
    <xf numFmtId="49" fontId="8" fillId="0" borderId="0" xfId="0" applyNumberFormat="1" applyFont="1" applyProtection="1">
      <protection locked="0"/>
    </xf>
    <xf numFmtId="49" fontId="7" fillId="0" borderId="2" xfId="0" applyNumberFormat="1" applyFont="1" applyBorder="1" applyProtection="1">
      <protection locked="0"/>
    </xf>
    <xf numFmtId="49" fontId="7" fillId="0" borderId="8" xfId="0" applyNumberFormat="1" applyFont="1" applyBorder="1" applyProtection="1">
      <protection locked="0"/>
    </xf>
    <xf numFmtId="0" fontId="8" fillId="0" borderId="3" xfId="0" applyFont="1" applyBorder="1" applyAlignment="1" applyProtection="1">
      <alignment horizontal="center" wrapText="1"/>
      <protection locked="0"/>
    </xf>
    <xf numFmtId="49" fontId="7" fillId="0" borderId="4" xfId="0" applyNumberFormat="1" applyFont="1" applyBorder="1" applyAlignment="1" applyProtection="1">
      <alignment horizontal="right" vertical="center"/>
      <protection locked="0"/>
    </xf>
    <xf numFmtId="49" fontId="7" fillId="0" borderId="9" xfId="0" applyNumberFormat="1" applyFont="1" applyBorder="1" applyAlignment="1" applyProtection="1">
      <alignment horizontal="right" vertical="center"/>
      <protection locked="0"/>
    </xf>
    <xf numFmtId="0" fontId="7" fillId="0" borderId="4" xfId="0" applyFont="1" applyBorder="1" applyAlignment="1" applyProtection="1">
      <alignment horizontal="right" vertical="center"/>
      <protection locked="0"/>
    </xf>
    <xf numFmtId="0" fontId="7" fillId="0" borderId="9" xfId="0" applyFont="1" applyBorder="1" applyAlignment="1" applyProtection="1">
      <alignment horizontal="right" vertical="center"/>
      <protection locked="0"/>
    </xf>
    <xf numFmtId="49" fontId="7" fillId="0" borderId="4" xfId="0" applyNumberFormat="1" applyFont="1" applyBorder="1" applyAlignment="1" applyProtection="1">
      <alignment horizontal="right" vertical="center"/>
      <protection locked="0"/>
    </xf>
    <xf numFmtId="49" fontId="7" fillId="0" borderId="5" xfId="0" applyNumberFormat="1" applyFont="1" applyBorder="1" applyAlignment="1" applyProtection="1">
      <alignment horizontal="right" vertical="center"/>
      <protection locked="0"/>
    </xf>
    <xf numFmtId="49" fontId="7" fillId="0" borderId="10" xfId="0" applyNumberFormat="1" applyFont="1" applyBorder="1" applyAlignment="1" applyProtection="1">
      <alignment horizontal="right" vertical="center"/>
      <protection locked="0"/>
    </xf>
    <xf numFmtId="0" fontId="13" fillId="5" borderId="31" xfId="0" applyFont="1" applyFill="1" applyBorder="1" applyAlignment="1" applyProtection="1">
      <alignment horizontal="center"/>
    </xf>
    <xf numFmtId="0" fontId="13" fillId="5" borderId="33" xfId="0" applyFont="1" applyFill="1" applyBorder="1" applyAlignment="1" applyProtection="1">
      <alignment horizontal="center"/>
    </xf>
    <xf numFmtId="0" fontId="13" fillId="5" borderId="32" xfId="0" applyFont="1" applyFill="1" applyBorder="1" applyAlignment="1" applyProtection="1">
      <alignment horizontal="center"/>
    </xf>
    <xf numFmtId="0" fontId="9" fillId="2" borderId="16" xfId="0" applyFont="1" applyFill="1" applyBorder="1" applyAlignment="1" applyProtection="1">
      <alignment vertical="center"/>
    </xf>
    <xf numFmtId="0" fontId="9" fillId="2" borderId="17" xfId="0" applyFont="1" applyFill="1" applyBorder="1" applyAlignment="1" applyProtection="1">
      <alignment vertical="center" wrapText="1"/>
    </xf>
    <xf numFmtId="0" fontId="10" fillId="2" borderId="18" xfId="0" applyFont="1" applyFill="1" applyBorder="1" applyAlignment="1" applyProtection="1">
      <alignment wrapText="1"/>
    </xf>
    <xf numFmtId="0" fontId="11" fillId="2" borderId="25" xfId="0" applyFont="1" applyFill="1" applyBorder="1" applyAlignment="1" applyProtection="1">
      <alignment vertical="center"/>
    </xf>
    <xf numFmtId="0" fontId="9" fillId="2" borderId="21" xfId="0" applyFont="1" applyFill="1" applyBorder="1" applyAlignment="1" applyProtection="1">
      <alignment vertical="center" wrapText="1"/>
    </xf>
    <xf numFmtId="0" fontId="10" fillId="2" borderId="21" xfId="0" applyFont="1" applyFill="1" applyBorder="1" applyAlignment="1" applyProtection="1">
      <alignment wrapText="1"/>
    </xf>
    <xf numFmtId="0" fontId="5" fillId="0" borderId="11" xfId="0" applyFont="1" applyBorder="1" applyProtection="1"/>
    <xf numFmtId="0" fontId="5" fillId="0" borderId="12" xfId="0" applyFont="1" applyBorder="1" applyAlignment="1" applyProtection="1">
      <alignment horizontal="center"/>
    </xf>
    <xf numFmtId="3" fontId="5" fillId="0" borderId="13" xfId="0" applyNumberFormat="1" applyFont="1" applyBorder="1" applyAlignment="1" applyProtection="1">
      <alignment horizontal="center"/>
    </xf>
    <xf numFmtId="0" fontId="5" fillId="0" borderId="4" xfId="0" applyFont="1" applyBorder="1" applyProtection="1"/>
    <xf numFmtId="49" fontId="5" fillId="0" borderId="9" xfId="0" applyNumberFormat="1" applyFont="1" applyBorder="1" applyAlignment="1" applyProtection="1">
      <alignment horizontal="center"/>
    </xf>
    <xf numFmtId="3" fontId="5" fillId="0" borderId="1" xfId="0" applyNumberFormat="1" applyFont="1" applyBorder="1" applyAlignment="1" applyProtection="1">
      <alignment horizontal="center"/>
    </xf>
    <xf numFmtId="0" fontId="5" fillId="0" borderId="22" xfId="0" applyFont="1" applyBorder="1" applyProtection="1"/>
    <xf numFmtId="3" fontId="5" fillId="0" borderId="24" xfId="0" applyNumberFormat="1" applyFont="1" applyBorder="1" applyAlignment="1" applyProtection="1">
      <alignment horizontal="center"/>
    </xf>
    <xf numFmtId="0" fontId="12" fillId="2" borderId="25" xfId="0" applyFont="1" applyFill="1" applyBorder="1" applyProtection="1"/>
    <xf numFmtId="0" fontId="5" fillId="2" borderId="21" xfId="0" applyFont="1" applyFill="1" applyBorder="1" applyAlignment="1" applyProtection="1">
      <alignment horizontal="center"/>
    </xf>
    <xf numFmtId="3" fontId="5" fillId="2" borderId="21" xfId="0" applyNumberFormat="1" applyFont="1" applyFill="1" applyBorder="1" applyAlignment="1" applyProtection="1">
      <alignment horizontal="center"/>
    </xf>
    <xf numFmtId="49" fontId="5" fillId="0" borderId="12" xfId="0" applyNumberFormat="1" applyFont="1" applyBorder="1" applyAlignment="1" applyProtection="1">
      <alignment horizontal="center"/>
    </xf>
    <xf numFmtId="49" fontId="5" fillId="0" borderId="23" xfId="0" applyNumberFormat="1" applyFont="1" applyBorder="1" applyAlignment="1" applyProtection="1">
      <alignment horizontal="center"/>
    </xf>
    <xf numFmtId="49" fontId="5" fillId="2" borderId="21" xfId="0" applyNumberFormat="1" applyFont="1" applyFill="1" applyBorder="1" applyAlignment="1" applyProtection="1">
      <alignment horizontal="center"/>
    </xf>
    <xf numFmtId="0" fontId="5" fillId="0" borderId="5" xfId="0" applyFont="1" applyBorder="1" applyProtection="1"/>
    <xf numFmtId="49" fontId="5" fillId="0" borderId="10" xfId="0" applyNumberFormat="1" applyFont="1" applyBorder="1" applyAlignment="1" applyProtection="1">
      <alignment horizontal="center"/>
    </xf>
    <xf numFmtId="3" fontId="5" fillId="0" borderId="6" xfId="0" applyNumberFormat="1" applyFont="1" applyBorder="1" applyAlignment="1" applyProtection="1">
      <alignment horizontal="center"/>
    </xf>
    <xf numFmtId="0" fontId="13" fillId="6" borderId="7" xfId="0" applyFont="1" applyFill="1" applyBorder="1" applyAlignment="1" applyProtection="1">
      <alignment horizontal="center"/>
    </xf>
    <xf numFmtId="0" fontId="13" fillId="6" borderId="30" xfId="0" applyFont="1" applyFill="1" applyBorder="1" applyAlignment="1" applyProtection="1">
      <alignment horizontal="center"/>
    </xf>
    <xf numFmtId="0" fontId="10" fillId="2" borderId="19" xfId="0" applyFont="1" applyFill="1" applyBorder="1" applyAlignment="1" applyProtection="1">
      <alignment horizontal="center" vertical="center" wrapText="1"/>
    </xf>
    <xf numFmtId="0" fontId="10" fillId="2" borderId="20" xfId="0" applyFont="1" applyFill="1" applyBorder="1" applyAlignment="1" applyProtection="1">
      <alignment horizontal="center" vertical="center" wrapText="1"/>
    </xf>
    <xf numFmtId="0" fontId="10" fillId="2" borderId="26" xfId="0" applyFont="1" applyFill="1" applyBorder="1" applyAlignment="1" applyProtection="1">
      <alignment horizontal="center" vertical="center" wrapText="1"/>
    </xf>
    <xf numFmtId="165" fontId="5" fillId="4" borderId="13" xfId="0" applyNumberFormat="1" applyFont="1" applyFill="1" applyBorder="1" applyAlignment="1" applyProtection="1">
      <alignment horizontal="center"/>
    </xf>
    <xf numFmtId="165" fontId="5" fillId="0" borderId="14" xfId="0" applyNumberFormat="1" applyFont="1" applyBorder="1" applyAlignment="1" applyProtection="1">
      <alignment horizontal="center"/>
    </xf>
    <xf numFmtId="165" fontId="2" fillId="4" borderId="15" xfId="0" applyNumberFormat="1" applyFont="1" applyFill="1" applyBorder="1" applyAlignment="1" applyProtection="1">
      <alignment horizontal="center"/>
    </xf>
    <xf numFmtId="165" fontId="5" fillId="4" borderId="1" xfId="0" applyNumberFormat="1" applyFont="1" applyFill="1" applyBorder="1" applyAlignment="1" applyProtection="1">
      <alignment horizontal="center"/>
    </xf>
    <xf numFmtId="165" fontId="5" fillId="4" borderId="24" xfId="0" applyNumberFormat="1" applyFont="1" applyFill="1" applyBorder="1" applyAlignment="1" applyProtection="1">
      <alignment horizontal="center"/>
    </xf>
    <xf numFmtId="165" fontId="5" fillId="2" borderId="21" xfId="0" applyNumberFormat="1" applyFont="1" applyFill="1" applyBorder="1" applyAlignment="1" applyProtection="1">
      <alignment horizontal="center"/>
    </xf>
    <xf numFmtId="165" fontId="2" fillId="2" borderId="15" xfId="0" applyNumberFormat="1" applyFont="1" applyFill="1" applyBorder="1" applyAlignment="1" applyProtection="1">
      <alignment horizontal="center"/>
    </xf>
    <xf numFmtId="165" fontId="5" fillId="4" borderId="6" xfId="0" applyNumberFormat="1" applyFont="1" applyFill="1" applyBorder="1" applyAlignment="1" applyProtection="1">
      <alignment horizontal="center"/>
    </xf>
    <xf numFmtId="165" fontId="5" fillId="0" borderId="29" xfId="0" applyNumberFormat="1" applyFont="1" applyBorder="1" applyAlignment="1" applyProtection="1">
      <alignment horizontal="center"/>
    </xf>
    <xf numFmtId="165" fontId="2" fillId="4" borderId="27" xfId="0" applyNumberFormat="1" applyFont="1" applyFill="1" applyBorder="1" applyAlignment="1" applyProtection="1">
      <alignment horizontal="center"/>
    </xf>
    <xf numFmtId="0" fontId="2" fillId="0" borderId="0" xfId="0" applyFont="1" applyProtection="1"/>
    <xf numFmtId="0" fontId="6" fillId="0" borderId="0" xfId="0" applyFont="1" applyProtection="1"/>
    <xf numFmtId="165" fontId="13" fillId="6" borderId="28" xfId="0" applyNumberFormat="1" applyFont="1" applyFill="1" applyBorder="1" applyAlignment="1" applyProtection="1">
      <alignment horizontal="center"/>
    </xf>
  </cellXfs>
  <cellStyles count="2">
    <cellStyle name="Standaard" xfId="0" builtinId="0"/>
    <cellStyle name="Valuta" xfId="1" builtinId="4"/>
  </cellStyles>
  <dxfs count="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112030</xdr:rowOff>
    </xdr:from>
    <xdr:to>
      <xdr:col>8</xdr:col>
      <xdr:colOff>9524</xdr:colOff>
      <xdr:row>16</xdr:row>
      <xdr:rowOff>57149</xdr:rowOff>
    </xdr:to>
    <xdr:sp macro="" textlink="">
      <xdr:nvSpPr>
        <xdr:cNvPr id="3" name="Tekstvak 2">
          <a:extLst>
            <a:ext uri="{FF2B5EF4-FFF2-40B4-BE49-F238E27FC236}">
              <a16:creationId xmlns:a16="http://schemas.microsoft.com/office/drawing/2014/main" id="{A0BB99AD-B65A-9E94-D333-9DC2F3FB6F37}"/>
            </a:ext>
          </a:extLst>
        </xdr:cNvPr>
        <xdr:cNvSpPr txBox="1"/>
      </xdr:nvSpPr>
      <xdr:spPr>
        <a:xfrm>
          <a:off x="0" y="874030"/>
          <a:ext cx="10506074" cy="211681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Arial" panose="020B0604020202020204" pitchFamily="34" charset="0"/>
              <a:cs typeface="Arial" panose="020B0604020202020204" pitchFamily="34" charset="0"/>
            </a:rPr>
            <a:t>Toelichting</a:t>
          </a:r>
          <a:r>
            <a:rPr lang="nl-NL" sz="1100" b="1" baseline="0">
              <a:latin typeface="Arial" panose="020B0604020202020204" pitchFamily="34" charset="0"/>
              <a:cs typeface="Arial" panose="020B0604020202020204" pitchFamily="34" charset="0"/>
            </a:rPr>
            <a:t> / instructie invulsheet:</a:t>
          </a:r>
        </a:p>
        <a:p>
          <a:r>
            <a:rPr lang="nl-NL" sz="1100" baseline="0">
              <a:latin typeface="Arial" panose="020B0604020202020204" pitchFamily="34" charset="0"/>
              <a:cs typeface="Arial" panose="020B0604020202020204" pitchFamily="34" charset="0"/>
            </a:rPr>
            <a:t>(1) Inschrijver vult per functieprofiel het minimale en het maximale tarief in kolommen D en E</a:t>
          </a:r>
        </a:p>
        <a:p>
          <a:r>
            <a:rPr lang="nl-NL" sz="1100" baseline="0">
              <a:latin typeface="Arial" panose="020B0604020202020204" pitchFamily="34" charset="0"/>
              <a:cs typeface="Arial" panose="020B0604020202020204" pitchFamily="34" charset="0"/>
            </a:rPr>
            <a:t>(2) De in kolom B weergegeven gemeentelijkse salarisschalen zijn indicatief en richtinggevend voor Inschrijver om de tariefbandbreedte op aan te bieden</a:t>
          </a:r>
        </a:p>
        <a:p>
          <a:r>
            <a:rPr lang="nl-NL" sz="1100" baseline="0">
              <a:latin typeface="Arial" panose="020B0604020202020204" pitchFamily="34" charset="0"/>
              <a:cs typeface="Arial" panose="020B0604020202020204" pitchFamily="34" charset="0"/>
            </a:rPr>
            <a:t>(3) Het gemiddelde tarief (kolom F) is het gemiddelde van het minimale tarief (kolom D) en het maximale tarief (kolom E)</a:t>
          </a:r>
        </a:p>
        <a:p>
          <a:r>
            <a:rPr lang="nl-NL" sz="1100" baseline="0">
              <a:latin typeface="Arial" panose="020B0604020202020204" pitchFamily="34" charset="0"/>
              <a:cs typeface="Arial" panose="020B0604020202020204" pitchFamily="34" charset="0"/>
            </a:rPr>
            <a:t>(4) De maximaal toegestane spreiding van de bandbreedte is 15%. Dat wil zeggen dat het minimale tarief niet lager mag zijn dan </a:t>
          </a:r>
          <a:r>
            <a:rPr lang="nl-NL" sz="1100" b="1" baseline="0">
              <a:latin typeface="Arial" panose="020B0604020202020204" pitchFamily="34" charset="0"/>
              <a:cs typeface="Arial" panose="020B0604020202020204" pitchFamily="34" charset="0"/>
            </a:rPr>
            <a:t>7,5%</a:t>
          </a:r>
          <a:r>
            <a:rPr lang="nl-NL" sz="1100" baseline="0">
              <a:latin typeface="Arial" panose="020B0604020202020204" pitchFamily="34" charset="0"/>
              <a:cs typeface="Arial" panose="020B0604020202020204" pitchFamily="34" charset="0"/>
            </a:rPr>
            <a:t> van het gemiddelde tarief en het maximale tarief niet hoger mag zijn dan </a:t>
          </a:r>
          <a:r>
            <a:rPr lang="nl-NL" sz="1100" b="1" baseline="0">
              <a:latin typeface="Arial" panose="020B0604020202020204" pitchFamily="34" charset="0"/>
              <a:cs typeface="Arial" panose="020B0604020202020204" pitchFamily="34" charset="0"/>
            </a:rPr>
            <a:t>7,5%</a:t>
          </a:r>
          <a:r>
            <a:rPr lang="nl-NL" sz="1100" baseline="0">
              <a:latin typeface="Arial" panose="020B0604020202020204" pitchFamily="34" charset="0"/>
              <a:cs typeface="Arial" panose="020B0604020202020204" pitchFamily="34" charset="0"/>
            </a:rPr>
            <a:t> van het gemiddelde tarief</a:t>
          </a:r>
        </a:p>
        <a:p>
          <a:r>
            <a:rPr lang="nl-NL" sz="1100" baseline="0">
              <a:latin typeface="Arial" panose="020B0604020202020204" pitchFamily="34" charset="0"/>
              <a:cs typeface="Arial" panose="020B0604020202020204" pitchFamily="34" charset="0"/>
            </a:rPr>
            <a:t>(5) Indien de spreiding afwijkt van de onder punt (4) genoemde maximale spreiding zal in kolom G deze als "FOUT" worden weergegeven</a:t>
          </a:r>
        </a:p>
        <a:p>
          <a:r>
            <a:rPr lang="nl-NL" sz="1100" baseline="0">
              <a:latin typeface="Arial" panose="020B0604020202020204" pitchFamily="34" charset="0"/>
              <a:cs typeface="Arial" panose="020B0604020202020204" pitchFamily="34" charset="0"/>
            </a:rPr>
            <a:t>(6) Een invulformulier met één of meerdere foutmeldingen betekent een </a:t>
          </a:r>
          <a:r>
            <a:rPr lang="nl-NL" sz="1100" u="sng" baseline="0">
              <a:latin typeface="Arial" panose="020B0604020202020204" pitchFamily="34" charset="0"/>
              <a:cs typeface="Arial" panose="020B0604020202020204" pitchFamily="34" charset="0"/>
            </a:rPr>
            <a:t>ongeldigde Inschrijving</a:t>
          </a:r>
          <a:r>
            <a:rPr lang="nl-NL" sz="1100" baseline="0">
              <a:latin typeface="Arial" panose="020B0604020202020204" pitchFamily="34" charset="0"/>
              <a:cs typeface="Arial" panose="020B0604020202020204" pitchFamily="34" charset="0"/>
            </a:rPr>
            <a:t>. </a:t>
          </a:r>
        </a:p>
        <a:p>
          <a:r>
            <a:rPr lang="nl-NL" sz="1100" baseline="0">
              <a:latin typeface="Arial" panose="020B0604020202020204" pitchFamily="34" charset="0"/>
              <a:cs typeface="Arial" panose="020B0604020202020204" pitchFamily="34" charset="0"/>
            </a:rPr>
            <a:t>(7) Alle tarieven en prijzen zijn in Euro's exclusief BTW en in 2 decimalen </a:t>
          </a:r>
        </a:p>
        <a:p>
          <a:r>
            <a:rPr lang="nl-NL" sz="1100" baseline="0">
              <a:latin typeface="Arial" panose="020B0604020202020204" pitchFamily="34" charset="0"/>
              <a:cs typeface="Arial" panose="020B0604020202020204" pitchFamily="34" charset="0"/>
            </a:rPr>
            <a:t>(8) De totale fictieve prijs wordt berekend door de sommatie van fictieve prijzen per functieprofiel die wordt berekend door de hoeveelheid fictieve ureninzet per functieprofiel te vermenigvuldigen met het gemiddelde tarief behorende bij het functieprofiel. Deze totale fictieve prijs wordt weergegeven in </a:t>
          </a:r>
          <a:r>
            <a:rPr lang="nl-NL" sz="1100" b="1" baseline="0">
              <a:latin typeface="Arial" panose="020B0604020202020204" pitchFamily="34" charset="0"/>
              <a:cs typeface="Arial" panose="020B0604020202020204" pitchFamily="34" charset="0"/>
            </a:rPr>
            <a:t>Cel H45</a:t>
          </a:r>
        </a:p>
        <a:p>
          <a:r>
            <a:rPr lang="nl-NL" sz="1100" b="0" baseline="0">
              <a:latin typeface="Arial" panose="020B0604020202020204" pitchFamily="34" charset="0"/>
              <a:cs typeface="Arial" panose="020B0604020202020204" pitchFamily="34" charset="0"/>
            </a:rPr>
            <a:t>(9) Het invulblad dient door een rechtsgeldige persoon ondertekend te worden</a:t>
          </a:r>
        </a:p>
        <a:p>
          <a:r>
            <a:rPr lang="nl-NL" sz="1100" baseline="0">
              <a:latin typeface="Arial" panose="020B0604020202020204" pitchFamily="34" charset="0"/>
              <a:cs typeface="Arial" panose="020B0604020202020204" pitchFamily="34" charset="0"/>
            </a:rPr>
            <a:t>. </a:t>
          </a:r>
        </a:p>
        <a:p>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39796-35F7-44A3-89B8-FB9EC29C8E03}">
  <sheetPr>
    <pageSetUpPr fitToPage="1"/>
  </sheetPr>
  <dimension ref="A1:L58"/>
  <sheetViews>
    <sheetView showGridLines="0" tabSelected="1" zoomScaleNormal="100" workbookViewId="0">
      <selection activeCell="D23" sqref="D23"/>
    </sheetView>
  </sheetViews>
  <sheetFormatPr defaultRowHeight="14.15" x14ac:dyDescent="0.35"/>
  <cols>
    <col min="1" max="1" width="38" style="5" customWidth="1"/>
    <col min="2" max="2" width="17.3828125" style="5" customWidth="1"/>
    <col min="3" max="3" width="12.84375" style="5" customWidth="1"/>
    <col min="4" max="5" width="14.3046875" style="5" customWidth="1"/>
    <col min="6" max="6" width="15.69140625" style="5" customWidth="1"/>
    <col min="7" max="7" width="15.84375" style="5" customWidth="1"/>
    <col min="8" max="8" width="20" style="5" customWidth="1"/>
    <col min="9" max="11" width="9.23046875" style="5"/>
    <col min="12" max="12" width="41.921875" style="5" customWidth="1"/>
    <col min="13" max="16384" width="9.23046875" style="5"/>
  </cols>
  <sheetData>
    <row r="1" spans="1:1" ht="17.600000000000001" x14ac:dyDescent="0.4">
      <c r="A1" s="4" t="s">
        <v>37</v>
      </c>
    </row>
    <row r="18" spans="1:12" ht="14.6" thickBot="1" x14ac:dyDescent="0.4"/>
    <row r="19" spans="1:12" ht="14.6" thickBot="1" x14ac:dyDescent="0.4">
      <c r="A19" s="29" t="s">
        <v>49</v>
      </c>
      <c r="B19" s="30"/>
      <c r="C19" s="31"/>
      <c r="D19" s="6" t="s">
        <v>48</v>
      </c>
      <c r="E19" s="7"/>
      <c r="F19" s="55" t="s">
        <v>50</v>
      </c>
      <c r="G19" s="56"/>
      <c r="H19" s="56"/>
    </row>
    <row r="20" spans="1:12" ht="46.3" x14ac:dyDescent="0.4">
      <c r="A20" s="32" t="s">
        <v>31</v>
      </c>
      <c r="B20" s="33" t="s">
        <v>30</v>
      </c>
      <c r="C20" s="34" t="s">
        <v>1</v>
      </c>
      <c r="D20" s="8" t="s">
        <v>8</v>
      </c>
      <c r="E20" s="8" t="s">
        <v>9</v>
      </c>
      <c r="F20" s="34" t="s">
        <v>10</v>
      </c>
      <c r="G20" s="57" t="s">
        <v>47</v>
      </c>
      <c r="H20" s="58" t="s">
        <v>11</v>
      </c>
    </row>
    <row r="21" spans="1:12" ht="15.45" x14ac:dyDescent="0.4">
      <c r="A21" s="35" t="s">
        <v>33</v>
      </c>
      <c r="B21" s="36"/>
      <c r="C21" s="37"/>
      <c r="D21" s="9"/>
      <c r="E21" s="9"/>
      <c r="F21" s="37"/>
      <c r="G21" s="37"/>
      <c r="H21" s="59"/>
    </row>
    <row r="22" spans="1:12" x14ac:dyDescent="0.35">
      <c r="A22" s="38" t="s">
        <v>32</v>
      </c>
      <c r="B22" s="39">
        <v>9</v>
      </c>
      <c r="C22" s="40">
        <v>1400</v>
      </c>
      <c r="D22" s="10"/>
      <c r="E22" s="10"/>
      <c r="F22" s="60" t="e">
        <f>AVERAGE(D22:E22)</f>
        <v>#DIV/0!</v>
      </c>
      <c r="G22" s="61" t="e">
        <f>IF(OR(D22&lt;92.5%*F22,E22&gt;107.5%*F22),"FOUT","GOED")</f>
        <v>#DIV/0!</v>
      </c>
      <c r="H22" s="62" t="e">
        <f>C22*F22</f>
        <v>#DIV/0!</v>
      </c>
    </row>
    <row r="23" spans="1:12" x14ac:dyDescent="0.35">
      <c r="A23" s="41" t="s">
        <v>12</v>
      </c>
      <c r="B23" s="42" t="s">
        <v>38</v>
      </c>
      <c r="C23" s="43">
        <v>1400</v>
      </c>
      <c r="D23" s="11"/>
      <c r="E23" s="11"/>
      <c r="F23" s="63" t="e">
        <f t="shared" ref="F23:F44" si="0">AVERAGE(D23:E23)</f>
        <v>#DIV/0!</v>
      </c>
      <c r="G23" s="61" t="e">
        <f t="shared" ref="G23:G44" si="1">IF(OR(D23&lt;92.5%*F23,E23&gt;107.5%*F23),"FOUT","GOED")</f>
        <v>#DIV/0!</v>
      </c>
      <c r="H23" s="62" t="e">
        <f t="shared" ref="H23:H44" si="2">C23*F23</f>
        <v>#DIV/0!</v>
      </c>
    </row>
    <row r="24" spans="1:12" x14ac:dyDescent="0.35">
      <c r="A24" s="41" t="s">
        <v>0</v>
      </c>
      <c r="B24" s="42" t="s">
        <v>38</v>
      </c>
      <c r="C24" s="43">
        <v>1400</v>
      </c>
      <c r="D24" s="11"/>
      <c r="E24" s="11"/>
      <c r="F24" s="63" t="e">
        <f t="shared" si="0"/>
        <v>#DIV/0!</v>
      </c>
      <c r="G24" s="61" t="e">
        <f t="shared" si="1"/>
        <v>#DIV/0!</v>
      </c>
      <c r="H24" s="62" t="e">
        <f t="shared" si="2"/>
        <v>#DIV/0!</v>
      </c>
    </row>
    <row r="25" spans="1:12" x14ac:dyDescent="0.35">
      <c r="A25" s="44" t="s">
        <v>13</v>
      </c>
      <c r="B25" s="42" t="s">
        <v>44</v>
      </c>
      <c r="C25" s="45">
        <v>1100</v>
      </c>
      <c r="D25" s="11"/>
      <c r="E25" s="11"/>
      <c r="F25" s="64" t="e">
        <f t="shared" si="0"/>
        <v>#DIV/0!</v>
      </c>
      <c r="G25" s="61" t="e">
        <f t="shared" si="1"/>
        <v>#DIV/0!</v>
      </c>
      <c r="H25" s="62" t="e">
        <f t="shared" si="2"/>
        <v>#DIV/0!</v>
      </c>
    </row>
    <row r="26" spans="1:12" x14ac:dyDescent="0.35">
      <c r="A26" s="46" t="s">
        <v>34</v>
      </c>
      <c r="B26" s="47"/>
      <c r="C26" s="48"/>
      <c r="D26" s="12"/>
      <c r="E26" s="12"/>
      <c r="F26" s="65"/>
      <c r="G26" s="65"/>
      <c r="H26" s="66"/>
    </row>
    <row r="27" spans="1:12" ht="14.6" x14ac:dyDescent="0.35">
      <c r="A27" s="38" t="s">
        <v>14</v>
      </c>
      <c r="B27" s="49">
        <v>14</v>
      </c>
      <c r="C27" s="40">
        <v>1400</v>
      </c>
      <c r="D27" s="11"/>
      <c r="E27" s="11"/>
      <c r="F27" s="60" t="e">
        <f t="shared" si="0"/>
        <v>#DIV/0!</v>
      </c>
      <c r="G27" s="61" t="e">
        <f t="shared" si="1"/>
        <v>#DIV/0!</v>
      </c>
      <c r="H27" s="62" t="e">
        <f t="shared" si="2"/>
        <v>#DIV/0!</v>
      </c>
      <c r="L27" s="13"/>
    </row>
    <row r="28" spans="1:12" x14ac:dyDescent="0.35">
      <c r="A28" s="41" t="s">
        <v>15</v>
      </c>
      <c r="B28" s="42" t="s">
        <v>39</v>
      </c>
      <c r="C28" s="43">
        <v>1400</v>
      </c>
      <c r="D28" s="11"/>
      <c r="E28" s="11"/>
      <c r="F28" s="63" t="e">
        <f t="shared" si="0"/>
        <v>#DIV/0!</v>
      </c>
      <c r="G28" s="61" t="e">
        <f t="shared" si="1"/>
        <v>#DIV/0!</v>
      </c>
      <c r="H28" s="62" t="e">
        <f t="shared" si="2"/>
        <v>#DIV/0!</v>
      </c>
    </row>
    <row r="29" spans="1:12" x14ac:dyDescent="0.35">
      <c r="A29" s="41" t="s">
        <v>16</v>
      </c>
      <c r="B29" s="42" t="s">
        <v>38</v>
      </c>
      <c r="C29" s="43">
        <v>1000</v>
      </c>
      <c r="D29" s="11"/>
      <c r="E29" s="11"/>
      <c r="F29" s="63" t="e">
        <f t="shared" si="0"/>
        <v>#DIV/0!</v>
      </c>
      <c r="G29" s="61" t="e">
        <f t="shared" si="1"/>
        <v>#DIV/0!</v>
      </c>
      <c r="H29" s="62" t="e">
        <f t="shared" si="2"/>
        <v>#DIV/0!</v>
      </c>
    </row>
    <row r="30" spans="1:12" x14ac:dyDescent="0.35">
      <c r="A30" s="44" t="s">
        <v>17</v>
      </c>
      <c r="B30" s="50" t="s">
        <v>40</v>
      </c>
      <c r="C30" s="45">
        <v>400</v>
      </c>
      <c r="D30" s="11"/>
      <c r="E30" s="11"/>
      <c r="F30" s="64" t="e">
        <f t="shared" si="0"/>
        <v>#DIV/0!</v>
      </c>
      <c r="G30" s="61" t="e">
        <f t="shared" si="1"/>
        <v>#DIV/0!</v>
      </c>
      <c r="H30" s="62" t="e">
        <f t="shared" si="2"/>
        <v>#DIV/0!</v>
      </c>
    </row>
    <row r="31" spans="1:12" x14ac:dyDescent="0.35">
      <c r="A31" s="46" t="s">
        <v>35</v>
      </c>
      <c r="B31" s="51"/>
      <c r="C31" s="48"/>
      <c r="D31" s="12"/>
      <c r="E31" s="12"/>
      <c r="F31" s="65"/>
      <c r="G31" s="65"/>
      <c r="H31" s="66"/>
    </row>
    <row r="32" spans="1:12" x14ac:dyDescent="0.35">
      <c r="A32" s="38" t="s">
        <v>18</v>
      </c>
      <c r="B32" s="49" t="s">
        <v>41</v>
      </c>
      <c r="C32" s="40">
        <v>1400</v>
      </c>
      <c r="D32" s="11"/>
      <c r="E32" s="11"/>
      <c r="F32" s="60" t="e">
        <f t="shared" si="0"/>
        <v>#DIV/0!</v>
      </c>
      <c r="G32" s="61" t="e">
        <f t="shared" si="1"/>
        <v>#DIV/0!</v>
      </c>
      <c r="H32" s="62" t="e">
        <f t="shared" si="2"/>
        <v>#DIV/0!</v>
      </c>
    </row>
    <row r="33" spans="1:8" x14ac:dyDescent="0.35">
      <c r="A33" s="41" t="s">
        <v>19</v>
      </c>
      <c r="B33" s="42" t="s">
        <v>42</v>
      </c>
      <c r="C33" s="43">
        <v>4200</v>
      </c>
      <c r="D33" s="11"/>
      <c r="E33" s="11"/>
      <c r="F33" s="63" t="e">
        <f t="shared" si="0"/>
        <v>#DIV/0!</v>
      </c>
      <c r="G33" s="61" t="e">
        <f t="shared" si="1"/>
        <v>#DIV/0!</v>
      </c>
      <c r="H33" s="62" t="e">
        <f t="shared" si="2"/>
        <v>#DIV/0!</v>
      </c>
    </row>
    <row r="34" spans="1:8" x14ac:dyDescent="0.35">
      <c r="A34" s="41" t="s">
        <v>20</v>
      </c>
      <c r="B34" s="42" t="s">
        <v>39</v>
      </c>
      <c r="C34" s="43">
        <v>2800</v>
      </c>
      <c r="D34" s="11"/>
      <c r="E34" s="11"/>
      <c r="F34" s="63" t="e">
        <f t="shared" si="0"/>
        <v>#DIV/0!</v>
      </c>
      <c r="G34" s="61" t="e">
        <f t="shared" si="1"/>
        <v>#DIV/0!</v>
      </c>
      <c r="H34" s="62" t="e">
        <f t="shared" si="2"/>
        <v>#DIV/0!</v>
      </c>
    </row>
    <row r="35" spans="1:8" x14ac:dyDescent="0.35">
      <c r="A35" s="41" t="s">
        <v>21</v>
      </c>
      <c r="B35" s="42" t="s">
        <v>43</v>
      </c>
      <c r="C35" s="43">
        <v>4200</v>
      </c>
      <c r="D35" s="11"/>
      <c r="E35" s="11"/>
      <c r="F35" s="63" t="e">
        <f t="shared" si="0"/>
        <v>#DIV/0!</v>
      </c>
      <c r="G35" s="61" t="e">
        <f t="shared" si="1"/>
        <v>#DIV/0!</v>
      </c>
      <c r="H35" s="62" t="e">
        <f t="shared" si="2"/>
        <v>#DIV/0!</v>
      </c>
    </row>
    <row r="36" spans="1:8" x14ac:dyDescent="0.35">
      <c r="A36" s="41" t="s">
        <v>22</v>
      </c>
      <c r="B36" s="42" t="s">
        <v>44</v>
      </c>
      <c r="C36" s="43">
        <v>1100</v>
      </c>
      <c r="D36" s="11"/>
      <c r="E36" s="11"/>
      <c r="F36" s="63" t="e">
        <f t="shared" si="0"/>
        <v>#DIV/0!</v>
      </c>
      <c r="G36" s="61" t="e">
        <f t="shared" si="1"/>
        <v>#DIV/0!</v>
      </c>
      <c r="H36" s="62" t="e">
        <f t="shared" si="2"/>
        <v>#DIV/0!</v>
      </c>
    </row>
    <row r="37" spans="1:8" x14ac:dyDescent="0.35">
      <c r="A37" s="41" t="s">
        <v>23</v>
      </c>
      <c r="B37" s="42" t="s">
        <v>38</v>
      </c>
      <c r="C37" s="43">
        <v>2800</v>
      </c>
      <c r="D37" s="11"/>
      <c r="E37" s="11"/>
      <c r="F37" s="63" t="e">
        <f t="shared" si="0"/>
        <v>#DIV/0!</v>
      </c>
      <c r="G37" s="61" t="e">
        <f t="shared" si="1"/>
        <v>#DIV/0!</v>
      </c>
      <c r="H37" s="62" t="e">
        <f t="shared" si="2"/>
        <v>#DIV/0!</v>
      </c>
    </row>
    <row r="38" spans="1:8" x14ac:dyDescent="0.35">
      <c r="A38" s="41" t="s">
        <v>24</v>
      </c>
      <c r="B38" s="42" t="s">
        <v>43</v>
      </c>
      <c r="C38" s="43">
        <v>2800</v>
      </c>
      <c r="D38" s="11"/>
      <c r="E38" s="11"/>
      <c r="F38" s="63" t="e">
        <f t="shared" si="0"/>
        <v>#DIV/0!</v>
      </c>
      <c r="G38" s="61" t="e">
        <f t="shared" si="1"/>
        <v>#DIV/0!</v>
      </c>
      <c r="H38" s="62" t="e">
        <f t="shared" si="2"/>
        <v>#DIV/0!</v>
      </c>
    </row>
    <row r="39" spans="1:8" x14ac:dyDescent="0.35">
      <c r="A39" s="44" t="s">
        <v>25</v>
      </c>
      <c r="B39" s="50" t="s">
        <v>45</v>
      </c>
      <c r="C39" s="45">
        <v>1400</v>
      </c>
      <c r="D39" s="11"/>
      <c r="E39" s="11"/>
      <c r="F39" s="64" t="e">
        <f t="shared" si="0"/>
        <v>#DIV/0!</v>
      </c>
      <c r="G39" s="61" t="e">
        <f t="shared" si="1"/>
        <v>#DIV/0!</v>
      </c>
      <c r="H39" s="62" t="e">
        <f t="shared" si="2"/>
        <v>#DIV/0!</v>
      </c>
    </row>
    <row r="40" spans="1:8" x14ac:dyDescent="0.35">
      <c r="A40" s="46" t="s">
        <v>36</v>
      </c>
      <c r="B40" s="51"/>
      <c r="C40" s="48"/>
      <c r="D40" s="12"/>
      <c r="E40" s="12"/>
      <c r="F40" s="65"/>
      <c r="G40" s="65"/>
      <c r="H40" s="66"/>
    </row>
    <row r="41" spans="1:8" x14ac:dyDescent="0.35">
      <c r="A41" s="38" t="s">
        <v>26</v>
      </c>
      <c r="B41" s="49" t="s">
        <v>41</v>
      </c>
      <c r="C41" s="40">
        <v>1400</v>
      </c>
      <c r="D41" s="11"/>
      <c r="E41" s="11"/>
      <c r="F41" s="60" t="e">
        <f t="shared" si="0"/>
        <v>#DIV/0!</v>
      </c>
      <c r="G41" s="61" t="e">
        <f t="shared" si="1"/>
        <v>#DIV/0!</v>
      </c>
      <c r="H41" s="62" t="e">
        <f t="shared" si="2"/>
        <v>#DIV/0!</v>
      </c>
    </row>
    <row r="42" spans="1:8" x14ac:dyDescent="0.35">
      <c r="A42" s="41" t="s">
        <v>27</v>
      </c>
      <c r="B42" s="42" t="s">
        <v>44</v>
      </c>
      <c r="C42" s="43">
        <v>750</v>
      </c>
      <c r="D42" s="11"/>
      <c r="E42" s="11"/>
      <c r="F42" s="63" t="e">
        <f t="shared" si="0"/>
        <v>#DIV/0!</v>
      </c>
      <c r="G42" s="61" t="e">
        <f t="shared" si="1"/>
        <v>#DIV/0!</v>
      </c>
      <c r="H42" s="62" t="e">
        <f t="shared" si="2"/>
        <v>#DIV/0!</v>
      </c>
    </row>
    <row r="43" spans="1:8" x14ac:dyDescent="0.35">
      <c r="A43" s="41" t="s">
        <v>28</v>
      </c>
      <c r="B43" s="42" t="s">
        <v>44</v>
      </c>
      <c r="C43" s="43">
        <v>1100</v>
      </c>
      <c r="D43" s="11"/>
      <c r="E43" s="11"/>
      <c r="F43" s="63" t="e">
        <f t="shared" si="0"/>
        <v>#DIV/0!</v>
      </c>
      <c r="G43" s="61" t="e">
        <f t="shared" si="1"/>
        <v>#DIV/0!</v>
      </c>
      <c r="H43" s="62" t="e">
        <f t="shared" si="2"/>
        <v>#DIV/0!</v>
      </c>
    </row>
    <row r="44" spans="1:8" ht="14.6" thickBot="1" x14ac:dyDescent="0.4">
      <c r="A44" s="52" t="s">
        <v>29</v>
      </c>
      <c r="B44" s="53" t="s">
        <v>44</v>
      </c>
      <c r="C44" s="54">
        <v>900</v>
      </c>
      <c r="D44" s="14"/>
      <c r="E44" s="14"/>
      <c r="F44" s="67" t="e">
        <f t="shared" si="0"/>
        <v>#DIV/0!</v>
      </c>
      <c r="G44" s="68" t="e">
        <f t="shared" si="1"/>
        <v>#DIV/0!</v>
      </c>
      <c r="H44" s="69" t="e">
        <f t="shared" si="2"/>
        <v>#DIV/0!</v>
      </c>
    </row>
    <row r="45" spans="1:8" ht="14.6" thickBot="1" x14ac:dyDescent="0.4">
      <c r="F45" s="70"/>
      <c r="G45" s="71" t="s">
        <v>51</v>
      </c>
      <c r="H45" s="72" t="e">
        <f>SUM(H22:H44)</f>
        <v>#DIV/0!</v>
      </c>
    </row>
    <row r="49" spans="1:5" x14ac:dyDescent="0.35">
      <c r="A49" s="15" t="s">
        <v>2</v>
      </c>
      <c r="B49" s="15"/>
      <c r="C49" s="16"/>
      <c r="D49" s="16"/>
    </row>
    <row r="50" spans="1:5" x14ac:dyDescent="0.35">
      <c r="A50" s="17" t="s">
        <v>46</v>
      </c>
      <c r="B50" s="17"/>
      <c r="C50" s="17"/>
      <c r="D50" s="17"/>
      <c r="E50" s="17"/>
    </row>
    <row r="51" spans="1:5" ht="14.6" thickBot="1" x14ac:dyDescent="0.4">
      <c r="A51" s="18"/>
      <c r="B51" s="18"/>
      <c r="C51" s="16"/>
      <c r="D51" s="16"/>
      <c r="E51" s="16"/>
    </row>
    <row r="52" spans="1:5" x14ac:dyDescent="0.35">
      <c r="A52" s="19" t="s">
        <v>3</v>
      </c>
      <c r="B52" s="20"/>
      <c r="C52" s="21"/>
      <c r="D52" s="21"/>
      <c r="E52" s="16"/>
    </row>
    <row r="53" spans="1:5" x14ac:dyDescent="0.35">
      <c r="A53" s="22" t="s">
        <v>6</v>
      </c>
      <c r="B53" s="23"/>
      <c r="C53" s="1"/>
      <c r="D53" s="1"/>
      <c r="E53" s="16"/>
    </row>
    <row r="54" spans="1:5" x14ac:dyDescent="0.35">
      <c r="A54" s="22" t="s">
        <v>7</v>
      </c>
      <c r="B54" s="23"/>
      <c r="C54" s="1"/>
      <c r="D54" s="1"/>
      <c r="E54" s="16"/>
    </row>
    <row r="55" spans="1:5" x14ac:dyDescent="0.35">
      <c r="A55" s="24" t="s">
        <v>4</v>
      </c>
      <c r="B55" s="25"/>
      <c r="C55" s="1"/>
      <c r="D55" s="1"/>
      <c r="E55" s="16"/>
    </row>
    <row r="56" spans="1:5" x14ac:dyDescent="0.35">
      <c r="A56" s="26" t="s">
        <v>5</v>
      </c>
      <c r="B56" s="23"/>
      <c r="C56" s="2"/>
      <c r="D56" s="2"/>
      <c r="E56" s="16"/>
    </row>
    <row r="57" spans="1:5" x14ac:dyDescent="0.35">
      <c r="A57" s="26"/>
      <c r="B57" s="23"/>
      <c r="C57" s="2"/>
      <c r="D57" s="2"/>
      <c r="E57" s="16"/>
    </row>
    <row r="58" spans="1:5" ht="14.6" thickBot="1" x14ac:dyDescent="0.4">
      <c r="A58" s="27"/>
      <c r="B58" s="28"/>
      <c r="C58" s="3"/>
      <c r="D58" s="3"/>
      <c r="E58" s="16"/>
    </row>
  </sheetData>
  <sheetProtection algorithmName="SHA-512" hashValue="CuCeIxgS+sRHBNuF2Vj1NjCQGqMSJQrJbsHKjtmdrOLMyweHKTXTBfXo0FO6p+qm9CrUnamDnLrfV0uoMkqCTQ==" saltValue="8hPSvav+4In7uh0LkD7CTg==" spinCount="100000" sheet="1" objects="1" scenarios="1"/>
  <mergeCells count="10">
    <mergeCell ref="C54:D54"/>
    <mergeCell ref="C55:D55"/>
    <mergeCell ref="A56:A58"/>
    <mergeCell ref="C56:D58"/>
    <mergeCell ref="C53:D53"/>
    <mergeCell ref="D19:E19"/>
    <mergeCell ref="A19:C19"/>
    <mergeCell ref="F19:H19"/>
    <mergeCell ref="A50:E50"/>
    <mergeCell ref="C52:D52"/>
  </mergeCells>
  <conditionalFormatting sqref="G22:G25">
    <cfRule type="cellIs" dxfId="7" priority="7" operator="equal">
      <formula>"GOED"</formula>
    </cfRule>
    <cfRule type="cellIs" dxfId="6" priority="8" operator="equal">
      <formula>"FOUT"</formula>
    </cfRule>
  </conditionalFormatting>
  <conditionalFormatting sqref="G27:G30">
    <cfRule type="cellIs" dxfId="5" priority="5" operator="equal">
      <formula>"GOED"</formula>
    </cfRule>
    <cfRule type="cellIs" dxfId="4" priority="6" operator="equal">
      <formula>"FOUT"</formula>
    </cfRule>
  </conditionalFormatting>
  <conditionalFormatting sqref="G32:G39">
    <cfRule type="cellIs" dxfId="3" priority="3" operator="equal">
      <formula>"GOED"</formula>
    </cfRule>
    <cfRule type="cellIs" dxfId="2" priority="4" operator="equal">
      <formula>"FOUT"</formula>
    </cfRule>
  </conditionalFormatting>
  <conditionalFormatting sqref="G41:G44">
    <cfRule type="cellIs" dxfId="1" priority="1" operator="equal">
      <formula>"GOED"</formula>
    </cfRule>
    <cfRule type="cellIs" dxfId="0" priority="2" operator="equal">
      <formula>"FOUT"</formula>
    </cfRule>
  </conditionalFormatting>
  <pageMargins left="0.7" right="0.7" top="0.75" bottom="0.75" header="0.3" footer="0.3"/>
  <pageSetup paperSize="9" scale="52" orientation="portrait" r:id="rId1"/>
  <ignoredErrors>
    <ignoredError sqref="B41:B44 B36 B32:B33 B30" numberStoredAsText="1"/>
    <ignoredError sqref="B34 B28" twoDigitTextYea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862AFE9F30A34FA828A91DFD3D95B4" ma:contentTypeVersion="11" ma:contentTypeDescription="Een nieuw document maken." ma:contentTypeScope="" ma:versionID="773553bc8090bd1599def4e188b0ab6b">
  <xsd:schema xmlns:xsd="http://www.w3.org/2001/XMLSchema" xmlns:xs="http://www.w3.org/2001/XMLSchema" xmlns:p="http://schemas.microsoft.com/office/2006/metadata/properties" xmlns:ns2="73e8f886-b8ca-40cf-acfb-0ae7ed4cbf53" xmlns:ns3="8e1158ce-9de1-4991-8862-aae5eba2ae48" targetNamespace="http://schemas.microsoft.com/office/2006/metadata/properties" ma:root="true" ma:fieldsID="b2888903f5b306a218ec90b52d76e407" ns2:_="" ns3:_="">
    <xsd:import namespace="73e8f886-b8ca-40cf-acfb-0ae7ed4cbf53"/>
    <xsd:import namespace="8e1158ce-9de1-4991-8862-aae5eba2ae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e8f886-b8ca-40cf-acfb-0ae7ed4c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2f66789-e1d9-49a7-84e1-0561df5bb46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1158ce-9de1-4991-8862-aae5eba2ae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7907985-3e6f-4dc9-940d-249402534e77}" ma:internalName="TaxCatchAll" ma:showField="CatchAllData" ma:web="8e1158ce-9de1-4991-8862-aae5eba2ae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e8f886-b8ca-40cf-acfb-0ae7ed4cbf53">
      <Terms xmlns="http://schemas.microsoft.com/office/infopath/2007/PartnerControls"/>
    </lcf76f155ced4ddcb4097134ff3c332f>
    <TaxCatchAll xmlns="8e1158ce-9de1-4991-8862-aae5eba2ae48" xsi:nil="true"/>
  </documentManagement>
</p:properties>
</file>

<file path=customXml/itemProps1.xml><?xml version="1.0" encoding="utf-8"?>
<ds:datastoreItem xmlns:ds="http://schemas.openxmlformats.org/officeDocument/2006/customXml" ds:itemID="{19A0E297-8F9B-40BA-B4EE-A4460E4AD468}">
  <ds:schemaRefs>
    <ds:schemaRef ds:uri="http://schemas.microsoft.com/sharepoint/v3/contenttype/forms"/>
  </ds:schemaRefs>
</ds:datastoreItem>
</file>

<file path=customXml/itemProps2.xml><?xml version="1.0" encoding="utf-8"?>
<ds:datastoreItem xmlns:ds="http://schemas.openxmlformats.org/officeDocument/2006/customXml" ds:itemID="{57EC453B-8194-4EC8-B0FB-C006D9BBD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e8f886-b8ca-40cf-acfb-0ae7ed4cbf53"/>
    <ds:schemaRef ds:uri="8e1158ce-9de1-4991-8862-aae5eba2ae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166F1A-3E51-4230-B5CB-698B1207EDCA}">
  <ds:schemaRefs>
    <ds:schemaRef ds:uri="http://schemas.microsoft.com/office/2006/metadata/properties"/>
    <ds:schemaRef ds:uri="http://schemas.microsoft.com/office/infopath/2007/PartnerControls"/>
    <ds:schemaRef ds:uri="73e8f886-b8ca-40cf-acfb-0ae7ed4cbf53"/>
    <ds:schemaRef ds:uri="8e1158ce-9de1-4991-8862-aae5eba2ae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Tarievenoverzicht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Drijvers</dc:creator>
  <cp:lastModifiedBy>Hans Odijk</cp:lastModifiedBy>
  <cp:lastPrinted>2024-03-28T14:12:00Z</cp:lastPrinted>
  <dcterms:created xsi:type="dcterms:W3CDTF">2024-03-25T06:34:24Z</dcterms:created>
  <dcterms:modified xsi:type="dcterms:W3CDTF">2026-09-08T15:52:54Z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0x01010086862AFE9F30A34FA828A91DFD3D95B4</vt:lpwstr>
  </property>
  <property fmtid="{D5CDD505-2E9C-101B-9397-08002B2CF9AE}" pid="3" name="MediaServiceImageTags">
    <vt:lpwstr/>
  </property>
</Properties>
</file>