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5. Klanten\Beuningen BG\8. Projecten\BG-25-02 10 Versneld verledden gemeente Beuningen\03 Contract &amp; Aanbesteden\2. Leidraad\"/>
    </mc:Choice>
  </mc:AlternateContent>
  <xr:revisionPtr revIDLastSave="0" documentId="13_ncr:1_{7CB0438B-1F3E-43B9-915B-65C72E7B0B47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Rekenblad " sheetId="28" r:id="rId1"/>
  </sheets>
  <definedNames>
    <definedName name="_xlnm._FilterDatabase" localSheetId="0" hidden="1">'Rekenblad '!#REF!</definedName>
    <definedName name="_xlnm.Print_Area" localSheetId="0">'Rekenblad '!$A$2:$M$39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28" l="1"/>
  <c r="E19" i="28"/>
  <c r="N14" i="28"/>
  <c r="N10" i="28"/>
  <c r="G25" i="28" l="1"/>
</calcChain>
</file>

<file path=xl/sharedStrings.xml><?xml version="1.0" encoding="utf-8"?>
<sst xmlns="http://schemas.openxmlformats.org/spreadsheetml/2006/main" count="40" uniqueCount="29">
  <si>
    <t>W</t>
  </si>
  <si>
    <t>Armatuur gegevens</t>
  </si>
  <si>
    <t>Armatuur fabrikant</t>
  </si>
  <si>
    <t>Armatuur type naam</t>
  </si>
  <si>
    <t>Berekend systeemvermogen profiel inschrijver (2 decimalen)</t>
  </si>
  <si>
    <t>Referentie systeemvermogen</t>
  </si>
  <si>
    <t>Totaal besparing tov referentie systeemvermogen</t>
  </si>
  <si>
    <t>Maximum fictieve korting</t>
  </si>
  <si>
    <t>Behaalde fictieve korting</t>
  </si>
  <si>
    <t>De Inschrijver verklaart dat de in deze bijlage opgegeven systeemvermogens (of duurzamer) gelden gedurende de looptijd van de overeenkomst, inclusief eventuele verlengingen.</t>
  </si>
  <si>
    <t>Opgemaakt:</t>
  </si>
  <si>
    <t>op</t>
  </si>
  <si>
    <t>…..............................................................................................................................................................</t>
  </si>
  <si>
    <t>(datum)</t>
  </si>
  <si>
    <t>te</t>
  </si>
  <si>
    <t>(plaats)</t>
  </si>
  <si>
    <t>door</t>
  </si>
  <si>
    <t>(naam en voorletters)</t>
  </si>
  <si>
    <t>als rechtsgeldig vertegenwoordiger van</t>
  </si>
  <si>
    <t>(naam bedrijf)</t>
  </si>
  <si>
    <t>(handtekening)</t>
  </si>
  <si>
    <t>Type A</t>
  </si>
  <si>
    <t>Type D</t>
  </si>
  <si>
    <t>Type B</t>
  </si>
  <si>
    <t>Type C</t>
  </si>
  <si>
    <t xml:space="preserve"> - Lichtberkeningen voor profielen type A, type B, type C en type D</t>
  </si>
  <si>
    <t>Uitgangspunten volgens bijlagen bij bestek:</t>
  </si>
  <si>
    <t xml:space="preserve"> - Functionele specificaties aramtruen</t>
  </si>
  <si>
    <t>Systeemvermogen per profiel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</si>
</sst>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_ &quot;€&quot;\ * #,##0.000000_ ;_ &quot;€&quot;\ * \-#,##0.000000_ ;_ &quot;€&quot;\ * &quot;-&quot;??????_ ;_ @_ 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36"/>
      <name val="Arial"/>
      <family val="2"/>
    </font>
    <font>
      <sz val="10"/>
      <name val="Arial"/>
      <family val="2"/>
    </font>
    <font>
      <b/>
      <sz val="28"/>
      <name val="Arial"/>
      <family val="2"/>
    </font>
    <font>
      <strike/>
      <sz val="10"/>
      <name val="Arial"/>
      <family val="2"/>
    </font>
    <font>
      <sz val="12"/>
      <name val="Arial"/>
      <family val="2"/>
    </font>
    <font>
      <b/>
      <sz val="10"/>
      <color theme="0" tint="-0.14999847407452621"/>
      <name val="Arial"/>
      <family val="2"/>
    </font>
    <font>
      <sz val="10"/>
      <color theme="0" tint="-0.149998474074526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4" fontId="2" fillId="2" borderId="1" xfId="0" applyNumberFormat="1" applyFont="1" applyFill="1" applyBorder="1"/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/>
    <xf numFmtId="4" fontId="1" fillId="2" borderId="4" xfId="0" applyNumberFormat="1" applyFont="1" applyFill="1" applyBorder="1" applyAlignment="1">
      <alignment horizontal="center"/>
    </xf>
    <xf numFmtId="4" fontId="1" fillId="3" borderId="6" xfId="0" applyNumberFormat="1" applyFont="1" applyFill="1" applyBorder="1"/>
    <xf numFmtId="0" fontId="8" fillId="2" borderId="3" xfId="0" applyFont="1" applyFill="1" applyBorder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0" fontId="1" fillId="4" borderId="5" xfId="0" applyFont="1" applyFill="1" applyBorder="1"/>
    <xf numFmtId="3" fontId="1" fillId="4" borderId="5" xfId="0" applyNumberFormat="1" applyFont="1" applyFill="1" applyBorder="1"/>
    <xf numFmtId="3" fontId="1" fillId="4" borderId="6" xfId="0" applyNumberFormat="1" applyFont="1" applyFill="1" applyBorder="1"/>
    <xf numFmtId="3" fontId="1" fillId="0" borderId="0" xfId="0" applyNumberFormat="1" applyFont="1"/>
    <xf numFmtId="3" fontId="1" fillId="0" borderId="0" xfId="0" applyNumberFormat="1" applyFont="1" applyProtection="1">
      <protection hidden="1"/>
    </xf>
    <xf numFmtId="0" fontId="1" fillId="0" borderId="0" xfId="0" applyFont="1" applyProtection="1">
      <protection hidden="1"/>
    </xf>
    <xf numFmtId="3" fontId="1" fillId="4" borderId="9" xfId="0" applyNumberFormat="1" applyFont="1" applyFill="1" applyBorder="1" applyProtection="1">
      <protection hidden="1"/>
    </xf>
    <xf numFmtId="0" fontId="1" fillId="4" borderId="5" xfId="0" applyFont="1" applyFill="1" applyBorder="1" applyProtection="1">
      <protection hidden="1"/>
    </xf>
    <xf numFmtId="0" fontId="1" fillId="4" borderId="7" xfId="0" applyFont="1" applyFill="1" applyBorder="1"/>
    <xf numFmtId="3" fontId="1" fillId="4" borderId="10" xfId="0" applyNumberFormat="1" applyFont="1" applyFill="1" applyBorder="1" applyProtection="1">
      <protection hidden="1"/>
    </xf>
    <xf numFmtId="0" fontId="1" fillId="4" borderId="6" xfId="0" applyFont="1" applyFill="1" applyBorder="1" applyProtection="1">
      <protection hidden="1"/>
    </xf>
    <xf numFmtId="0" fontId="1" fillId="4" borderId="6" xfId="0" applyFont="1" applyFill="1" applyBorder="1"/>
    <xf numFmtId="0" fontId="1" fillId="4" borderId="8" xfId="0" applyFont="1" applyFill="1" applyBorder="1"/>
    <xf numFmtId="164" fontId="2" fillId="4" borderId="5" xfId="2" applyFont="1" applyFill="1" applyBorder="1" applyAlignment="1" applyProtection="1">
      <alignment vertical="center"/>
      <protection hidden="1"/>
    </xf>
    <xf numFmtId="0" fontId="9" fillId="3" borderId="6" xfId="0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right"/>
      <protection locked="0"/>
    </xf>
    <xf numFmtId="0" fontId="4" fillId="3" borderId="0" xfId="0" applyFont="1" applyFill="1" applyAlignment="1">
      <alignment horizontal="center" vertical="center"/>
    </xf>
    <xf numFmtId="3" fontId="1" fillId="3" borderId="0" xfId="0" applyNumberFormat="1" applyFont="1" applyFill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2" fontId="1" fillId="3" borderId="0" xfId="0" applyNumberFormat="1" applyFont="1" applyFill="1"/>
    <xf numFmtId="0" fontId="2" fillId="3" borderId="0" xfId="0" applyFont="1" applyFill="1"/>
    <xf numFmtId="0" fontId="4" fillId="3" borderId="9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 indent="1"/>
    </xf>
    <xf numFmtId="0" fontId="1" fillId="3" borderId="10" xfId="0" applyFont="1" applyFill="1" applyBorder="1" applyAlignment="1">
      <alignment horizontal="left" indent="1"/>
    </xf>
    <xf numFmtId="0" fontId="2" fillId="3" borderId="11" xfId="0" applyFont="1" applyFill="1" applyBorder="1"/>
    <xf numFmtId="0" fontId="2" fillId="3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0" borderId="11" xfId="0" applyFont="1" applyBorder="1" applyAlignment="1">
      <alignment horizontal="left" indent="1"/>
    </xf>
    <xf numFmtId="0" fontId="1" fillId="3" borderId="11" xfId="0" applyFont="1" applyFill="1" applyBorder="1"/>
    <xf numFmtId="4" fontId="1" fillId="2" borderId="12" xfId="0" applyNumberFormat="1" applyFont="1" applyFill="1" applyBorder="1" applyAlignment="1">
      <alignment horizontal="center"/>
    </xf>
    <xf numFmtId="0" fontId="2" fillId="3" borderId="10" xfId="0" applyFont="1" applyFill="1" applyBorder="1"/>
    <xf numFmtId="0" fontId="8" fillId="2" borderId="8" xfId="0" applyFont="1" applyFill="1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0" fontId="1" fillId="6" borderId="0" xfId="0" applyFont="1" applyFill="1"/>
    <xf numFmtId="0" fontId="2" fillId="6" borderId="0" xfId="0" applyFont="1" applyFill="1"/>
    <xf numFmtId="165" fontId="1" fillId="6" borderId="0" xfId="0" applyNumberFormat="1" applyFont="1" applyFill="1"/>
    <xf numFmtId="0" fontId="10" fillId="6" borderId="0" xfId="0" applyFont="1" applyFill="1"/>
    <xf numFmtId="0" fontId="11" fillId="6" borderId="0" xfId="0" applyFont="1" applyFill="1"/>
    <xf numFmtId="9" fontId="10" fillId="6" borderId="0" xfId="1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0" fontId="2" fillId="4" borderId="9" xfId="1" applyNumberFormat="1" applyFont="1" applyFill="1" applyBorder="1" applyAlignment="1" applyProtection="1">
      <alignment horizontal="center" vertical="center"/>
      <protection hidden="1"/>
    </xf>
    <xf numFmtId="10" fontId="2" fillId="4" borderId="5" xfId="1" applyNumberFormat="1" applyFont="1" applyFill="1" applyBorder="1" applyAlignment="1" applyProtection="1">
      <alignment horizontal="center" vertical="center"/>
      <protection hidden="1"/>
    </xf>
    <xf numFmtId="10" fontId="2" fillId="4" borderId="7" xfId="1" applyNumberFormat="1" applyFont="1" applyFill="1" applyBorder="1" applyAlignment="1" applyProtection="1">
      <alignment horizontal="center" vertical="center"/>
      <protection hidden="1"/>
    </xf>
    <xf numFmtId="10" fontId="2" fillId="4" borderId="10" xfId="1" applyNumberFormat="1" applyFont="1" applyFill="1" applyBorder="1" applyAlignment="1" applyProtection="1">
      <alignment horizontal="center" vertical="center"/>
      <protection hidden="1"/>
    </xf>
    <xf numFmtId="10" fontId="2" fillId="4" borderId="6" xfId="1" applyNumberFormat="1" applyFont="1" applyFill="1" applyBorder="1" applyAlignment="1" applyProtection="1">
      <alignment horizontal="center" vertical="center"/>
      <protection hidden="1"/>
    </xf>
    <xf numFmtId="10" fontId="2" fillId="4" borderId="8" xfId="1" applyNumberFormat="1" applyFont="1" applyFill="1" applyBorder="1" applyAlignment="1" applyProtection="1">
      <alignment horizontal="center" vertical="center"/>
      <protection hidden="1"/>
    </xf>
    <xf numFmtId="0" fontId="9" fillId="3" borderId="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textRotation="90"/>
    </xf>
    <xf numFmtId="0" fontId="5" fillId="3" borderId="0" xfId="0" applyFont="1" applyFill="1" applyAlignment="1">
      <alignment textRotation="90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64" fontId="2" fillId="4" borderId="5" xfId="2" applyFont="1" applyFill="1" applyBorder="1" applyAlignment="1" applyProtection="1">
      <alignment horizontal="center" vertical="center"/>
      <protection hidden="1"/>
    </xf>
    <xf numFmtId="164" fontId="2" fillId="4" borderId="6" xfId="2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</cellXfs>
  <cellStyles count="4">
    <cellStyle name="Procent" xfId="1" builtinId="5"/>
    <cellStyle name="Standaard" xfId="0" builtinId="0"/>
    <cellStyle name="Valuta" xfId="2" builtinId="4"/>
    <cellStyle name="Valuta 2" xfId="3" xr:uid="{2BE32C01-02E7-4923-8941-BFFA7EA34AA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showGridLines="0" tabSelected="1" zoomScaleNormal="100" workbookViewId="0">
      <selection activeCell="E14" sqref="E14"/>
    </sheetView>
  </sheetViews>
  <sheetFormatPr defaultColWidth="9.109375" defaultRowHeight="13.2" x14ac:dyDescent="0.25"/>
  <cols>
    <col min="1" max="1" width="5.109375" style="62" customWidth="1"/>
    <col min="2" max="2" width="55.33203125" style="62" bestFit="1" customWidth="1"/>
    <col min="3" max="4" width="11.88671875" style="62" customWidth="1"/>
    <col min="5" max="5" width="22.44140625" style="62" customWidth="1"/>
    <col min="6" max="6" width="5.33203125" style="62" customWidth="1"/>
    <col min="7" max="7" width="22.44140625" style="62" customWidth="1"/>
    <col min="8" max="8" width="5.33203125" style="62" customWidth="1"/>
    <col min="9" max="9" width="22.44140625" style="62" customWidth="1"/>
    <col min="10" max="10" width="5.33203125" style="62" customWidth="1"/>
    <col min="11" max="11" width="22.44140625" style="62" customWidth="1"/>
    <col min="12" max="12" width="5.33203125" style="62" customWidth="1"/>
    <col min="13" max="13" width="5.5546875" style="62" customWidth="1"/>
    <col min="14" max="14" width="9.109375" style="62"/>
    <col min="15" max="15" width="11.33203125" style="62" bestFit="1" customWidth="1"/>
    <col min="16" max="17" width="12.88671875" style="62" bestFit="1" customWidth="1"/>
    <col min="18" max="16384" width="9.109375" style="62"/>
  </cols>
  <sheetData>
    <row r="1" spans="1:16" ht="13.8" thickBot="1" x14ac:dyDescent="0.3">
      <c r="A1" s="11"/>
      <c r="B1" s="11"/>
      <c r="C1" s="11"/>
      <c r="D1" s="11"/>
      <c r="E1" s="11"/>
      <c r="F1" s="13"/>
      <c r="G1" s="13"/>
      <c r="H1" s="13"/>
      <c r="I1" s="11"/>
      <c r="J1" s="13"/>
      <c r="K1" s="11"/>
      <c r="L1" s="11"/>
      <c r="M1" s="11"/>
    </row>
    <row r="2" spans="1:16" ht="22.5" customHeight="1" x14ac:dyDescent="0.25">
      <c r="A2" s="2"/>
      <c r="B2" s="42" t="s">
        <v>28</v>
      </c>
      <c r="C2" s="4"/>
      <c r="D2" s="4"/>
      <c r="E2" s="4"/>
      <c r="F2" s="4"/>
      <c r="G2" s="4"/>
      <c r="H2" s="5"/>
      <c r="I2" s="5"/>
      <c r="J2" s="5"/>
      <c r="K2" s="5"/>
      <c r="L2" s="43"/>
      <c r="M2" s="11"/>
    </row>
    <row r="3" spans="1:16" ht="12.75" customHeight="1" x14ac:dyDescent="0.25">
      <c r="A3" s="80"/>
      <c r="B3" s="44"/>
      <c r="C3" s="35"/>
      <c r="D3" s="35"/>
      <c r="E3" s="35"/>
      <c r="F3" s="35"/>
      <c r="G3" s="35"/>
      <c r="H3" s="35"/>
      <c r="I3" s="35"/>
      <c r="J3" s="35"/>
      <c r="K3" s="35"/>
      <c r="L3" s="45"/>
      <c r="M3" s="11"/>
    </row>
    <row r="4" spans="1:16" ht="15.6" x14ac:dyDescent="0.25">
      <c r="A4" s="81"/>
      <c r="B4" s="46" t="s">
        <v>26</v>
      </c>
      <c r="C4" s="35"/>
      <c r="D4" s="35"/>
      <c r="E4" s="35"/>
      <c r="F4" s="35"/>
      <c r="G4" s="35"/>
      <c r="H4" s="35"/>
      <c r="I4" s="35"/>
      <c r="J4" s="35"/>
      <c r="K4" s="35"/>
      <c r="L4" s="45"/>
      <c r="M4" s="11"/>
    </row>
    <row r="5" spans="1:16" ht="13.5" customHeight="1" x14ac:dyDescent="0.25">
      <c r="A5" s="81"/>
      <c r="B5" s="47" t="s">
        <v>25</v>
      </c>
      <c r="C5" s="36"/>
      <c r="D5" s="37"/>
      <c r="E5" s="35"/>
      <c r="F5" s="35"/>
      <c r="G5" s="35"/>
      <c r="H5" s="35"/>
      <c r="I5" s="35"/>
      <c r="J5" s="35"/>
      <c r="K5" s="35"/>
      <c r="L5" s="45"/>
      <c r="M5" s="11"/>
    </row>
    <row r="6" spans="1:16" ht="12.75" customHeight="1" x14ac:dyDescent="0.25">
      <c r="A6" s="81"/>
      <c r="B6" s="47" t="s">
        <v>27</v>
      </c>
      <c r="C6" s="38"/>
      <c r="D6" s="39"/>
      <c r="E6" s="35"/>
      <c r="F6" s="35"/>
      <c r="G6" s="35"/>
      <c r="H6" s="35"/>
      <c r="I6" s="35"/>
      <c r="J6" s="35"/>
      <c r="K6" s="35"/>
      <c r="L6" s="45"/>
      <c r="M6" s="11"/>
    </row>
    <row r="7" spans="1:16" ht="13.5" customHeight="1" x14ac:dyDescent="0.25">
      <c r="A7" s="81"/>
      <c r="B7" s="47"/>
      <c r="C7" s="40"/>
      <c r="D7" s="39"/>
      <c r="E7" s="35"/>
      <c r="F7" s="35"/>
      <c r="G7" s="35"/>
      <c r="H7" s="35"/>
      <c r="I7" s="35"/>
      <c r="J7" s="35"/>
      <c r="K7" s="35"/>
      <c r="L7" s="45"/>
      <c r="M7" s="11"/>
    </row>
    <row r="8" spans="1:16" ht="21" customHeight="1" thickBot="1" x14ac:dyDescent="0.3">
      <c r="A8" s="81"/>
      <c r="B8" s="48"/>
      <c r="C8" s="7"/>
      <c r="D8" s="6"/>
      <c r="E8" s="32"/>
      <c r="F8" s="6"/>
      <c r="G8" s="76"/>
      <c r="H8" s="76"/>
      <c r="I8" s="76"/>
      <c r="J8" s="76"/>
      <c r="K8" s="76"/>
      <c r="L8" s="77"/>
      <c r="M8" s="11"/>
    </row>
    <row r="9" spans="1:16" s="63" customFormat="1" ht="23.25" customHeight="1" x14ac:dyDescent="0.25">
      <c r="A9" s="81"/>
      <c r="B9" s="49"/>
      <c r="C9" s="41"/>
      <c r="D9" s="41"/>
      <c r="E9" s="68" t="s">
        <v>21</v>
      </c>
      <c r="F9" s="79"/>
      <c r="G9" s="78" t="s">
        <v>23</v>
      </c>
      <c r="H9" s="79"/>
      <c r="I9" s="78" t="s">
        <v>24</v>
      </c>
      <c r="J9" s="79"/>
      <c r="K9" s="68" t="s">
        <v>22</v>
      </c>
      <c r="L9" s="69"/>
      <c r="M9" s="1"/>
      <c r="N9" s="65"/>
      <c r="O9" s="65"/>
      <c r="P9" s="65"/>
    </row>
    <row r="10" spans="1:16" s="63" customFormat="1" ht="23.25" customHeight="1" x14ac:dyDescent="0.25">
      <c r="A10" s="81"/>
      <c r="B10" s="50" t="s">
        <v>5</v>
      </c>
      <c r="C10" s="41"/>
      <c r="D10" s="41"/>
      <c r="E10" s="12">
        <v>10</v>
      </c>
      <c r="F10" s="14" t="s">
        <v>0</v>
      </c>
      <c r="G10" s="12">
        <v>20</v>
      </c>
      <c r="H10" s="14" t="s">
        <v>0</v>
      </c>
      <c r="I10" s="12">
        <v>40</v>
      </c>
      <c r="J10" s="14" t="s">
        <v>0</v>
      </c>
      <c r="K10" s="12">
        <v>10</v>
      </c>
      <c r="L10" s="51" t="s">
        <v>0</v>
      </c>
      <c r="M10" s="1"/>
      <c r="N10" s="65">
        <f>E10+G10+I10+K10</f>
        <v>80</v>
      </c>
      <c r="O10" s="65"/>
      <c r="P10" s="65"/>
    </row>
    <row r="11" spans="1:16" x14ac:dyDescent="0.25">
      <c r="A11" s="81"/>
      <c r="B11" s="49" t="s">
        <v>1</v>
      </c>
      <c r="C11" s="37"/>
      <c r="D11" s="37"/>
      <c r="E11" s="15"/>
      <c r="F11" s="16"/>
      <c r="G11" s="15"/>
      <c r="H11" s="16"/>
      <c r="I11" s="15"/>
      <c r="J11" s="16"/>
      <c r="K11" s="15"/>
      <c r="L11" s="52"/>
      <c r="M11" s="11"/>
      <c r="N11" s="66"/>
      <c r="O11" s="66"/>
      <c r="P11" s="66"/>
    </row>
    <row r="12" spans="1:16" x14ac:dyDescent="0.25">
      <c r="A12" s="81"/>
      <c r="B12" s="47" t="s">
        <v>2</v>
      </c>
      <c r="C12" s="37"/>
      <c r="D12" s="37"/>
      <c r="E12" s="33"/>
      <c r="F12" s="16"/>
      <c r="G12" s="33"/>
      <c r="H12" s="16"/>
      <c r="I12" s="33"/>
      <c r="J12" s="16"/>
      <c r="K12" s="33"/>
      <c r="L12" s="52"/>
      <c r="M12" s="11"/>
      <c r="N12" s="66"/>
      <c r="O12" s="66"/>
      <c r="P12" s="66"/>
    </row>
    <row r="13" spans="1:16" x14ac:dyDescent="0.25">
      <c r="A13" s="81"/>
      <c r="B13" s="47" t="s">
        <v>3</v>
      </c>
      <c r="C13" s="37"/>
      <c r="D13" s="37"/>
      <c r="E13" s="33"/>
      <c r="F13" s="16"/>
      <c r="G13" s="33"/>
      <c r="H13" s="16"/>
      <c r="I13" s="33"/>
      <c r="J13" s="16"/>
      <c r="K13" s="33"/>
      <c r="L13" s="52"/>
      <c r="M13" s="11"/>
      <c r="N13" s="66"/>
      <c r="O13" s="66"/>
      <c r="P13" s="66"/>
    </row>
    <row r="14" spans="1:16" x14ac:dyDescent="0.25">
      <c r="A14" s="81"/>
      <c r="B14" s="53" t="s">
        <v>4</v>
      </c>
      <c r="C14" s="37"/>
      <c r="D14" s="37"/>
      <c r="E14" s="34"/>
      <c r="F14" s="16" t="s">
        <v>0</v>
      </c>
      <c r="G14" s="34"/>
      <c r="H14" s="16" t="s">
        <v>0</v>
      </c>
      <c r="I14" s="34"/>
      <c r="J14" s="16" t="s">
        <v>0</v>
      </c>
      <c r="K14" s="34"/>
      <c r="L14" s="52" t="s">
        <v>0</v>
      </c>
      <c r="M14" s="11"/>
      <c r="N14" s="65">
        <f>E14+G14+I14+K14</f>
        <v>0</v>
      </c>
      <c r="O14" s="67">
        <f>(N10-N14)/N10</f>
        <v>1</v>
      </c>
      <c r="P14" s="66"/>
    </row>
    <row r="15" spans="1:16" x14ac:dyDescent="0.25">
      <c r="A15" s="80"/>
      <c r="B15" s="54"/>
      <c r="C15" s="37"/>
      <c r="D15" s="37"/>
      <c r="E15" s="3"/>
      <c r="F15" s="17"/>
      <c r="G15" s="3"/>
      <c r="H15" s="17"/>
      <c r="I15" s="3"/>
      <c r="J15" s="17"/>
      <c r="K15" s="3"/>
      <c r="L15" s="55"/>
      <c r="M15" s="11"/>
      <c r="N15" s="66"/>
      <c r="O15" s="66"/>
      <c r="P15" s="66"/>
    </row>
    <row r="16" spans="1:16" ht="13.8" thickBot="1" x14ac:dyDescent="0.3">
      <c r="A16" s="80"/>
      <c r="B16" s="56"/>
      <c r="C16" s="9"/>
      <c r="D16" s="7"/>
      <c r="E16" s="8"/>
      <c r="F16" s="10"/>
      <c r="G16" s="8"/>
      <c r="H16" s="10"/>
      <c r="I16" s="8"/>
      <c r="J16" s="10"/>
      <c r="K16" s="8"/>
      <c r="L16" s="57"/>
      <c r="M16" s="11"/>
      <c r="N16" s="66"/>
      <c r="O16" s="66"/>
      <c r="P16" s="66"/>
    </row>
    <row r="17" spans="1:16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66"/>
      <c r="O17" s="66"/>
      <c r="P17" s="66"/>
    </row>
    <row r="18" spans="1:16" ht="13.8" thickBo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6" x14ac:dyDescent="0.25">
      <c r="A19" s="11"/>
      <c r="B19" s="82" t="s">
        <v>6</v>
      </c>
      <c r="C19" s="18"/>
      <c r="D19" s="19"/>
      <c r="E19" s="70">
        <f>O14</f>
        <v>1</v>
      </c>
      <c r="F19" s="71"/>
      <c r="G19" s="71"/>
      <c r="H19" s="71"/>
      <c r="I19" s="71"/>
      <c r="J19" s="71"/>
      <c r="K19" s="71"/>
      <c r="L19" s="72"/>
      <c r="M19" s="11"/>
    </row>
    <row r="20" spans="1:16" ht="13.8" thickBot="1" x14ac:dyDescent="0.3">
      <c r="A20" s="11"/>
      <c r="B20" s="83"/>
      <c r="C20" s="20"/>
      <c r="D20" s="20"/>
      <c r="E20" s="73"/>
      <c r="F20" s="74"/>
      <c r="G20" s="74"/>
      <c r="H20" s="74"/>
      <c r="I20" s="74"/>
      <c r="J20" s="74"/>
      <c r="K20" s="74"/>
      <c r="L20" s="75"/>
      <c r="M20" s="11"/>
      <c r="O20" s="64"/>
    </row>
    <row r="21" spans="1:16" ht="13.8" thickBot="1" x14ac:dyDescent="0.3">
      <c r="A21" s="11"/>
      <c r="B21" s="11"/>
      <c r="C21" s="21"/>
      <c r="D21" s="21"/>
      <c r="E21" s="22"/>
      <c r="F21" s="23"/>
      <c r="G21" s="23"/>
      <c r="H21" s="11"/>
      <c r="I21" s="11"/>
      <c r="J21" s="11"/>
      <c r="K21" s="11"/>
      <c r="L21" s="11"/>
      <c r="M21" s="11"/>
    </row>
    <row r="22" spans="1:16" x14ac:dyDescent="0.25">
      <c r="A22" s="11"/>
      <c r="B22" s="82" t="s">
        <v>7</v>
      </c>
      <c r="C22" s="18"/>
      <c r="D22" s="19"/>
      <c r="E22" s="24"/>
      <c r="F22" s="25"/>
      <c r="G22" s="84">
        <v>100000</v>
      </c>
      <c r="H22" s="31"/>
      <c r="I22" s="31"/>
      <c r="J22" s="18"/>
      <c r="K22" s="18"/>
      <c r="L22" s="26"/>
      <c r="M22" s="11"/>
    </row>
    <row r="23" spans="1:16" ht="13.8" thickBot="1" x14ac:dyDescent="0.3">
      <c r="A23" s="11"/>
      <c r="B23" s="83"/>
      <c r="C23" s="20"/>
      <c r="D23" s="20"/>
      <c r="E23" s="27"/>
      <c r="F23" s="28"/>
      <c r="G23" s="85"/>
      <c r="H23" s="29"/>
      <c r="I23" s="29"/>
      <c r="J23" s="29"/>
      <c r="K23" s="29"/>
      <c r="L23" s="30"/>
      <c r="M23" s="11"/>
    </row>
    <row r="24" spans="1:16" ht="13.8" thickBot="1" x14ac:dyDescent="0.3">
      <c r="A24" s="11"/>
      <c r="B24" s="11"/>
      <c r="C24" s="21"/>
      <c r="D24" s="21"/>
      <c r="E24" s="22"/>
      <c r="F24" s="23"/>
      <c r="G24" s="23"/>
      <c r="H24" s="11"/>
      <c r="I24" s="11"/>
      <c r="J24" s="11"/>
      <c r="K24" s="11"/>
      <c r="L24" s="11"/>
      <c r="M24" s="11"/>
    </row>
    <row r="25" spans="1:16" x14ac:dyDescent="0.25">
      <c r="A25" s="11"/>
      <c r="B25" s="82" t="s">
        <v>8</v>
      </c>
      <c r="C25" s="18"/>
      <c r="D25" s="19"/>
      <c r="E25" s="24"/>
      <c r="F25" s="25"/>
      <c r="G25" s="84">
        <f>IF(OR(E14&gt;E10,G14&gt;G10,I14&gt;I10,K14&gt;K10),0,IF(E19&gt;90%,G22,IF(E19&lt;0,0,E19*G22*10/9)))</f>
        <v>100000</v>
      </c>
      <c r="H25" s="18"/>
      <c r="I25" s="18"/>
      <c r="J25" s="18"/>
      <c r="K25" s="18"/>
      <c r="L25" s="26"/>
      <c r="M25" s="11"/>
    </row>
    <row r="26" spans="1:16" ht="13.8" thickBot="1" x14ac:dyDescent="0.3">
      <c r="A26" s="11"/>
      <c r="B26" s="83"/>
      <c r="C26" s="20"/>
      <c r="D26" s="20"/>
      <c r="E26" s="27"/>
      <c r="F26" s="28"/>
      <c r="G26" s="85"/>
      <c r="H26" s="29"/>
      <c r="I26" s="29"/>
      <c r="J26" s="29"/>
      <c r="K26" s="29"/>
      <c r="L26" s="30"/>
      <c r="M26" s="11"/>
    </row>
    <row r="27" spans="1:16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6" x14ac:dyDescent="0.25">
      <c r="A28" s="11"/>
      <c r="B28" s="87" t="s">
        <v>9</v>
      </c>
      <c r="C28" s="88"/>
      <c r="D28" s="88"/>
      <c r="E28" s="88"/>
      <c r="F28" s="88"/>
      <c r="G28" s="88"/>
      <c r="H28" s="88"/>
      <c r="I28" s="88"/>
      <c r="J28" s="88"/>
      <c r="K28" s="11"/>
      <c r="L28" s="11"/>
      <c r="M28" s="11"/>
    </row>
    <row r="29" spans="1:16" x14ac:dyDescent="0.25">
      <c r="A29" s="11"/>
      <c r="B29" s="86" t="s">
        <v>10</v>
      </c>
      <c r="C29" s="86"/>
      <c r="D29" s="86"/>
      <c r="E29" s="86"/>
      <c r="F29" s="86"/>
      <c r="G29" s="86"/>
      <c r="H29" s="86"/>
      <c r="I29" s="86"/>
      <c r="J29" s="86"/>
      <c r="K29" s="11"/>
      <c r="L29" s="11"/>
      <c r="M29" s="11"/>
    </row>
    <row r="30" spans="1:16" x14ac:dyDescent="0.25">
      <c r="A30" s="11"/>
      <c r="B30" s="59" t="s">
        <v>11</v>
      </c>
      <c r="C30" s="59" t="s">
        <v>12</v>
      </c>
      <c r="D30" s="59"/>
      <c r="E30" s="59"/>
      <c r="F30" s="59"/>
      <c r="G30" s="86" t="s">
        <v>13</v>
      </c>
      <c r="H30" s="86"/>
      <c r="I30" s="86"/>
      <c r="J30" s="86"/>
      <c r="K30" s="11"/>
      <c r="L30" s="11"/>
      <c r="M30" s="11"/>
    </row>
    <row r="31" spans="1:16" x14ac:dyDescent="0.25">
      <c r="A31" s="11"/>
      <c r="B31" s="59" t="s">
        <v>14</v>
      </c>
      <c r="C31" s="59" t="s">
        <v>12</v>
      </c>
      <c r="D31" s="59"/>
      <c r="E31" s="59"/>
      <c r="F31" s="59"/>
      <c r="G31" s="86" t="s">
        <v>15</v>
      </c>
      <c r="H31" s="86"/>
      <c r="I31" s="86"/>
      <c r="J31" s="86"/>
      <c r="K31" s="11"/>
      <c r="L31" s="11"/>
      <c r="M31" s="11"/>
    </row>
    <row r="32" spans="1:16" x14ac:dyDescent="0.25">
      <c r="A32" s="11"/>
      <c r="B32" s="59" t="s">
        <v>16</v>
      </c>
      <c r="C32" s="59" t="s">
        <v>12</v>
      </c>
      <c r="D32" s="59"/>
      <c r="E32" s="59"/>
      <c r="F32" s="59"/>
      <c r="G32" s="86" t="s">
        <v>17</v>
      </c>
      <c r="H32" s="86"/>
      <c r="I32" s="86"/>
      <c r="J32" s="86"/>
      <c r="K32" s="11"/>
      <c r="L32" s="11"/>
      <c r="M32" s="11"/>
    </row>
    <row r="33" spans="1:13" x14ac:dyDescent="0.25">
      <c r="A33" s="11"/>
      <c r="B33" s="61" t="s">
        <v>18</v>
      </c>
      <c r="C33" s="59" t="s">
        <v>12</v>
      </c>
      <c r="D33" s="59"/>
      <c r="E33" s="59"/>
      <c r="F33" s="59"/>
      <c r="G33" s="86" t="s">
        <v>19</v>
      </c>
      <c r="H33" s="86"/>
      <c r="I33" s="86"/>
      <c r="J33" s="86"/>
      <c r="K33" s="11"/>
      <c r="L33" s="11"/>
      <c r="M33" s="11"/>
    </row>
    <row r="34" spans="1:13" x14ac:dyDescent="0.25">
      <c r="A34" s="11"/>
      <c r="B34" s="58"/>
      <c r="C34" s="58"/>
      <c r="D34" s="58"/>
      <c r="E34" s="58"/>
      <c r="F34" s="58"/>
      <c r="G34" s="86" t="s">
        <v>20</v>
      </c>
      <c r="H34" s="86"/>
      <c r="I34" s="86"/>
      <c r="J34" s="86"/>
      <c r="K34" s="11"/>
      <c r="L34" s="11"/>
      <c r="M34" s="11"/>
    </row>
    <row r="35" spans="1:13" x14ac:dyDescent="0.25">
      <c r="A35" s="11"/>
      <c r="B35" s="58"/>
      <c r="C35" s="58"/>
      <c r="D35" s="58"/>
      <c r="E35" s="58"/>
      <c r="F35" s="58"/>
      <c r="G35" s="86"/>
      <c r="H35" s="86"/>
      <c r="I35" s="86"/>
      <c r="J35" s="86"/>
      <c r="K35" s="11"/>
      <c r="L35" s="11"/>
      <c r="M35" s="11"/>
    </row>
    <row r="36" spans="1:13" x14ac:dyDescent="0.25">
      <c r="A36" s="11"/>
      <c r="B36" s="58"/>
      <c r="C36" s="58"/>
      <c r="D36" s="58"/>
      <c r="E36" s="58"/>
      <c r="F36" s="58"/>
      <c r="G36" s="86"/>
      <c r="H36" s="86"/>
      <c r="I36" s="86"/>
      <c r="J36" s="86"/>
      <c r="K36" s="11"/>
      <c r="L36" s="11"/>
      <c r="M36" s="11"/>
    </row>
    <row r="37" spans="1:13" x14ac:dyDescent="0.25">
      <c r="A37" s="11"/>
      <c r="B37" s="58"/>
      <c r="C37" s="59" t="s">
        <v>12</v>
      </c>
      <c r="D37" s="58"/>
      <c r="E37" s="58"/>
      <c r="F37" s="60"/>
      <c r="G37" s="86"/>
      <c r="H37" s="86"/>
      <c r="I37" s="86"/>
      <c r="J37" s="86"/>
      <c r="K37" s="11"/>
      <c r="L37" s="11"/>
      <c r="M37" s="11"/>
    </row>
    <row r="38" spans="1:13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</sheetData>
  <sheetProtection algorithmName="SHA-512" hashValue="pD4Cl2JPJ+U6C9dEGIgE2KbpvpDdMDKnhniJRlUiSLO3sVbdFgxnWD8hjyZUSpyTj8d9mdv0CTx34B/N56XNGQ==" saltValue="7AoU/IFbS2TI6IHfuqzvxg==" spinCount="100000" sheet="1" selectLockedCells="1"/>
  <protectedRanges>
    <protectedRange password="CBEB" sqref="I12:I14 K12:K14" name="Bereik3"/>
    <protectedRange password="CBEB" sqref="G12:G14" name="Bereik2"/>
    <protectedRange password="CBEB" sqref="E12:E14" name="Bereik1"/>
  </protectedRanges>
  <mergeCells count="22">
    <mergeCell ref="G33:J33"/>
    <mergeCell ref="G34:J37"/>
    <mergeCell ref="B28:J28"/>
    <mergeCell ref="B29:J29"/>
    <mergeCell ref="G30:J30"/>
    <mergeCell ref="G31:J31"/>
    <mergeCell ref="G32:J32"/>
    <mergeCell ref="A3:A14"/>
    <mergeCell ref="E9:F9"/>
    <mergeCell ref="G9:H9"/>
    <mergeCell ref="B22:B23"/>
    <mergeCell ref="B25:B26"/>
    <mergeCell ref="G25:G26"/>
    <mergeCell ref="A15:A16"/>
    <mergeCell ref="B19:B20"/>
    <mergeCell ref="G22:G23"/>
    <mergeCell ref="K9:L9"/>
    <mergeCell ref="E19:L20"/>
    <mergeCell ref="G8:H8"/>
    <mergeCell ref="I8:J8"/>
    <mergeCell ref="K8:L8"/>
    <mergeCell ref="I9:J9"/>
  </mergeCells>
  <pageMargins left="0.51181102362204722" right="0.43307086614173229" top="0.5" bottom="0.52" header="0.43307086614173229" footer="0.4724409448818898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Rekenblad </vt:lpstr>
      <vt:lpstr>'Rekenblad '!Afdrukbereik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kars.vanoorschot@nobralux.nl</dc:creator>
  <cp:lastModifiedBy>Kars van Oorschot</cp:lastModifiedBy>
  <cp:lastPrinted>2013-06-10T07:06:24Z</cp:lastPrinted>
  <dcterms:created xsi:type="dcterms:W3CDTF">2009-11-10T09:19:13Z</dcterms:created>
  <dcterms:modified xsi:type="dcterms:W3CDTF">2026-08-07T11:03:40Z</dcterms:modified>
</cp:coreProperties>
</file>