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KempenKind/2. Publicatie/Publicatie/"/>
    </mc:Choice>
  </mc:AlternateContent>
  <xr:revisionPtr revIDLastSave="600" documentId="8_{585D6209-5C10-4FCA-A226-2FAF68FEB7EF}" xr6:coauthVersionLast="47" xr6:coauthVersionMax="47" xr10:uidLastSave="{5AF58FCB-21F7-45B9-B6DF-BDC98E335A53}"/>
  <bookViews>
    <workbookView xWindow="-120" yWindow="-120" windowWidth="29040" windowHeight="15720" xr2:uid="{6CA35387-51C2-4EEC-9BCF-AFDB3603913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L15" i="1"/>
  <c r="L16" i="1"/>
  <c r="L17" i="1"/>
  <c r="L18" i="1"/>
  <c r="L19" i="1"/>
  <c r="L20" i="1"/>
  <c r="L14" i="1"/>
  <c r="J15" i="1"/>
  <c r="J16" i="1"/>
  <c r="J17" i="1"/>
  <c r="J18" i="1"/>
  <c r="J19" i="1"/>
  <c r="J20" i="1"/>
  <c r="J14" i="1"/>
  <c r="F28" i="1"/>
  <c r="F29" i="1"/>
  <c r="F27" i="1"/>
  <c r="F30" i="1" l="1"/>
  <c r="L22" i="1"/>
  <c r="C32" i="1" s="1"/>
</calcChain>
</file>

<file path=xl/sharedStrings.xml><?xml version="1.0" encoding="utf-8"?>
<sst xmlns="http://schemas.openxmlformats.org/spreadsheetml/2006/main" count="49" uniqueCount="37">
  <si>
    <t>Naam organisatie:</t>
  </si>
  <si>
    <t>Invulinstructie:</t>
  </si>
  <si>
    <t>Fictieve afname</t>
  </si>
  <si>
    <t>Totaal</t>
  </si>
  <si>
    <t>Overige accessoires</t>
  </si>
  <si>
    <t>Chromebooks</t>
  </si>
  <si>
    <t>Tablets (ipads)</t>
  </si>
  <si>
    <t>Uurtarief</t>
  </si>
  <si>
    <t>Fictief aantal uren per jaar</t>
  </si>
  <si>
    <t>Junior Consultant</t>
  </si>
  <si>
    <t>Medior Consultant</t>
  </si>
  <si>
    <t>Senior consultant</t>
  </si>
  <si>
    <t>Totaal looptijd 4 jaar</t>
  </si>
  <si>
    <t>Totale inschrijfprijs</t>
  </si>
  <si>
    <t>Openbare Europese aanbesteding ICT-devices - KempenKind</t>
  </si>
  <si>
    <t>Versie: 1.0</t>
  </si>
  <si>
    <t>Bandbreedte</t>
  </si>
  <si>
    <t xml:space="preserve">*De fictieve aanschafprijs is gebaseerd op de minimale (technische) specificaties van het kernassortiment zoals opgenomen in BIJLAGE 5 'DETAILSPECIFICATIE KERNASSORTIMENT'. </t>
  </si>
  <si>
    <t>Levering van ICT-devices, inclusief gebruiksklaar opeleveren (conform onderdeel 1 én 2 van de scope)</t>
  </si>
  <si>
    <t>Advisering (conform onderdeel 3 van de scope)</t>
  </si>
  <si>
    <t>3% tot en met 6%</t>
  </si>
  <si>
    <t>BIJLAGE 10 - Prijzenblad</t>
  </si>
  <si>
    <t>Merk</t>
  </si>
  <si>
    <t>Model</t>
  </si>
  <si>
    <t>Netto inkoopprijs per stuk</t>
  </si>
  <si>
    <t>Leerkrachtlaptops</t>
  </si>
  <si>
    <t>Leerlinglaptops</t>
  </si>
  <si>
    <t>Monitor 27-inch</t>
  </si>
  <si>
    <t>Monitor 24-inch</t>
  </si>
  <si>
    <t>Monitor 34-inch</t>
  </si>
  <si>
    <t>Aanboden prijs per stuk</t>
  </si>
  <si>
    <t>Fictieve aanschafprijs</t>
  </si>
  <si>
    <t>Structureelopslag%</t>
  </si>
  <si>
    <t>Kenmerk: TN602578</t>
  </si>
  <si>
    <t>n.v.t.</t>
  </si>
  <si>
    <r>
      <t xml:space="preserve">De inschrijfprijs komt tot stand op basis van dit prijzenblad. De totale inschrijfprijs, zoals weergegeven op dit tabbblad in cel C32, vormt de grondslag voor de berekening van de vergelijkingsprijs. 
</t>
    </r>
    <r>
      <rPr>
        <b/>
        <sz val="9"/>
        <color theme="1"/>
        <rFont val="Verdana"/>
        <family val="2"/>
      </rPr>
      <t xml:space="preserve">Invulinstructie:
- </t>
    </r>
    <r>
      <rPr>
        <sz val="9"/>
        <color theme="1"/>
        <rFont val="Verdana"/>
        <family val="2"/>
      </rPr>
      <t>Vul uitsluitend de geel gemarkeerde cellen in</t>
    </r>
    <r>
      <rPr>
        <sz val="9"/>
        <rFont val="Verdana"/>
        <family val="2"/>
      </rPr>
      <t>;
- Geef voor ieder gevraagd ICT-device een merk en model op dat voldoet aan de eisen zoals opgenomen in Bijlage 5, inclusief de bijbehorende netto inkoopprijs (NIP);
- Geef voor iedere gevraagde opslagpercentage een opslagpercentage op dat binnen de vastgestelde bandbreedte valt;
- Vul de gevraagde uurtarieven volledig in;</t>
    </r>
    <r>
      <rPr>
        <sz val="9"/>
        <color theme="1"/>
        <rFont val="Verdana"/>
        <family val="2"/>
      </rPr>
      <t xml:space="preserve">
- Wijzig geen formules, tabbladen, kolommen, rijen of andere onderdelen van het prijzenblad.</t>
    </r>
    <r>
      <rPr>
        <sz val="9"/>
        <rFont val="Verdana"/>
        <family val="2"/>
      </rPr>
      <t xml:space="preserve">
</t>
    </r>
    <r>
      <rPr>
        <sz val="9"/>
        <color theme="1"/>
        <rFont val="Verdana"/>
        <family val="2"/>
      </rPr>
      <t xml:space="preserve">
</t>
    </r>
    <r>
      <rPr>
        <b/>
        <sz val="9"/>
        <color theme="1"/>
        <rFont val="Verdana"/>
        <family val="2"/>
      </rPr>
      <t>Aanvullende informatie:</t>
    </r>
    <r>
      <rPr>
        <sz val="9"/>
        <color theme="1"/>
        <rFont val="Verdana"/>
        <family val="2"/>
      </rPr>
      <t xml:space="preserve">
- Alle bedragen en tarieven dienen te zijn gesteld in euro's, exclusief btw.
- De aangeboden tarieven en opslagpercentages zijn inclusief alle kosten die noodzakelijk zijn voor de uitvoering van de overeenkomst, zoals omschreven in het Beschrijvend Document, het Programma van Eisen en de overige aanbestedingsdocumenten.
- De door inschrijver aangeboden prijzen en tarieven dienen inclusief alle overige belastingen en/of heffingen te zijn en liggen vast gedurende de looptijd (Indexering van toepassing op basis van het CBS-indexcijfer zoals vermeld in de overeenkomst).
- De in het prijzenblad opgenomen aantallen en volumes zijn uitsluitend bedoeld voor de berekening van de vergelijkingsprijs. Hieraan kunnen geen rechten worden ontleend.</t>
    </r>
  </si>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</sst>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Aptos Narrow"/>
      <family val="2"/>
      <scheme val="minor"/>
    </font>
    <font>
      <sz val="11"/>
      <color theme="1"/>
      <name val="Aptos Narrow"/>
      <family val="2"/>
      <scheme val="minor"/>
    </font>
    <font>
      <sz val="11"/>
      <color theme="1"/>
      <name val="Verdana"/>
      <family val="2"/>
    </font>
    <font>
      <b/>
      <sz val="14"/>
      <color rgb="FF333762"/>
      <name val="Verdana"/>
      <family val="2"/>
    </font>
    <font>
      <sz val="10"/>
      <color theme="1"/>
      <name val="Verdana"/>
      <family val="2"/>
    </font>
    <font>
      <b/>
      <sz val="10"/>
      <name val="Verdana"/>
      <family val="2"/>
    </font>
    <font>
      <sz val="9"/>
      <color rgb="FF333762"/>
      <name val="Verdana"/>
      <family val="2"/>
    </font>
    <font>
      <b/>
      <sz val="9"/>
      <color theme="0"/>
      <name val="Verdana"/>
      <family val="2"/>
    </font>
    <font>
      <b/>
      <sz val="9"/>
      <name val="Verdana"/>
      <family val="2"/>
    </font>
    <font>
      <sz val="9"/>
      <color theme="1"/>
      <name val="Verdana"/>
      <family val="2"/>
    </font>
    <font>
      <sz val="9"/>
      <name val="Verdana"/>
      <family val="2"/>
    </font>
    <font>
      <b/>
      <sz val="9"/>
      <color theme="1"/>
      <name val="Verdana"/>
      <family val="2"/>
    </font>
    <font>
      <sz val="11"/>
      <color rgb="FFFF0000"/>
      <name val="Aptos Narrow"/>
      <family val="2"/>
      <scheme val="minor"/>
    </font>
    <font>
      <i/>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1BA87E"/>
        <bgColor indexed="64"/>
      </patternFill>
    </fill>
    <fill>
      <patternFill patternType="solid">
        <fgColor rgb="FFFFFF00"/>
        <bgColor indexed="64"/>
      </patternFill>
    </fill>
    <fill>
      <patternFill patternType="solid">
        <fgColor rgb="FF333762"/>
        <bgColor indexed="64"/>
      </patternFill>
    </fill>
  </fills>
  <borders count="13">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44" fontId="9" fillId="2" borderId="0" xfId="1" applyFont="1" applyFill="1" applyBorder="1" applyAlignment="1" applyProtection="1">
      <alignment horizontal="center"/>
    </xf>
    <xf numFmtId="44" fontId="7" fillId="5" borderId="9" xfId="1" applyFont="1" applyFill="1" applyBorder="1" applyProtection="1"/>
    <xf numFmtId="10" fontId="9" fillId="4" borderId="8" xfId="2" applyNumberFormat="1" applyFont="1" applyFill="1" applyBorder="1" applyAlignment="1" applyProtection="1">
      <alignment horizontal="center" vertical="center"/>
      <protection locked="0"/>
    </xf>
    <xf numFmtId="44" fontId="10" fillId="2" borderId="8" xfId="1" applyFont="1" applyFill="1" applyBorder="1" applyAlignment="1" applyProtection="1">
      <alignment vertical="center"/>
    </xf>
    <xf numFmtId="44" fontId="9" fillId="2" borderId="0" xfId="1" applyFont="1" applyFill="1" applyProtection="1"/>
    <xf numFmtId="44" fontId="7" fillId="3" borderId="8" xfId="1" applyFont="1" applyFill="1" applyBorder="1" applyAlignment="1" applyProtection="1">
      <alignment vertical="center"/>
    </xf>
    <xf numFmtId="44" fontId="0" fillId="2" borderId="8" xfId="1" applyFont="1" applyFill="1" applyBorder="1" applyProtection="1"/>
    <xf numFmtId="10" fontId="9" fillId="4" borderId="9" xfId="2" applyNumberFormat="1" applyFont="1" applyFill="1" applyBorder="1" applyAlignment="1" applyProtection="1">
      <alignment horizontal="center" vertical="center"/>
      <protection locked="0"/>
    </xf>
    <xf numFmtId="44" fontId="0" fillId="4" borderId="8" xfId="1" applyFont="1" applyFill="1" applyBorder="1" applyAlignment="1" applyProtection="1">
      <alignment horizontal="center" vertical="center"/>
      <protection locked="0"/>
    </xf>
    <xf numFmtId="0" fontId="10" fillId="0" borderId="11" xfId="1" applyNumberFormat="1" applyFont="1" applyFill="1" applyBorder="1" applyAlignment="1" applyProtection="1">
      <alignment vertical="center"/>
    </xf>
    <xf numFmtId="44" fontId="10" fillId="0" borderId="11" xfId="1" applyFont="1" applyFill="1" applyBorder="1" applyAlignment="1" applyProtection="1">
      <alignment vertical="center"/>
    </xf>
    <xf numFmtId="44" fontId="10" fillId="0" borderId="8" xfId="1" applyFont="1" applyFill="1" applyBorder="1" applyAlignment="1" applyProtection="1">
      <alignment horizontal="center" vertical="center"/>
    </xf>
    <xf numFmtId="44" fontId="10" fillId="0" borderId="8" xfId="1" applyFont="1" applyFill="1" applyBorder="1" applyAlignment="1" applyProtection="1">
      <alignment horizontal="center"/>
    </xf>
    <xf numFmtId="44" fontId="10" fillId="0" borderId="9" xfId="1" applyFont="1" applyFill="1" applyBorder="1" applyAlignment="1" applyProtection="1">
      <alignment horizontal="center"/>
    </xf>
    <xf numFmtId="0" fontId="9" fillId="4" borderId="8" xfId="0" applyFont="1" applyFill="1" applyBorder="1" applyAlignment="1" applyProtection="1">
      <alignment horizontal="center"/>
      <protection locked="0"/>
    </xf>
    <xf numFmtId="0" fontId="9" fillId="4" borderId="8" xfId="0" applyFont="1" applyFill="1" applyBorder="1" applyAlignment="1" applyProtection="1">
      <alignment horizontal="left" vertical="top" wrapText="1"/>
      <protection locked="0"/>
    </xf>
    <xf numFmtId="44" fontId="9" fillId="4" borderId="8" xfId="0" applyNumberFormat="1" applyFont="1" applyFill="1" applyBorder="1" applyAlignment="1" applyProtection="1">
      <alignment horizontal="left" vertical="top" wrapText="1"/>
      <protection locked="0"/>
    </xf>
    <xf numFmtId="0" fontId="9" fillId="4" borderId="5" xfId="0" applyFont="1" applyFill="1" applyBorder="1" applyAlignment="1" applyProtection="1">
      <alignment horizontal="left" vertical="top" wrapText="1"/>
      <protection locked="0"/>
    </xf>
    <xf numFmtId="44" fontId="9" fillId="4" borderId="5" xfId="0" applyNumberFormat="1" applyFont="1" applyFill="1" applyBorder="1" applyAlignment="1" applyProtection="1">
      <alignment horizontal="left" vertical="top" wrapText="1"/>
      <protection locked="0"/>
    </xf>
    <xf numFmtId="0" fontId="0" fillId="2" borderId="0" xfId="0" applyFill="1" applyProtection="1"/>
    <xf numFmtId="0" fontId="0" fillId="0" borderId="0" xfId="0" applyProtection="1"/>
    <xf numFmtId="0" fontId="3" fillId="2" borderId="1" xfId="0" applyFont="1" applyFill="1" applyBorder="1" applyAlignment="1" applyProtection="1">
      <alignment horizontal="left" vertical="center"/>
    </xf>
    <xf numFmtId="0" fontId="2" fillId="2" borderId="0" xfId="0" applyFont="1" applyFill="1" applyProtection="1"/>
    <xf numFmtId="164" fontId="4" fillId="2" borderId="0" xfId="0" applyNumberFormat="1" applyFont="1" applyFill="1" applyAlignment="1" applyProtection="1">
      <alignment horizontal="right"/>
    </xf>
    <xf numFmtId="0" fontId="5" fillId="2" borderId="2" xfId="0" applyFont="1" applyFill="1" applyBorder="1" applyAlignment="1" applyProtection="1">
      <alignment horizontal="left" vertical="center" wrapText="1"/>
    </xf>
    <xf numFmtId="0" fontId="9" fillId="2" borderId="0" xfId="0" applyFont="1" applyFill="1" applyProtection="1"/>
    <xf numFmtId="0" fontId="6" fillId="2" borderId="3" xfId="0" applyFont="1" applyFill="1" applyBorder="1" applyProtection="1"/>
    <xf numFmtId="0" fontId="9" fillId="2" borderId="3" xfId="0" applyFont="1" applyFill="1" applyBorder="1" applyAlignment="1" applyProtection="1">
      <alignment horizontal="center"/>
    </xf>
    <xf numFmtId="164" fontId="9" fillId="2" borderId="0" xfId="0" applyNumberFormat="1" applyFont="1" applyFill="1" applyAlignment="1" applyProtection="1">
      <alignment horizontal="right"/>
    </xf>
    <xf numFmtId="0" fontId="10" fillId="2" borderId="10" xfId="0" applyFont="1" applyFill="1" applyBorder="1" applyProtection="1"/>
    <xf numFmtId="49" fontId="7" fillId="3" borderId="7" xfId="0" applyNumberFormat="1" applyFont="1" applyFill="1" applyBorder="1" applyProtection="1"/>
    <xf numFmtId="0" fontId="9" fillId="2" borderId="3" xfId="0" applyFont="1" applyFill="1" applyBorder="1" applyProtection="1"/>
    <xf numFmtId="49" fontId="8" fillId="2" borderId="6" xfId="0" applyNumberFormat="1" applyFont="1" applyFill="1" applyBorder="1" applyProtection="1"/>
    <xf numFmtId="0" fontId="9" fillId="2" borderId="4" xfId="0" applyFont="1" applyFill="1" applyBorder="1" applyProtection="1"/>
    <xf numFmtId="49" fontId="8" fillId="2" borderId="0" xfId="0" applyNumberFormat="1" applyFont="1" applyFill="1" applyProtection="1"/>
    <xf numFmtId="0" fontId="7" fillId="3" borderId="8" xfId="0" applyFont="1" applyFill="1" applyBorder="1" applyAlignment="1" applyProtection="1">
      <alignment horizontal="left" vertical="center"/>
    </xf>
    <xf numFmtId="0" fontId="9" fillId="2" borderId="8" xfId="0" quotePrefix="1" applyFont="1" applyFill="1" applyBorder="1" applyAlignment="1" applyProtection="1">
      <alignment horizontal="left" vertical="top" wrapText="1"/>
    </xf>
    <xf numFmtId="0" fontId="7" fillId="3" borderId="7" xfId="0" applyFont="1" applyFill="1" applyBorder="1" applyAlignment="1" applyProtection="1">
      <alignment horizontal="left" vertical="center" wrapText="1"/>
    </xf>
    <xf numFmtId="0" fontId="7" fillId="3" borderId="5" xfId="0" applyFont="1" applyFill="1" applyBorder="1" applyAlignment="1" applyProtection="1">
      <alignment horizontal="left" vertical="center" wrapText="1"/>
    </xf>
    <xf numFmtId="0" fontId="7" fillId="3" borderId="5"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12" fillId="2" borderId="0" xfId="0" applyFont="1" applyFill="1" applyProtection="1"/>
    <xf numFmtId="0" fontId="9" fillId="2" borderId="8" xfId="0" applyFont="1" applyFill="1" applyBorder="1" applyAlignment="1" applyProtection="1">
      <alignment horizontal="left" vertical="top" wrapText="1"/>
    </xf>
    <xf numFmtId="0" fontId="9" fillId="0" borderId="8" xfId="2" applyNumberFormat="1" applyFont="1" applyFill="1" applyBorder="1" applyAlignment="1" applyProtection="1">
      <alignment horizontal="center" vertical="center"/>
    </xf>
    <xf numFmtId="0" fontId="12" fillId="2" borderId="0" xfId="0" applyFont="1" applyFill="1" applyAlignment="1" applyProtection="1">
      <alignment wrapText="1"/>
    </xf>
    <xf numFmtId="0" fontId="9" fillId="2" borderId="7" xfId="0" applyFont="1" applyFill="1" applyBorder="1" applyAlignment="1" applyProtection="1">
      <alignment horizontal="left" vertical="top" wrapText="1"/>
    </xf>
    <xf numFmtId="0" fontId="9" fillId="2" borderId="5" xfId="0" applyFont="1" applyFill="1" applyBorder="1" applyAlignment="1" applyProtection="1">
      <alignment horizontal="left" vertical="top" wrapText="1"/>
    </xf>
    <xf numFmtId="0" fontId="9" fillId="2" borderId="7" xfId="0" applyFont="1" applyFill="1" applyBorder="1" applyAlignment="1" applyProtection="1">
      <alignment horizontal="left" vertical="top" wrapText="1"/>
    </xf>
    <xf numFmtId="0" fontId="9" fillId="2" borderId="5" xfId="0" applyFont="1" applyFill="1" applyBorder="1" applyAlignment="1" applyProtection="1">
      <alignment horizontal="left" vertical="top" wrapText="1"/>
    </xf>
    <xf numFmtId="44" fontId="12" fillId="2" borderId="0" xfId="1" applyFont="1" applyFill="1" applyProtection="1"/>
    <xf numFmtId="0" fontId="9" fillId="0" borderId="12" xfId="0" applyFont="1" applyBorder="1" applyAlignment="1" applyProtection="1">
      <alignment horizontal="left" vertical="top" wrapText="1"/>
    </xf>
    <xf numFmtId="44" fontId="9" fillId="0" borderId="12" xfId="0" applyNumberFormat="1" applyFont="1" applyBorder="1" applyAlignment="1" applyProtection="1">
      <alignment horizontal="left" vertical="top" wrapText="1"/>
    </xf>
    <xf numFmtId="0" fontId="9" fillId="0" borderId="9" xfId="2" applyNumberFormat="1" applyFont="1" applyFill="1" applyBorder="1" applyAlignment="1" applyProtection="1">
      <alignment horizontal="center" vertical="center"/>
    </xf>
    <xf numFmtId="0" fontId="10" fillId="2" borderId="0" xfId="0" applyFont="1" applyFill="1" applyAlignment="1" applyProtection="1">
      <alignment vertical="center" wrapText="1"/>
    </xf>
    <xf numFmtId="44" fontId="7" fillId="5" borderId="9" xfId="0" applyNumberFormat="1" applyFont="1" applyFill="1" applyBorder="1" applyAlignment="1" applyProtection="1">
      <alignment horizontal="right"/>
    </xf>
    <xf numFmtId="9" fontId="12" fillId="2" borderId="0" xfId="0" quotePrefix="1" applyNumberFormat="1" applyFont="1" applyFill="1" applyProtection="1"/>
    <xf numFmtId="44" fontId="9" fillId="2" borderId="0" xfId="0" applyNumberFormat="1" applyFont="1" applyFill="1" applyAlignment="1" applyProtection="1">
      <alignment horizontal="center"/>
    </xf>
    <xf numFmtId="0" fontId="12" fillId="2" borderId="0" xfId="0" quotePrefix="1" applyFont="1" applyFill="1" applyProtection="1"/>
    <xf numFmtId="0" fontId="13" fillId="2" borderId="0" xfId="0" applyFont="1" applyFill="1" applyProtection="1"/>
    <xf numFmtId="0" fontId="7" fillId="3" borderId="8" xfId="0" applyFont="1" applyFill="1" applyBorder="1" applyAlignment="1" applyProtection="1">
      <alignment vertical="center"/>
    </xf>
    <xf numFmtId="0" fontId="7" fillId="3" borderId="7" xfId="0" applyFont="1" applyFill="1" applyBorder="1" applyAlignment="1" applyProtection="1">
      <alignment vertical="center" wrapText="1"/>
    </xf>
    <xf numFmtId="0" fontId="9" fillId="2" borderId="8" xfId="0" applyFont="1" applyFill="1" applyBorder="1" applyAlignment="1" applyProtection="1">
      <alignment horizontal="left"/>
    </xf>
    <xf numFmtId="0" fontId="0" fillId="2" borderId="7" xfId="0" applyFill="1" applyBorder="1" applyProtection="1"/>
    <xf numFmtId="0" fontId="9" fillId="2" borderId="7" xfId="0" applyFont="1" applyFill="1" applyBorder="1" applyAlignment="1" applyProtection="1">
      <alignment horizontal="left"/>
    </xf>
    <xf numFmtId="0" fontId="9" fillId="2" borderId="5" xfId="0" applyFont="1" applyFill="1" applyBorder="1" applyAlignment="1" applyProtection="1">
      <alignment horizontal="left"/>
    </xf>
    <xf numFmtId="0" fontId="0" fillId="0" borderId="7" xfId="1" applyNumberFormat="1" applyFont="1" applyFill="1" applyBorder="1" applyAlignment="1" applyProtection="1"/>
    <xf numFmtId="44" fontId="7" fillId="5" borderId="8" xfId="0" applyNumberFormat="1" applyFont="1" applyFill="1" applyBorder="1" applyProtection="1"/>
    <xf numFmtId="44" fontId="7" fillId="5" borderId="9" xfId="0" applyNumberFormat="1" applyFont="1" applyFill="1" applyBorder="1" applyProtection="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1BA87E"/>
      <color rgb="FF3337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1192641</xdr:colOff>
      <xdr:row>32</xdr:row>
      <xdr:rowOff>111549</xdr:rowOff>
    </xdr:from>
    <xdr:to>
      <xdr:col>11</xdr:col>
      <xdr:colOff>1486476</xdr:colOff>
      <xdr:row>35</xdr:row>
      <xdr:rowOff>15452</xdr:rowOff>
    </xdr:to>
    <xdr:pic>
      <xdr:nvPicPr>
        <xdr:cNvPr id="2" name="Afbeelding 1" descr="Afbeelding met tekst, Lettertype, Graphics, logo&#10;&#10;Automatisch gegenereerde beschrijving">
          <a:extLst>
            <a:ext uri="{FF2B5EF4-FFF2-40B4-BE49-F238E27FC236}">
              <a16:creationId xmlns:a16="http://schemas.microsoft.com/office/drawing/2014/main" id="{02E29F7F-3E36-4510-A8EE-EF6790AA1C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1366" y="10093749"/>
          <a:ext cx="1608285" cy="450638"/>
        </a:xfrm>
        <a:prstGeom prst="rect">
          <a:avLst/>
        </a:prstGeom>
        <a:noFill/>
        <a:ln>
          <a:noFill/>
        </a:ln>
      </xdr:spPr>
    </xdr:pic>
    <xdr:clientData/>
  </xdr:twoCellAnchor>
  <xdr:twoCellAnchor editAs="oneCell">
    <xdr:from>
      <xdr:col>8</xdr:col>
      <xdr:colOff>1018962</xdr:colOff>
      <xdr:row>1</xdr:row>
      <xdr:rowOff>64557</xdr:rowOff>
    </xdr:from>
    <xdr:to>
      <xdr:col>10</xdr:col>
      <xdr:colOff>586951</xdr:colOff>
      <xdr:row>7</xdr:row>
      <xdr:rowOff>17230</xdr:rowOff>
    </xdr:to>
    <xdr:pic>
      <xdr:nvPicPr>
        <xdr:cNvPr id="3" name="Afbeelding 2" descr="Onderwijsstichting KempenKind">
          <a:extLst>
            <a:ext uri="{FF2B5EF4-FFF2-40B4-BE49-F238E27FC236}">
              <a16:creationId xmlns:a16="http://schemas.microsoft.com/office/drawing/2014/main" id="{6121F56E-AA32-7593-4547-232EF40732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68962" y="244474"/>
          <a:ext cx="1953896" cy="108784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746B-8458-488C-8FB8-C8BA5C74EA85}">
  <sheetPr codeName="Blad1"/>
  <dimension ref="A1:U36"/>
  <sheetViews>
    <sheetView tabSelected="1" zoomScaleNormal="100" workbookViewId="0">
      <selection activeCell="K5" sqref="K5"/>
    </sheetView>
  </sheetViews>
  <sheetFormatPr defaultColWidth="0" defaultRowHeight="15" zeroHeight="1" x14ac:dyDescent="0.25"/>
  <cols>
    <col min="1" max="1" width="2.7109375" style="20" customWidth="1"/>
    <col min="2" max="2" width="34.28515625" style="20" customWidth="1"/>
    <col min="3" max="3" width="21.7109375" style="20" customWidth="1"/>
    <col min="4" max="4" width="17.7109375" style="20" customWidth="1"/>
    <col min="5" max="5" width="18.28515625" style="20" customWidth="1"/>
    <col min="6" max="6" width="16.85546875" style="20" customWidth="1"/>
    <col min="7" max="7" width="20.28515625" style="20" customWidth="1"/>
    <col min="8" max="8" width="18.28515625" style="20" customWidth="1"/>
    <col min="9" max="9" width="17.28515625" style="20" bestFit="1" customWidth="1"/>
    <col min="10" max="10" width="17.28515625" style="20" customWidth="1"/>
    <col min="11" max="11" width="19.140625" style="20" customWidth="1"/>
    <col min="12" max="12" width="25.140625" style="20" customWidth="1"/>
    <col min="13" max="13" width="4" style="20" customWidth="1"/>
    <col min="14" max="16" width="8.85546875" style="20" hidden="1" customWidth="1"/>
    <col min="17" max="17" width="9.28515625" style="20" hidden="1" customWidth="1"/>
    <col min="18" max="21" width="8.85546875" style="20" hidden="1" customWidth="1"/>
    <col min="22" max="16384" width="8.85546875" style="21" hidden="1"/>
  </cols>
  <sheetData>
    <row r="1" spans="1:13" x14ac:dyDescent="0.25"/>
    <row r="2" spans="1:13" ht="18" x14ac:dyDescent="0.25">
      <c r="B2" s="22" t="s">
        <v>21</v>
      </c>
      <c r="C2" s="23"/>
      <c r="D2" s="23"/>
      <c r="E2" s="23"/>
      <c r="F2" s="23"/>
      <c r="G2" s="24"/>
      <c r="H2" s="24"/>
      <c r="I2" s="24"/>
      <c r="J2" s="24"/>
      <c r="K2" s="25"/>
    </row>
    <row r="3" spans="1:13" x14ac:dyDescent="0.25">
      <c r="A3" s="26"/>
      <c r="B3" s="27" t="s">
        <v>14</v>
      </c>
      <c r="C3" s="26"/>
      <c r="D3" s="26"/>
      <c r="E3" s="26"/>
      <c r="F3" s="26"/>
      <c r="G3" s="26"/>
      <c r="H3" s="26"/>
      <c r="I3" s="26"/>
      <c r="J3" s="26"/>
      <c r="K3" s="28"/>
    </row>
    <row r="4" spans="1:13" x14ac:dyDescent="0.25">
      <c r="A4" s="26"/>
      <c r="B4" s="27" t="s">
        <v>33</v>
      </c>
      <c r="C4" s="26"/>
      <c r="D4" s="26"/>
      <c r="E4" s="26"/>
      <c r="F4" s="26"/>
      <c r="G4" s="29"/>
      <c r="H4" s="29"/>
      <c r="I4" s="29"/>
      <c r="J4" s="29"/>
      <c r="K4" s="28"/>
    </row>
    <row r="5" spans="1:13" x14ac:dyDescent="0.25">
      <c r="A5" s="26"/>
      <c r="B5" s="27" t="s">
        <v>15</v>
      </c>
      <c r="C5" s="26"/>
      <c r="D5" s="26"/>
      <c r="E5" s="26"/>
      <c r="F5" s="26"/>
      <c r="G5" s="29"/>
      <c r="H5" s="29"/>
      <c r="I5" s="29"/>
      <c r="J5" s="29"/>
      <c r="K5" s="28"/>
    </row>
    <row r="6" spans="1:13" x14ac:dyDescent="0.25">
      <c r="A6" s="26"/>
      <c r="B6" s="30"/>
      <c r="C6" s="26"/>
      <c r="D6" s="26"/>
      <c r="E6" s="26"/>
      <c r="F6" s="26"/>
      <c r="G6" s="29"/>
      <c r="H6" s="29"/>
      <c r="I6" s="29"/>
      <c r="J6" s="29"/>
      <c r="K6" s="28"/>
    </row>
    <row r="7" spans="1:13" x14ac:dyDescent="0.25">
      <c r="A7" s="26"/>
      <c r="B7" s="31" t="s">
        <v>0</v>
      </c>
      <c r="C7" s="15" t="s">
        <v>36</v>
      </c>
      <c r="D7" s="15"/>
      <c r="E7" s="26"/>
      <c r="G7" s="29"/>
      <c r="H7" s="29"/>
      <c r="I7" s="29"/>
      <c r="J7" s="29"/>
      <c r="K7" s="32"/>
    </row>
    <row r="8" spans="1:13" x14ac:dyDescent="0.25">
      <c r="A8" s="26"/>
      <c r="B8" s="33"/>
      <c r="C8" s="26"/>
      <c r="D8" s="26"/>
      <c r="E8" s="26"/>
      <c r="F8" s="26"/>
      <c r="G8" s="29"/>
      <c r="H8" s="29"/>
      <c r="I8" s="29"/>
      <c r="J8" s="29"/>
      <c r="K8" s="34"/>
    </row>
    <row r="9" spans="1:13" x14ac:dyDescent="0.25">
      <c r="A9" s="26"/>
      <c r="B9" s="35"/>
      <c r="C9" s="26"/>
      <c r="D9" s="26"/>
      <c r="E9" s="26"/>
      <c r="F9" s="26"/>
      <c r="G9" s="29"/>
      <c r="H9" s="29"/>
      <c r="I9" s="29"/>
      <c r="J9" s="29"/>
      <c r="K9" s="26"/>
    </row>
    <row r="10" spans="1:13" x14ac:dyDescent="0.25">
      <c r="A10" s="26"/>
      <c r="B10" s="36" t="s">
        <v>1</v>
      </c>
      <c r="C10" s="36"/>
      <c r="D10" s="36"/>
      <c r="E10" s="36"/>
      <c r="F10" s="36"/>
      <c r="G10" s="36"/>
      <c r="H10" s="36"/>
      <c r="I10" s="36"/>
      <c r="J10" s="36"/>
      <c r="K10" s="36"/>
      <c r="L10" s="36"/>
    </row>
    <row r="11" spans="1:13" ht="185.25" customHeight="1" x14ac:dyDescent="0.25">
      <c r="A11" s="26"/>
      <c r="B11" s="37" t="s">
        <v>35</v>
      </c>
      <c r="C11" s="37"/>
      <c r="D11" s="37"/>
      <c r="E11" s="37"/>
      <c r="F11" s="37"/>
      <c r="G11" s="37"/>
      <c r="H11" s="37"/>
      <c r="I11" s="37"/>
      <c r="J11" s="37"/>
      <c r="K11" s="37"/>
      <c r="L11" s="37"/>
    </row>
    <row r="12" spans="1:13" x14ac:dyDescent="0.25">
      <c r="A12" s="26"/>
      <c r="B12" s="26"/>
      <c r="C12" s="26"/>
      <c r="D12" s="26"/>
      <c r="E12" s="26"/>
      <c r="F12" s="26"/>
      <c r="G12" s="26"/>
      <c r="H12" s="26"/>
      <c r="I12" s="26"/>
      <c r="J12" s="26"/>
      <c r="K12" s="26"/>
      <c r="L12" s="26"/>
    </row>
    <row r="13" spans="1:13" ht="30" customHeight="1" x14ac:dyDescent="0.25">
      <c r="B13" s="38" t="s">
        <v>18</v>
      </c>
      <c r="C13" s="39"/>
      <c r="D13" s="40" t="s">
        <v>22</v>
      </c>
      <c r="E13" s="40" t="s">
        <v>23</v>
      </c>
      <c r="F13" s="40" t="s">
        <v>24</v>
      </c>
      <c r="G13" s="41" t="s">
        <v>2</v>
      </c>
      <c r="H13" s="41" t="s">
        <v>32</v>
      </c>
      <c r="I13" s="41" t="s">
        <v>16</v>
      </c>
      <c r="J13" s="41" t="s">
        <v>30</v>
      </c>
      <c r="K13" s="41" t="s">
        <v>31</v>
      </c>
      <c r="L13" s="41" t="s">
        <v>3</v>
      </c>
      <c r="M13" s="42"/>
    </row>
    <row r="14" spans="1:13" ht="25.15" customHeight="1" x14ac:dyDescent="0.25">
      <c r="B14" s="43" t="s">
        <v>25</v>
      </c>
      <c r="C14" s="43"/>
      <c r="D14" s="16"/>
      <c r="E14" s="16"/>
      <c r="F14" s="17"/>
      <c r="G14" s="44">
        <v>550</v>
      </c>
      <c r="H14" s="3"/>
      <c r="I14" s="10" t="s">
        <v>20</v>
      </c>
      <c r="J14" s="11">
        <f>F14*H14</f>
        <v>0</v>
      </c>
      <c r="K14" s="12">
        <v>1250</v>
      </c>
      <c r="L14" s="4">
        <f>(K14+(K14*H14))*G14</f>
        <v>687500</v>
      </c>
      <c r="M14" s="45"/>
    </row>
    <row r="15" spans="1:13" ht="25.15" customHeight="1" x14ac:dyDescent="0.25">
      <c r="B15" s="46" t="s">
        <v>26</v>
      </c>
      <c r="C15" s="47"/>
      <c r="D15" s="16"/>
      <c r="E15" s="16"/>
      <c r="F15" s="17"/>
      <c r="G15" s="44">
        <v>1000</v>
      </c>
      <c r="H15" s="3"/>
      <c r="I15" s="10" t="s">
        <v>20</v>
      </c>
      <c r="J15" s="11">
        <f t="shared" ref="J15:J20" si="0">F15*H15</f>
        <v>0</v>
      </c>
      <c r="K15" s="12">
        <v>495</v>
      </c>
      <c r="L15" s="4">
        <f t="shared" ref="L15:L20" si="1">(K15+(K15*H15))*G15</f>
        <v>495000</v>
      </c>
      <c r="M15" s="45"/>
    </row>
    <row r="16" spans="1:13" ht="25.15" customHeight="1" x14ac:dyDescent="0.25">
      <c r="B16" s="43" t="s">
        <v>5</v>
      </c>
      <c r="C16" s="43"/>
      <c r="D16" s="16"/>
      <c r="E16" s="16"/>
      <c r="F16" s="17"/>
      <c r="G16" s="44">
        <v>2000</v>
      </c>
      <c r="H16" s="3"/>
      <c r="I16" s="10" t="s">
        <v>20</v>
      </c>
      <c r="J16" s="11">
        <f t="shared" si="0"/>
        <v>0</v>
      </c>
      <c r="K16" s="13">
        <v>415</v>
      </c>
      <c r="L16" s="4">
        <f t="shared" si="1"/>
        <v>830000</v>
      </c>
    </row>
    <row r="17" spans="2:18" ht="25.15" customHeight="1" x14ac:dyDescent="0.25">
      <c r="B17" s="46" t="s">
        <v>6</v>
      </c>
      <c r="C17" s="47"/>
      <c r="D17" s="18"/>
      <c r="E17" s="18"/>
      <c r="F17" s="19"/>
      <c r="G17" s="44">
        <v>155</v>
      </c>
      <c r="H17" s="3"/>
      <c r="I17" s="10" t="s">
        <v>20</v>
      </c>
      <c r="J17" s="11">
        <f t="shared" si="0"/>
        <v>0</v>
      </c>
      <c r="K17" s="13">
        <v>565</v>
      </c>
      <c r="L17" s="4">
        <f t="shared" si="1"/>
        <v>87575</v>
      </c>
      <c r="M17" s="42"/>
      <c r="N17" s="42"/>
      <c r="O17" s="42"/>
      <c r="P17" s="42"/>
      <c r="Q17" s="42"/>
      <c r="R17" s="42"/>
    </row>
    <row r="18" spans="2:18" ht="25.15" customHeight="1" x14ac:dyDescent="0.25">
      <c r="B18" s="48" t="s">
        <v>28</v>
      </c>
      <c r="C18" s="49"/>
      <c r="D18" s="18"/>
      <c r="E18" s="18"/>
      <c r="F18" s="19"/>
      <c r="G18" s="44">
        <v>35</v>
      </c>
      <c r="H18" s="3"/>
      <c r="I18" s="10" t="s">
        <v>20</v>
      </c>
      <c r="J18" s="11">
        <f t="shared" si="0"/>
        <v>0</v>
      </c>
      <c r="K18" s="13">
        <v>250</v>
      </c>
      <c r="L18" s="4">
        <f t="shared" si="1"/>
        <v>8750</v>
      </c>
      <c r="M18" s="42"/>
      <c r="N18" s="42"/>
      <c r="O18" s="42"/>
      <c r="P18" s="42"/>
      <c r="Q18" s="42"/>
      <c r="R18" s="42"/>
    </row>
    <row r="19" spans="2:18" ht="25.15" customHeight="1" x14ac:dyDescent="0.25">
      <c r="B19" s="48" t="s">
        <v>27</v>
      </c>
      <c r="C19" s="49"/>
      <c r="D19" s="18"/>
      <c r="E19" s="18"/>
      <c r="F19" s="19"/>
      <c r="G19" s="44">
        <v>65</v>
      </c>
      <c r="H19" s="3"/>
      <c r="I19" s="10" t="s">
        <v>20</v>
      </c>
      <c r="J19" s="11">
        <f t="shared" si="0"/>
        <v>0</v>
      </c>
      <c r="K19" s="13">
        <v>300</v>
      </c>
      <c r="L19" s="4">
        <f t="shared" si="1"/>
        <v>19500</v>
      </c>
      <c r="M19" s="42"/>
      <c r="N19" s="42"/>
      <c r="O19" s="42"/>
      <c r="P19" s="42"/>
      <c r="Q19" s="42"/>
      <c r="R19" s="42"/>
    </row>
    <row r="20" spans="2:18" ht="26.45" customHeight="1" x14ac:dyDescent="0.25">
      <c r="B20" s="43" t="s">
        <v>29</v>
      </c>
      <c r="C20" s="43"/>
      <c r="D20" s="16"/>
      <c r="E20" s="16"/>
      <c r="F20" s="17"/>
      <c r="G20" s="44">
        <v>200</v>
      </c>
      <c r="H20" s="3"/>
      <c r="I20" s="10" t="s">
        <v>20</v>
      </c>
      <c r="J20" s="11">
        <f t="shared" si="0"/>
        <v>0</v>
      </c>
      <c r="K20" s="13">
        <v>600</v>
      </c>
      <c r="L20" s="4">
        <f t="shared" si="1"/>
        <v>120000</v>
      </c>
      <c r="M20" s="42"/>
      <c r="N20" s="42"/>
      <c r="O20" s="42"/>
      <c r="P20" s="42"/>
      <c r="Q20" s="50"/>
      <c r="R20" s="42"/>
    </row>
    <row r="21" spans="2:18" ht="26.45" customHeight="1" x14ac:dyDescent="0.25">
      <c r="B21" s="48" t="s">
        <v>4</v>
      </c>
      <c r="C21" s="49"/>
      <c r="D21" s="51" t="s">
        <v>34</v>
      </c>
      <c r="E21" s="51" t="s">
        <v>34</v>
      </c>
      <c r="F21" s="52" t="s">
        <v>34</v>
      </c>
      <c r="G21" s="53">
        <v>300</v>
      </c>
      <c r="H21" s="8"/>
      <c r="I21" s="10" t="s">
        <v>20</v>
      </c>
      <c r="J21" s="11" t="s">
        <v>34</v>
      </c>
      <c r="K21" s="14">
        <v>45</v>
      </c>
      <c r="L21" s="4">
        <f>(K21+(K21*H21))*G21</f>
        <v>13500</v>
      </c>
      <c r="M21" s="45"/>
      <c r="N21" s="42"/>
      <c r="O21" s="42"/>
      <c r="P21" s="42"/>
      <c r="Q21" s="50"/>
      <c r="R21" s="42"/>
    </row>
    <row r="22" spans="2:18" x14ac:dyDescent="0.25">
      <c r="C22" s="54"/>
      <c r="D22" s="54"/>
      <c r="E22" s="54"/>
      <c r="F22" s="54"/>
      <c r="G22" s="55" t="s">
        <v>3</v>
      </c>
      <c r="H22" s="55"/>
      <c r="I22" s="55"/>
      <c r="J22" s="55"/>
      <c r="K22" s="55"/>
      <c r="L22" s="2">
        <f>SUM(L14:L21)</f>
        <v>2261825</v>
      </c>
      <c r="M22" s="42"/>
      <c r="N22" s="42"/>
      <c r="O22" s="42"/>
      <c r="P22" s="42"/>
      <c r="Q22" s="50"/>
      <c r="R22" s="56"/>
    </row>
    <row r="23" spans="2:18" x14ac:dyDescent="0.25">
      <c r="B23" s="26"/>
      <c r="C23" s="54"/>
      <c r="D23" s="54"/>
      <c r="E23" s="54"/>
      <c r="F23" s="54"/>
      <c r="G23" s="1"/>
      <c r="H23" s="1"/>
      <c r="I23" s="1"/>
      <c r="J23" s="1"/>
      <c r="K23" s="57"/>
      <c r="L23" s="5"/>
      <c r="M23" s="42"/>
      <c r="N23" s="42"/>
      <c r="O23" s="42"/>
      <c r="P23" s="42"/>
      <c r="Q23" s="50"/>
      <c r="R23" s="58"/>
    </row>
    <row r="24" spans="2:18" x14ac:dyDescent="0.25">
      <c r="B24" s="59" t="s">
        <v>17</v>
      </c>
      <c r="C24" s="54"/>
      <c r="D24" s="54"/>
      <c r="E24" s="54"/>
      <c r="F24" s="54"/>
      <c r="G24" s="1"/>
      <c r="H24" s="1"/>
      <c r="I24" s="1"/>
      <c r="J24" s="1"/>
      <c r="K24" s="57"/>
      <c r="L24" s="5"/>
      <c r="M24" s="42"/>
      <c r="N24" s="42"/>
      <c r="O24" s="42"/>
      <c r="P24" s="42"/>
      <c r="Q24" s="50"/>
      <c r="R24" s="58"/>
    </row>
    <row r="25" spans="2:18" x14ac:dyDescent="0.25">
      <c r="B25" s="26"/>
      <c r="C25" s="54"/>
      <c r="D25" s="54"/>
      <c r="E25" s="54"/>
      <c r="F25" s="54"/>
      <c r="G25" s="1"/>
      <c r="H25" s="1"/>
      <c r="I25" s="1"/>
      <c r="J25" s="1"/>
      <c r="K25" s="57"/>
      <c r="L25" s="5"/>
      <c r="M25" s="42"/>
      <c r="N25" s="42"/>
      <c r="O25" s="42"/>
      <c r="P25" s="42"/>
      <c r="Q25" s="50"/>
      <c r="R25" s="58"/>
    </row>
    <row r="26" spans="2:18" ht="30" customHeight="1" x14ac:dyDescent="0.25">
      <c r="B26" s="36" t="s">
        <v>19</v>
      </c>
      <c r="C26" s="36"/>
      <c r="D26" s="60" t="s">
        <v>7</v>
      </c>
      <c r="E26" s="61" t="s">
        <v>8</v>
      </c>
      <c r="F26" s="6" t="s">
        <v>3</v>
      </c>
      <c r="M26" s="42"/>
      <c r="N26" s="42"/>
      <c r="O26" s="42"/>
      <c r="P26" s="42"/>
      <c r="Q26" s="50"/>
      <c r="R26" s="42"/>
    </row>
    <row r="27" spans="2:18" ht="25.15" customHeight="1" x14ac:dyDescent="0.25">
      <c r="B27" s="62" t="s">
        <v>9</v>
      </c>
      <c r="C27" s="62"/>
      <c r="D27" s="9"/>
      <c r="E27" s="63">
        <v>20</v>
      </c>
      <c r="F27" s="7">
        <f>D27*E27</f>
        <v>0</v>
      </c>
      <c r="M27" s="42"/>
      <c r="N27" s="42"/>
      <c r="O27" s="42"/>
      <c r="P27" s="42"/>
      <c r="Q27" s="42"/>
      <c r="R27" s="42"/>
    </row>
    <row r="28" spans="2:18" ht="25.15" customHeight="1" x14ac:dyDescent="0.25">
      <c r="B28" s="64" t="s">
        <v>10</v>
      </c>
      <c r="C28" s="65"/>
      <c r="D28" s="9"/>
      <c r="E28" s="66">
        <v>25</v>
      </c>
      <c r="F28" s="7">
        <f>D28*E28</f>
        <v>0</v>
      </c>
    </row>
    <row r="29" spans="2:18" ht="25.15" customHeight="1" x14ac:dyDescent="0.25">
      <c r="B29" s="64" t="s">
        <v>11</v>
      </c>
      <c r="C29" s="65"/>
      <c r="D29" s="9"/>
      <c r="E29" s="66">
        <v>25</v>
      </c>
      <c r="F29" s="7">
        <f>D29*E29</f>
        <v>0</v>
      </c>
    </row>
    <row r="30" spans="2:18" x14ac:dyDescent="0.25">
      <c r="B30" s="26"/>
      <c r="D30" s="67" t="s">
        <v>12</v>
      </c>
      <c r="E30" s="67"/>
      <c r="F30" s="67">
        <f>SUM(F27:F29)*4</f>
        <v>0</v>
      </c>
    </row>
    <row r="31" spans="2:18" x14ac:dyDescent="0.25">
      <c r="B31" s="26"/>
    </row>
    <row r="32" spans="2:18" x14ac:dyDescent="0.25">
      <c r="B32" s="60" t="s">
        <v>13</v>
      </c>
      <c r="C32" s="68">
        <f>F30+L22</f>
        <v>2261825</v>
      </c>
    </row>
    <row r="33" x14ac:dyDescent="0.25"/>
    <row r="34" x14ac:dyDescent="0.25"/>
    <row r="35" x14ac:dyDescent="0.25"/>
    <row r="36" x14ac:dyDescent="0.25"/>
  </sheetData>
  <sheetProtection algorithmName="SHA-512" hashValue="MTXWz/7QRXRPjhwRQNGa//sNaEMFWgZTxSvmdhAVzpIHpbttLRwxzh7NInpYYTVNQVrEGMgQo8aJ+295IHM4Gg==" saltValue="1tbMHG2e8xGyg2FIveerrA==" spinCount="100000" sheet="1" objects="1" scenarios="1"/>
  <mergeCells count="14">
    <mergeCell ref="B15:C15"/>
    <mergeCell ref="C7:D7"/>
    <mergeCell ref="B11:L11"/>
    <mergeCell ref="B10:L10"/>
    <mergeCell ref="G22:K22"/>
    <mergeCell ref="B13:C13"/>
    <mergeCell ref="B14:C14"/>
    <mergeCell ref="B16:C16"/>
    <mergeCell ref="B28:C28"/>
    <mergeCell ref="B29:C29"/>
    <mergeCell ref="B17:C17"/>
    <mergeCell ref="B20:C20"/>
    <mergeCell ref="B27:C27"/>
    <mergeCell ref="B26:C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D473F2ABFC694EA3529BEB8E061CCC" ma:contentTypeVersion="7" ma:contentTypeDescription="Een nieuw document maken." ma:contentTypeScope="" ma:versionID="1442d7f0170121ceb18399ec51df50f1">
  <xsd:schema xmlns:xsd="http://www.w3.org/2001/XMLSchema" xmlns:xs="http://www.w3.org/2001/XMLSchema" xmlns:p="http://schemas.microsoft.com/office/2006/metadata/properties" xmlns:ns2="52daaf9d-d17a-4619-bbbd-da1169d6ee15" targetNamespace="http://schemas.microsoft.com/office/2006/metadata/properties" ma:root="true" ma:fieldsID="6d9f110dc5b2036dad08a2321211281a" ns2:_="">
    <xsd:import namespace="52daaf9d-d17a-4619-bbbd-da1169d6ee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aaf9d-d17a-4619-bbbd-da1169d6e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D686E-B35F-4AA0-A242-00FB4E56B47D}">
  <ds:schemaRefs>
    <ds:schemaRef ds:uri="http://schemas.microsoft.com/office/2006/documentManagement/types"/>
    <ds:schemaRef ds:uri="http://purl.org/dc/dcmitype/"/>
    <ds:schemaRef ds:uri="http://schemas.openxmlformats.org/package/2006/metadata/core-properties"/>
    <ds:schemaRef ds:uri="52daaf9d-d17a-4619-bbbd-da1169d6ee15"/>
    <ds:schemaRef ds:uri="http://purl.org/dc/elements/1.1/"/>
    <ds:schemaRef ds:uri="http://purl.org/dc/term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D684B76-1F1A-4EB2-825E-3662984F038C}">
  <ds:schemaRefs>
    <ds:schemaRef ds:uri="http://schemas.microsoft.com/sharepoint/v3/contenttype/forms"/>
  </ds:schemaRefs>
</ds:datastoreItem>
</file>

<file path=customXml/itemProps3.xml><?xml version="1.0" encoding="utf-8"?>
<ds:datastoreItem xmlns:ds="http://schemas.openxmlformats.org/officeDocument/2006/customXml" ds:itemID="{F38FD9A3-ACCD-4DD1-9AA0-DA9CB883D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aaf9d-d17a-4619-bbbd-da1169d6e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2025-04-02T12:59:35Z</dcterms:created>
  <dcterms:modified xsi:type="dcterms:W3CDTF">2026-09-02T11:37:23Z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0x01010046D473F2ABFC694EA3529BEB8E061CCC</vt:lpwstr>
  </property>
  <property fmtid="{D5CDD505-2E9C-101B-9397-08002B2CF9AE}" pid="3" name="MediaServiceImageTags">
    <vt:lpwstr/>
  </property>
</Properties>
</file>