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456246A9-7E33-4B28-B568-F39E9AB7E810}" xr6:coauthVersionLast="47" xr6:coauthVersionMax="47" xr10:uidLastSave="{00000000-0000-0000-0000-000000000000}"/>
  <bookViews>
    <workbookView xWindow="-108" yWindow="-108" windowWidth="46296" windowHeight="25416" activeTab="5" xr2:uid="{00000000-000D-0000-FFFF-FFFF00000000}"/>
  </bookViews>
  <sheets>
    <sheet name="Invulinstructie" sheetId="22" r:id="rId1"/>
    <sheet name="Instructie" sheetId="18" state="hidden" r:id="rId2"/>
    <sheet name="Inschrijfstaat" sheetId="15" r:id="rId3"/>
    <sheet name="Arbeid" sheetId="17" r:id="rId4"/>
    <sheet name="Materieel" sheetId="19" r:id="rId5"/>
    <sheet name="Materiaal" sheetId="26" r:id="rId6"/>
    <sheet name="Vaste Vergoeding " sheetId="13" state="hidden" r:id="rId7"/>
  </sheets>
  <definedNames>
    <definedName name="_xlnm._FilterDatabase" localSheetId="6" hidden="1">'Vaste Vergoeding '!$A$2:$AS$621</definedName>
    <definedName name="aantaljaar">#REF!</definedName>
    <definedName name="aantaljaarVPI">#REF!</definedName>
    <definedName name="Aanvangsdatum_M">#REF!</definedName>
    <definedName name="_xlnm.Print_Area" localSheetId="2">Inschrijfstaat!$A$1:$K$39</definedName>
    <definedName name="AV_Onderhoud">#REF!</definedName>
    <definedName name="Eind_AV">#REF!</definedName>
    <definedName name="Eind_M">#REF!</definedName>
    <definedName name="einddatumVPI">#REF!</definedName>
    <definedName name="Index">#REF!</definedName>
    <definedName name="InschrijfpDB">#REF!</definedName>
    <definedName name="InschrijfpP">#REF!</definedName>
    <definedName name="InschrijfpT">#REF!</definedName>
    <definedName name="inschrijfVHG">#REF!</definedName>
    <definedName name="inschrijfVOV">#REF!</definedName>
    <definedName name="inschrijfVPI">#REF!</definedName>
    <definedName name="inschrijfVVI">#REF!</definedName>
    <definedName name="M_Aanvang">#REF!</definedName>
    <definedName name="M_eind">#REF!</definedName>
    <definedName name="M_Overdr">#REF!</definedName>
    <definedName name="Prijspeil_M">#REF!</definedName>
    <definedName name="totaalfunctioneel">#REF!</definedName>
    <definedName name="totaalplanbaar">#REF!</definedName>
    <definedName name="totaalproducten">#REF!</definedName>
    <definedName name="totaalstoringen">#REF!</definedName>
    <definedName name="totaalvariab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8" i="26" l="1"/>
  <c r="F197" i="26"/>
  <c r="F185" i="26"/>
  <c r="F163" i="26"/>
  <c r="F155" i="26"/>
  <c r="F141" i="26"/>
  <c r="F138" i="26"/>
  <c r="F101" i="26" l="1"/>
  <c r="F102" i="26"/>
  <c r="F99" i="26"/>
  <c r="F98" i="26"/>
  <c r="F100" i="26"/>
  <c r="G45" i="19" l="1"/>
  <c r="G44" i="19"/>
  <c r="G43" i="19"/>
  <c r="G42" i="19"/>
  <c r="G35" i="19"/>
  <c r="G34" i="19"/>
  <c r="G33" i="19"/>
  <c r="G32" i="19"/>
  <c r="G31" i="19"/>
  <c r="G29" i="19"/>
  <c r="G27" i="19"/>
  <c r="G26" i="19"/>
  <c r="G25" i="19"/>
  <c r="G23" i="19"/>
  <c r="G21" i="19"/>
  <c r="G19" i="19"/>
  <c r="G13" i="19"/>
  <c r="G11" i="19"/>
  <c r="G8" i="19"/>
  <c r="G6" i="19"/>
  <c r="F130" i="26" l="1"/>
  <c r="F129" i="26"/>
  <c r="F127" i="26"/>
  <c r="F93" i="26"/>
  <c r="F39" i="26"/>
  <c r="F114" i="26"/>
  <c r="F53" i="26"/>
  <c r="F52" i="26"/>
  <c r="F51" i="26"/>
  <c r="F48" i="26"/>
  <c r="F50" i="26"/>
  <c r="F120" i="26"/>
  <c r="F122" i="26"/>
  <c r="F111" i="26"/>
  <c r="F34" i="26"/>
  <c r="F95" i="26" l="1"/>
  <c r="F94" i="26"/>
  <c r="F91" i="26"/>
  <c r="F87" i="26"/>
  <c r="F90" i="26"/>
  <c r="F89" i="26"/>
  <c r="F86" i="26"/>
  <c r="F85" i="26"/>
  <c r="F84" i="26"/>
  <c r="F83" i="26"/>
  <c r="F82" i="26"/>
  <c r="F81" i="26"/>
  <c r="F80" i="26"/>
  <c r="F27" i="26"/>
  <c r="F31" i="26"/>
  <c r="F30" i="26"/>
  <c r="F29" i="26"/>
  <c r="F26" i="26"/>
  <c r="F14" i="26"/>
  <c r="F15" i="26"/>
  <c r="F13" i="26"/>
  <c r="F19" i="26"/>
  <c r="F18" i="26"/>
  <c r="F17" i="26"/>
  <c r="F12" i="26"/>
  <c r="F11" i="26"/>
  <c r="F10" i="26"/>
  <c r="F9" i="26"/>
  <c r="F13" i="17"/>
  <c r="F12" i="17"/>
  <c r="F14" i="17"/>
  <c r="F11" i="17"/>
  <c r="F4" i="17"/>
  <c r="F8" i="26"/>
  <c r="F240" i="26"/>
  <c r="F238" i="26"/>
  <c r="F237" i="26"/>
  <c r="F236" i="26"/>
  <c r="F235" i="26"/>
  <c r="F233" i="26"/>
  <c r="F231" i="26"/>
  <c r="F230" i="26"/>
  <c r="F229" i="26"/>
  <c r="F228" i="26"/>
  <c r="F226" i="26"/>
  <c r="F225" i="26"/>
  <c r="F224" i="26"/>
  <c r="F223" i="26"/>
  <c r="F222" i="26"/>
  <c r="F220" i="26"/>
  <c r="F219" i="26"/>
  <c r="F217" i="26"/>
  <c r="F216" i="26"/>
  <c r="F215" i="26"/>
  <c r="F213" i="26"/>
  <c r="F211" i="26"/>
  <c r="F210" i="26"/>
  <c r="F209" i="26"/>
  <c r="F207" i="26"/>
  <c r="F206" i="26"/>
  <c r="F205" i="26"/>
  <c r="F203" i="26"/>
  <c r="F202" i="26"/>
  <c r="F200" i="26"/>
  <c r="F199" i="26"/>
  <c r="F198" i="26"/>
  <c r="F196" i="26"/>
  <c r="F195" i="26"/>
  <c r="F193" i="26"/>
  <c r="F192" i="26"/>
  <c r="F189" i="26"/>
  <c r="F188" i="26"/>
  <c r="F186" i="26"/>
  <c r="F184" i="26"/>
  <c r="F183" i="26"/>
  <c r="F182" i="26"/>
  <c r="F178" i="26"/>
  <c r="F177" i="26"/>
  <c r="F176" i="26"/>
  <c r="F174" i="26"/>
  <c r="F173" i="26"/>
  <c r="F171" i="26"/>
  <c r="F170" i="26"/>
  <c r="F169" i="26"/>
  <c r="F168" i="26"/>
  <c r="F166" i="26"/>
  <c r="F165" i="26"/>
  <c r="F162" i="26"/>
  <c r="F161" i="26"/>
  <c r="F159" i="26"/>
  <c r="F158" i="26"/>
  <c r="F156" i="26"/>
  <c r="F153" i="26"/>
  <c r="F151" i="26"/>
  <c r="F149" i="26"/>
  <c r="F148" i="26"/>
  <c r="F146" i="26"/>
  <c r="F145" i="26"/>
  <c r="F144" i="26"/>
  <c r="F142" i="26"/>
  <c r="F140" i="26"/>
  <c r="F137" i="26"/>
  <c r="F136" i="26"/>
  <c r="F135" i="26"/>
  <c r="F134" i="26"/>
  <c r="F123" i="26"/>
  <c r="F121" i="26"/>
  <c r="F116" i="26"/>
  <c r="F115" i="26"/>
  <c r="F113" i="26"/>
  <c r="F110" i="26"/>
  <c r="F109" i="26"/>
  <c r="F107" i="26"/>
  <c r="F106" i="26"/>
  <c r="F105" i="26"/>
  <c r="F104" i="26"/>
  <c r="F97" i="26"/>
  <c r="F76" i="26"/>
  <c r="F75" i="26"/>
  <c r="F74" i="26"/>
  <c r="F73" i="26"/>
  <c r="F71" i="26"/>
  <c r="F70" i="26"/>
  <c r="F69" i="26"/>
  <c r="F68" i="26"/>
  <c r="F67" i="26"/>
  <c r="F65" i="26"/>
  <c r="F64" i="26"/>
  <c r="F63" i="26"/>
  <c r="F62" i="26"/>
  <c r="F61" i="26"/>
  <c r="F60" i="26"/>
  <c r="F59" i="26"/>
  <c r="F58" i="26"/>
  <c r="F57" i="26"/>
  <c r="F46" i="26" l="1"/>
  <c r="F45" i="26"/>
  <c r="F36" i="26"/>
  <c r="F17" i="17"/>
  <c r="G39" i="19" l="1"/>
  <c r="G38" i="19"/>
  <c r="G37" i="19"/>
  <c r="G36" i="19"/>
  <c r="G30" i="19"/>
  <c r="G28" i="19"/>
  <c r="G24" i="19"/>
  <c r="G22" i="19"/>
  <c r="G20" i="19"/>
  <c r="G18" i="19"/>
  <c r="G15" i="19"/>
  <c r="G14" i="19"/>
  <c r="G12" i="19"/>
  <c r="G10" i="19"/>
  <c r="G9" i="19"/>
  <c r="G7" i="19"/>
  <c r="G5" i="19"/>
  <c r="G48" i="19" l="1"/>
  <c r="F7" i="17"/>
  <c r="F10" i="17"/>
  <c r="F9" i="17"/>
  <c r="F15" i="17"/>
  <c r="F6" i="17"/>
  <c r="F18" i="17"/>
  <c r="F8" i="17"/>
  <c r="F5" i="17"/>
  <c r="F49" i="26" l="1"/>
  <c r="F44" i="26"/>
  <c r="F43" i="26"/>
  <c r="F42" i="26"/>
  <c r="F41" i="26"/>
  <c r="F38" i="26"/>
  <c r="F37" i="26"/>
  <c r="F25" i="26"/>
  <c r="F23" i="26"/>
  <c r="F22" i="26"/>
  <c r="F21" i="26"/>
  <c r="F241" i="26" s="1"/>
  <c r="F16" i="17"/>
  <c r="F21" i="17" s="1"/>
  <c r="F17" i="15" l="1"/>
  <c r="K17" i="15" s="1"/>
  <c r="F15" i="15"/>
  <c r="V621" i="13"/>
  <c r="F16" i="15" l="1"/>
  <c r="K16" i="15" s="1"/>
  <c r="K15" i="15" l="1"/>
  <c r="K18" i="15" s="1"/>
  <c r="K23" i="15" l="1"/>
  <c r="K22" i="15"/>
  <c r="K21" i="15"/>
  <c r="K27"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V2" authorId="0" shapeId="0" xr:uid="{9644E2A7-7F2E-41AE-A7F7-0CFAE02274EE}">
      <text>
        <r>
          <rPr>
            <b/>
            <sz val="9"/>
            <color indexed="81"/>
            <rFont val="Tahoma"/>
            <family val="2"/>
          </rPr>
          <t>In te vullen door inschrijver</t>
        </r>
        <r>
          <rPr>
            <sz val="9"/>
            <color indexed="81"/>
            <rFont val="Tahoma"/>
            <family val="2"/>
          </rPr>
          <t xml:space="preserve">
</t>
        </r>
      </text>
    </comment>
  </commentList>
</comments>
</file>

<file path=xl/sharedStrings.xml><?xml version="1.0" encoding="utf-8"?>
<sst xmlns="http://schemas.openxmlformats.org/spreadsheetml/2006/main" count="10586" uniqueCount="1539">
  <si>
    <t>Einde sheet</t>
  </si>
  <si>
    <t xml:space="preserve">de inschrijver, </t>
  </si>
  <si>
    <t>naam + datum</t>
  </si>
  <si>
    <t>handtekening</t>
  </si>
  <si>
    <t>functie</t>
  </si>
  <si>
    <t>naam ondertekenaar</t>
  </si>
  <si>
    <t>Opdracht:</t>
  </si>
  <si>
    <t>Inschrijver:</t>
  </si>
  <si>
    <t>Elementcode</t>
  </si>
  <si>
    <t>Discipline</t>
  </si>
  <si>
    <t>Volgnummer</t>
  </si>
  <si>
    <t>Type</t>
  </si>
  <si>
    <t xml:space="preserve">Eenheidsprijs [€]
</t>
  </si>
  <si>
    <t>Totaal 
[€]</t>
  </si>
  <si>
    <t>Kosten van arbeid van interne en externe medewerkers. In de uurtarieven van arbeid zijn indien van toepassing de kosten opgenomen van:</t>
  </si>
  <si>
    <t>Fictief aantal
[1 jaar]</t>
  </si>
  <si>
    <t>Eenheid
[m, m2, stuk]</t>
  </si>
  <si>
    <t>Algemene kosten</t>
  </si>
  <si>
    <t>Nr</t>
  </si>
  <si>
    <t>I</t>
  </si>
  <si>
    <t>fictief</t>
  </si>
  <si>
    <t>factor</t>
  </si>
  <si>
    <t>component</t>
  </si>
  <si>
    <t>input</t>
  </si>
  <si>
    <t>waarde over 5 jaar</t>
  </si>
  <si>
    <t>nr.</t>
  </si>
  <si>
    <t>Postcode</t>
  </si>
  <si>
    <t>Plaats</t>
  </si>
  <si>
    <t>Objectvisie</t>
  </si>
  <si>
    <t>Status</t>
  </si>
  <si>
    <t>Eigendomstatus</t>
  </si>
  <si>
    <t>Omschrijving</t>
  </si>
  <si>
    <t>Fabricaat</t>
  </si>
  <si>
    <t>Omvang</t>
  </si>
  <si>
    <t>Aantal</t>
  </si>
  <si>
    <t>Eigenaar</t>
  </si>
  <si>
    <t>Verantwoordelijke</t>
  </si>
  <si>
    <t>Toelichting en/of details</t>
  </si>
  <si>
    <t xml:space="preserve">bedrag </t>
  </si>
  <si>
    <t>wordt automatisch berekend</t>
  </si>
  <si>
    <t>Jaarlijkse Vergoeding Vaste Instandhouding
[€/bouwdeel]</t>
  </si>
  <si>
    <t xml:space="preserve">Uitgangspunten uurtarieven </t>
  </si>
  <si>
    <t>Totaal
[€]</t>
  </si>
  <si>
    <t>van subtotaal</t>
  </si>
  <si>
    <t>(tab verrekenprijzen)</t>
  </si>
  <si>
    <t>nee</t>
  </si>
  <si>
    <t>Functie</t>
  </si>
  <si>
    <t>Omschrijving eenheid</t>
  </si>
  <si>
    <t>Eenheid</t>
  </si>
  <si>
    <t>Uitgangspunten</t>
  </si>
  <si>
    <t>De Vergoeding Vaste Instandhouding wordt beprijsd door het invullen van het werkblad "Vaste Vergoeding Instandhouding"</t>
  </si>
  <si>
    <t>De werkbladen "Arbeidsloon, Materiaal en Materieel" genereren een fictieve waarde in de Inschrijfstaat</t>
  </si>
  <si>
    <t xml:space="preserve">fictieve waarde af te prijzen arbeid </t>
  </si>
  <si>
    <t>fictieve waarde af te prijzen materieel</t>
  </si>
  <si>
    <t>Vaste vergoeding (te beprijzen BBL)</t>
  </si>
  <si>
    <t xml:space="preserve">Versie </t>
  </si>
  <si>
    <t xml:space="preserve">Gemiddelde eenheidsprijs [€/uur]
</t>
  </si>
  <si>
    <t>Brandslanghaspel</t>
  </si>
  <si>
    <t>Bouwdeel kritisch
[ja/nee]</t>
  </si>
  <si>
    <t>652240</t>
  </si>
  <si>
    <t>906520</t>
  </si>
  <si>
    <t>906310</t>
  </si>
  <si>
    <t>903230</t>
  </si>
  <si>
    <t>903220</t>
  </si>
  <si>
    <t>903410</t>
  </si>
  <si>
    <t>661110</t>
  </si>
  <si>
    <t>663010</t>
  </si>
  <si>
    <t>903420</t>
  </si>
  <si>
    <t>481060</t>
  </si>
  <si>
    <t>312050</t>
  </si>
  <si>
    <t>130010</t>
  </si>
  <si>
    <t>481020</t>
  </si>
  <si>
    <t>323010</t>
  </si>
  <si>
    <t>432120</t>
  </si>
  <si>
    <t>481010</t>
  </si>
  <si>
    <t>312010</t>
  </si>
  <si>
    <t>421120</t>
  </si>
  <si>
    <t>411120</t>
  </si>
  <si>
    <t>222110</t>
  </si>
  <si>
    <t>231110</t>
  </si>
  <si>
    <t>432110</t>
  </si>
  <si>
    <t>322010</t>
  </si>
  <si>
    <t>481070</t>
  </si>
  <si>
    <t>322050</t>
  </si>
  <si>
    <t>241010</t>
  </si>
  <si>
    <t>452210</t>
  </si>
  <si>
    <t>281210</t>
  </si>
  <si>
    <t>411210</t>
  </si>
  <si>
    <t>721110</t>
  </si>
  <si>
    <t>421210</t>
  </si>
  <si>
    <t>451210</t>
  </si>
  <si>
    <t>411140</t>
  </si>
  <si>
    <t>421110</t>
  </si>
  <si>
    <t>471110</t>
  </si>
  <si>
    <t>904020</t>
  </si>
  <si>
    <t>272010</t>
  </si>
  <si>
    <t>160010</t>
  </si>
  <si>
    <t>272310</t>
  </si>
  <si>
    <t>372210</t>
  </si>
  <si>
    <t>210010</t>
  </si>
  <si>
    <t>221010</t>
  </si>
  <si>
    <t>431210</t>
  </si>
  <si>
    <t>903010</t>
  </si>
  <si>
    <t>903310</t>
  </si>
  <si>
    <t>902010</t>
  </si>
  <si>
    <t>907010</t>
  </si>
  <si>
    <t>903210</t>
  </si>
  <si>
    <t>641110</t>
  </si>
  <si>
    <t>612410</t>
  </si>
  <si>
    <t>574010</t>
  </si>
  <si>
    <t>653110</t>
  </si>
  <si>
    <t>581110</t>
  </si>
  <si>
    <t>675010</t>
  </si>
  <si>
    <t>568010</t>
  </si>
  <si>
    <t>532010</t>
  </si>
  <si>
    <t>641010</t>
  </si>
  <si>
    <t>645010</t>
  </si>
  <si>
    <t>561010</t>
  </si>
  <si>
    <t>653210</t>
  </si>
  <si>
    <t>542120</t>
  </si>
  <si>
    <t>569030</t>
  </si>
  <si>
    <t>651110</t>
  </si>
  <si>
    <t>531010</t>
  </si>
  <si>
    <t>615020</t>
  </si>
  <si>
    <t>541010</t>
  </si>
  <si>
    <t>592310</t>
  </si>
  <si>
    <t>652230</t>
  </si>
  <si>
    <t>654010</t>
  </si>
  <si>
    <t>532110</t>
  </si>
  <si>
    <t>523110</t>
  </si>
  <si>
    <t>569040</t>
  </si>
  <si>
    <t>642210</t>
  </si>
  <si>
    <t>552010</t>
  </si>
  <si>
    <t>553030</t>
  </si>
  <si>
    <t>569050</t>
  </si>
  <si>
    <t>579040</t>
  </si>
  <si>
    <t>652220</t>
  </si>
  <si>
    <t>634010</t>
  </si>
  <si>
    <t>313110</t>
  </si>
  <si>
    <t>612810</t>
  </si>
  <si>
    <t>611220</t>
  </si>
  <si>
    <t>590030</t>
  </si>
  <si>
    <t>542130</t>
  </si>
  <si>
    <t>906410</t>
  </si>
  <si>
    <t>531610</t>
  </si>
  <si>
    <t>905350</t>
  </si>
  <si>
    <t>521010</t>
  </si>
  <si>
    <t>569010</t>
  </si>
  <si>
    <t>524010</t>
  </si>
  <si>
    <t>569020</t>
  </si>
  <si>
    <t>652210</t>
  </si>
  <si>
    <t>572210</t>
  </si>
  <si>
    <t>553020</t>
  </si>
  <si>
    <t>574110</t>
  </si>
  <si>
    <t>533110</t>
  </si>
  <si>
    <t>751210</t>
  </si>
  <si>
    <t>741020</t>
  </si>
  <si>
    <t>579010</t>
  </si>
  <si>
    <t>542310</t>
  </si>
  <si>
    <t>593110</t>
  </si>
  <si>
    <t>615010</t>
  </si>
  <si>
    <t>642110</t>
  </si>
  <si>
    <t>645020</t>
  </si>
  <si>
    <t>651130</t>
  </si>
  <si>
    <t>741010</t>
  </si>
  <si>
    <t>611310</t>
  </si>
  <si>
    <t>562110</t>
  </si>
  <si>
    <t>563010</t>
  </si>
  <si>
    <t>652310</t>
  </si>
  <si>
    <t>732210</t>
  </si>
  <si>
    <t>542140</t>
  </si>
  <si>
    <t>562130</t>
  </si>
  <si>
    <t>632010</t>
  </si>
  <si>
    <t>642410</t>
  </si>
  <si>
    <t>622260</t>
  </si>
  <si>
    <t>751010</t>
  </si>
  <si>
    <t>599010</t>
  </si>
  <si>
    <t>629010</t>
  </si>
  <si>
    <t>722110</t>
  </si>
  <si>
    <t>732020</t>
  </si>
  <si>
    <t>732040</t>
  </si>
  <si>
    <t>653010</t>
  </si>
  <si>
    <t>573110</t>
  </si>
  <si>
    <t>611510</t>
  </si>
  <si>
    <t>871018</t>
  </si>
  <si>
    <t>871020</t>
  </si>
  <si>
    <t>871026</t>
  </si>
  <si>
    <t>592410</t>
  </si>
  <si>
    <t>E</t>
  </si>
  <si>
    <t>T</t>
  </si>
  <si>
    <t>B</t>
  </si>
  <si>
    <t>W</t>
  </si>
  <si>
    <t>S</t>
  </si>
  <si>
    <t>1</t>
  </si>
  <si>
    <t>Niwg 04-03</t>
  </si>
  <si>
    <t>Niwg 04-04</t>
  </si>
  <si>
    <t>Niwg 04-05</t>
  </si>
  <si>
    <t>Niwg 04-06</t>
  </si>
  <si>
    <t>Niwg 04-08</t>
  </si>
  <si>
    <t>Niwg 04-01</t>
  </si>
  <si>
    <t>Niwg 04-02</t>
  </si>
  <si>
    <t>2</t>
  </si>
  <si>
    <t>99</t>
  </si>
  <si>
    <t>213.01</t>
  </si>
  <si>
    <t>205.02</t>
  </si>
  <si>
    <t>206.01</t>
  </si>
  <si>
    <t>219.01</t>
  </si>
  <si>
    <t>214.02</t>
  </si>
  <si>
    <t>206.02</t>
  </si>
  <si>
    <t>207.02</t>
  </si>
  <si>
    <t>AAA-14 AAA-15 Ketel</t>
  </si>
  <si>
    <t>OES.21.007-1</t>
  </si>
  <si>
    <t>AAA-14 AAA-15 Brander</t>
  </si>
  <si>
    <t>224.12</t>
  </si>
  <si>
    <t>OES.21.006-808134_003 en _004</t>
  </si>
  <si>
    <t>208.02</t>
  </si>
  <si>
    <t>212.02</t>
  </si>
  <si>
    <t>223.01</t>
  </si>
  <si>
    <t>210.02</t>
  </si>
  <si>
    <t>OES.21.004-1</t>
  </si>
  <si>
    <t>989628/004</t>
  </si>
  <si>
    <t>217.03</t>
  </si>
  <si>
    <t>212.01</t>
  </si>
  <si>
    <t>217.02</t>
  </si>
  <si>
    <t>219.02</t>
  </si>
  <si>
    <t>218.02</t>
  </si>
  <si>
    <t>220.02</t>
  </si>
  <si>
    <t>211.01</t>
  </si>
  <si>
    <t>214.01</t>
  </si>
  <si>
    <t>208.01</t>
  </si>
  <si>
    <t>3</t>
  </si>
  <si>
    <t>218.01</t>
  </si>
  <si>
    <t>205.01</t>
  </si>
  <si>
    <t>224.13</t>
  </si>
  <si>
    <t>217.01</t>
  </si>
  <si>
    <t>209.01</t>
  </si>
  <si>
    <t>222.01</t>
  </si>
  <si>
    <t>K20.2</t>
  </si>
  <si>
    <t>215.02</t>
  </si>
  <si>
    <t>216.02</t>
  </si>
  <si>
    <t>K20.1</t>
  </si>
  <si>
    <t>201.01</t>
  </si>
  <si>
    <t>213.02</t>
  </si>
  <si>
    <t>207.01</t>
  </si>
  <si>
    <t>202.01</t>
  </si>
  <si>
    <t>221.01</t>
  </si>
  <si>
    <t>221.02</t>
  </si>
  <si>
    <t>216.01</t>
  </si>
  <si>
    <t>204.01</t>
  </si>
  <si>
    <t>215.01</t>
  </si>
  <si>
    <t>DPW-AAA-23</t>
  </si>
  <si>
    <t>220.01</t>
  </si>
  <si>
    <t>209.02</t>
  </si>
  <si>
    <t>CSN-AAA-57</t>
  </si>
  <si>
    <t>203.01</t>
  </si>
  <si>
    <t>AAB-229 AAB-230</t>
  </si>
  <si>
    <t>4</t>
  </si>
  <si>
    <t>211.02</t>
  </si>
  <si>
    <t>Niwg 04-07</t>
  </si>
  <si>
    <t>OPL</t>
  </si>
  <si>
    <t>70366/015</t>
  </si>
  <si>
    <t>OES.21.005-3</t>
  </si>
  <si>
    <t>3 Hacousto</t>
  </si>
  <si>
    <t>8</t>
  </si>
  <si>
    <t>77021/000</t>
  </si>
  <si>
    <t>70366/010</t>
  </si>
  <si>
    <t>77015/000</t>
  </si>
  <si>
    <t>76407/000</t>
  </si>
  <si>
    <t>70366/001</t>
  </si>
  <si>
    <t>CSN-AAA-58</t>
  </si>
  <si>
    <t>16</t>
  </si>
  <si>
    <t>17</t>
  </si>
  <si>
    <t>18</t>
  </si>
  <si>
    <t>19</t>
  </si>
  <si>
    <t>20</t>
  </si>
  <si>
    <t>21</t>
  </si>
  <si>
    <t>23</t>
  </si>
  <si>
    <t>24</t>
  </si>
  <si>
    <t>25</t>
  </si>
  <si>
    <t>26</t>
  </si>
  <si>
    <t>5</t>
  </si>
  <si>
    <t>CEL</t>
  </si>
  <si>
    <t>LV</t>
  </si>
  <si>
    <t>70366/006</t>
  </si>
  <si>
    <t>Pilot Camera</t>
  </si>
  <si>
    <t>70366/013</t>
  </si>
  <si>
    <t>70366/016</t>
  </si>
  <si>
    <t>76367/002</t>
  </si>
  <si>
    <t>2082C</t>
  </si>
  <si>
    <t>2082A</t>
  </si>
  <si>
    <t>2082B</t>
  </si>
  <si>
    <t>Centraal meldpaneel</t>
  </si>
  <si>
    <t>Terreinbeveiliging CCTV</t>
  </si>
  <si>
    <t>Lichtvoorzieningen in terrein</t>
  </si>
  <si>
    <t>Taut-wire systeem</t>
  </si>
  <si>
    <t>Guard-wire systeem</t>
  </si>
  <si>
    <t>Slagbomen, poorten en tourniquets onbeveiligd</t>
  </si>
  <si>
    <t>Personen-/goederenlift</t>
  </si>
  <si>
    <t>Hefinstallatie</t>
  </si>
  <si>
    <t>Terrein toegangscontrolesysteem</t>
  </si>
  <si>
    <t>Buiten dekkend oplosmiddelhoudend</t>
  </si>
  <si>
    <t>Beglazing isolatieglas buiten</t>
  </si>
  <si>
    <t>Vloeren op grondslag</t>
  </si>
  <si>
    <t>Binnen dekkend oplosmiddelhoudend</t>
  </si>
  <si>
    <t>Deuren binnen</t>
  </si>
  <si>
    <t>Losse afwerklaag vloer</t>
  </si>
  <si>
    <t>Binnen dekkend watergedragen</t>
  </si>
  <si>
    <t>Kozijnwerk buiten</t>
  </si>
  <si>
    <t>Dilatatie/elastische voeg binnenwand</t>
  </si>
  <si>
    <t>Voegwerk</t>
  </si>
  <si>
    <t>Binnenwanden</t>
  </si>
  <si>
    <t>Binnenvloerconstructie (inclusief balkon)</t>
  </si>
  <si>
    <t>Vaste afwerklaag vloer</t>
  </si>
  <si>
    <t>Kozijnwerk binnen</t>
  </si>
  <si>
    <t>Buiten dekkend prepaint</t>
  </si>
  <si>
    <t>Beglazing veiligheidsglas binnen</t>
  </si>
  <si>
    <t>Trap binnen</t>
  </si>
  <si>
    <t>Bekleding plafond</t>
  </si>
  <si>
    <t>Skeletdeel binnen</t>
  </si>
  <si>
    <t>Bekleding gevel</t>
  </si>
  <si>
    <t>Vast meubilair</t>
  </si>
  <si>
    <t>Bekleding binnenwanden</t>
  </si>
  <si>
    <t>Verlaagd systeemplafond</t>
  </si>
  <si>
    <t>Dilatatie/elastische voeg buitenwand</t>
  </si>
  <si>
    <t>Afwerklaag binnenwanden</t>
  </si>
  <si>
    <t>Dakbedekking  vlak dak</t>
  </si>
  <si>
    <t>Terreinafwerkingen</t>
  </si>
  <si>
    <t>Dak constructie</t>
  </si>
  <si>
    <t>Funderingsconstructie</t>
  </si>
  <si>
    <t>Luifel</t>
  </si>
  <si>
    <t>Daglichtvoorziening</t>
  </si>
  <si>
    <t>Gevel</t>
  </si>
  <si>
    <t>Separatiewand - inbouw</t>
  </si>
  <si>
    <t>Installatievloer</t>
  </si>
  <si>
    <t>Scheiding en hek</t>
  </si>
  <si>
    <t>Overklimbeveiligingen</t>
  </si>
  <si>
    <t>Opstallen</t>
  </si>
  <si>
    <t>Straat- / terreinmeubilair</t>
  </si>
  <si>
    <t>Hekwerken (in combinatie met guard-wire)</t>
  </si>
  <si>
    <t>Signalering</t>
  </si>
  <si>
    <t>Statische aarding in gebouw</t>
  </si>
  <si>
    <t>Luchtbehandelingskasten (lbks)</t>
  </si>
  <si>
    <t>Zonwering</t>
  </si>
  <si>
    <t>Verdeel/regelkast klimaat</t>
  </si>
  <si>
    <t>Gebouwbeheersysteem</t>
  </si>
  <si>
    <t>Afgifte element warmte</t>
  </si>
  <si>
    <t>Warm/heetwaterketel</t>
  </si>
  <si>
    <t>Personenzoekinstallatie</t>
  </si>
  <si>
    <t>Data installatie</t>
  </si>
  <si>
    <t>Ventilatorbrander</t>
  </si>
  <si>
    <t>Overspanningsbeveiliging</t>
  </si>
  <si>
    <t>Vacuümpomp</t>
  </si>
  <si>
    <t>Leidingnet en appendages verwarmen</t>
  </si>
  <si>
    <t>Brandmeldinstallatie</t>
  </si>
  <si>
    <t>Leidingen, appendages en toebehoren water</t>
  </si>
  <si>
    <t>Laagspanning verdeelinrichting</t>
  </si>
  <si>
    <t>Leidingen, appendages en toebehoren gas</t>
  </si>
  <si>
    <t>Droge blusleiding</t>
  </si>
  <si>
    <t>Elektrische deurbediening (grendel/magneet)</t>
  </si>
  <si>
    <t>Sociale alarmeringssystemen</t>
  </si>
  <si>
    <t>Verwarmd tapwater Boiler</t>
  </si>
  <si>
    <t>Scheidingsinstallatie afvoeren</t>
  </si>
  <si>
    <t>Opstellings-/stookruimte (sr)</t>
  </si>
  <si>
    <t>Intercominstallatie</t>
  </si>
  <si>
    <t>Koudeopwekeenheid</t>
  </si>
  <si>
    <t>Expansievoorzieningen koelen</t>
  </si>
  <si>
    <t>Rookgasafvoer ketel</t>
  </si>
  <si>
    <t>Luchtkanalen, appendages en isolatie</t>
  </si>
  <si>
    <t>Overval-alarminstallatie</t>
  </si>
  <si>
    <t>Noodverlichting centraal/decentraal</t>
  </si>
  <si>
    <t>Deuren elektrisch</t>
  </si>
  <si>
    <t>Bliksemafleiding in gebouw</t>
  </si>
  <si>
    <t>Statische no-break</t>
  </si>
  <si>
    <t>Brandblustoestellen</t>
  </si>
  <si>
    <t>Leidingen, appendages en toebehoren vacuüm</t>
  </si>
  <si>
    <t>Centrale antenne installatie</t>
  </si>
  <si>
    <t>Drukverhogingsinstallatie in gebouw</t>
  </si>
  <si>
    <t>Terreinleiding brandkraan/-hydrant</t>
  </si>
  <si>
    <t>Hemelwaterafvoer binnen</t>
  </si>
  <si>
    <t>Expansievoorziening verwarmen</t>
  </si>
  <si>
    <t>Afvoer gecombineerde riolering hwa/vwa in gebouw</t>
  </si>
  <si>
    <t>Meetinstrumentarium (verbruiksmeter en telwerk)</t>
  </si>
  <si>
    <t>Toegangscontrolesysteem</t>
  </si>
  <si>
    <t>Afzuiginstallaties</t>
  </si>
  <si>
    <t>Leidingnet en appendages koelen</t>
  </si>
  <si>
    <t>Brandklep</t>
  </si>
  <si>
    <t>Waterbehandelingsinstallatie</t>
  </si>
  <si>
    <t>Werkkastuitrusting/ uitstortgootsteen</t>
  </si>
  <si>
    <t>Douchegroep.</t>
  </si>
  <si>
    <t>Ventilatievoorziening</t>
  </si>
  <si>
    <t>Persluchtcompressor</t>
  </si>
  <si>
    <t>Rookbeheersingssysteem</t>
  </si>
  <si>
    <t>Laagspanning</t>
  </si>
  <si>
    <t>Telefooninstallatie</t>
  </si>
  <si>
    <t>Portofoon-/ mobilofooninstallatie</t>
  </si>
  <si>
    <t>Omroep- en ontruimingsinstallatie</t>
  </si>
  <si>
    <t>Toiletgroep</t>
  </si>
  <si>
    <t>Noodaggregaat in gebouw</t>
  </si>
  <si>
    <t>Verwarming opwekking centraal</t>
  </si>
  <si>
    <t>Verdeler/verzamelaar verwarmen</t>
  </si>
  <si>
    <t>Gebouw beveiliging CCTV</t>
  </si>
  <si>
    <t>Vaste keukenapparatuur</t>
  </si>
  <si>
    <t>Leidingen, appendages en toebehoren perslucht</t>
  </si>
  <si>
    <t>Direct gestookte luchtverhitter</t>
  </si>
  <si>
    <t>Verlichting standaard armaturen</t>
  </si>
  <si>
    <t>Geluidsinstallatie</t>
  </si>
  <si>
    <t>Elektrische verwarming</t>
  </si>
  <si>
    <t>Valbeveiliging</t>
  </si>
  <si>
    <t>Brandwerende doorvoeringen</t>
  </si>
  <si>
    <t>Laadinrichting elektrische voertuigen in gebouw</t>
  </si>
  <si>
    <t>Tandartsinstallatie</t>
  </si>
  <si>
    <t>Koelcel inclusief aggregaat</t>
  </si>
  <si>
    <t>Vriescel inclusief aggregaat</t>
  </si>
  <si>
    <t>Wateroverlastmelder</t>
  </si>
  <si>
    <t>Ventilatorconvector</t>
  </si>
  <si>
    <t>Photovoltaïsch systeem gebouwgebonden</t>
  </si>
  <si>
    <t>Sculptuur / plastiek</t>
  </si>
  <si>
    <t>Installaties</t>
  </si>
  <si>
    <t>Glaskunst / Glazenierkunst</t>
  </si>
  <si>
    <t>Heras</t>
  </si>
  <si>
    <t>Mijnssen Liften</t>
  </si>
  <si>
    <t>Lodige</t>
  </si>
  <si>
    <t>Eurotrapliften</t>
  </si>
  <si>
    <t>Diversen</t>
  </si>
  <si>
    <t>Holland Heating</t>
  </si>
  <si>
    <t>HALCOMASTER</t>
  </si>
  <si>
    <t>Saia</t>
  </si>
  <si>
    <t>Novum</t>
  </si>
  <si>
    <t>Bosch</t>
  </si>
  <si>
    <t>Riello</t>
  </si>
  <si>
    <t>DHEN</t>
  </si>
  <si>
    <t>Polar dental</t>
  </si>
  <si>
    <t>Algorex</t>
  </si>
  <si>
    <t>Ubel</t>
  </si>
  <si>
    <t>O&amp;K</t>
  </si>
  <si>
    <t>Onbekend</t>
  </si>
  <si>
    <t>vema</t>
  </si>
  <si>
    <t>Zetler</t>
  </si>
  <si>
    <t>Daalderop</t>
  </si>
  <si>
    <t>Van der Velde</t>
  </si>
  <si>
    <t>Iolan</t>
  </si>
  <si>
    <t>Western</t>
  </si>
  <si>
    <t>Kagenaar/Van Lien</t>
  </si>
  <si>
    <t>Besam</t>
  </si>
  <si>
    <t>Mulhuyzen</t>
  </si>
  <si>
    <t>Aquaguard</t>
  </si>
  <si>
    <t>Duijvelaar</t>
  </si>
  <si>
    <t>Kennedy</t>
  </si>
  <si>
    <t>ABB</t>
  </si>
  <si>
    <t>HH/Stork</t>
  </si>
  <si>
    <t>Waterloo</t>
  </si>
  <si>
    <t>Rondomat</t>
  </si>
  <si>
    <t>Creemers</t>
  </si>
  <si>
    <t>Vox</t>
  </si>
  <si>
    <t>J.E. Stork Air</t>
  </si>
  <si>
    <t>HPCT</t>
  </si>
  <si>
    <t>Motorola</t>
  </si>
  <si>
    <t>Nibe</t>
  </si>
  <si>
    <t>SDMO</t>
  </si>
  <si>
    <t>Alfa Laval</t>
  </si>
  <si>
    <t>flamco</t>
  </si>
  <si>
    <t>Remeha</t>
  </si>
  <si>
    <t>Ateca</t>
  </si>
  <si>
    <t>Ziehl Abegg</t>
  </si>
  <si>
    <t>Iolan/Ooperon</t>
  </si>
  <si>
    <t>APC</t>
  </si>
  <si>
    <t>Crawford</t>
  </si>
  <si>
    <t>Eldon</t>
  </si>
  <si>
    <t>Tyco</t>
  </si>
  <si>
    <t>Atlas Copco</t>
  </si>
  <si>
    <t>GERCO</t>
  </si>
  <si>
    <t>EVE 2017</t>
  </si>
  <si>
    <t>Mitsubishi</t>
  </si>
  <si>
    <t>Monarch/Weishaupt</t>
  </si>
  <si>
    <t>Tornado</t>
  </si>
  <si>
    <t>Bouyer (Ooperon)</t>
  </si>
  <si>
    <t>Bavak</t>
  </si>
  <si>
    <t>Hacousto</t>
  </si>
  <si>
    <t>Modine</t>
  </si>
  <si>
    <t>Toshiba</t>
  </si>
  <si>
    <t>Biddle</t>
  </si>
  <si>
    <t>Daikin</t>
  </si>
  <si>
    <t>Emerson</t>
  </si>
  <si>
    <t>ASSA ABLOY</t>
  </si>
  <si>
    <t>ABC</t>
  </si>
  <si>
    <t>Diverse</t>
  </si>
  <si>
    <t>Mitsubishi Heavy</t>
  </si>
  <si>
    <t>Oddity ai</t>
  </si>
  <si>
    <t>INVT</t>
  </si>
  <si>
    <t>Domina Pro</t>
  </si>
  <si>
    <t>Riki Mijling (1954 - )</t>
  </si>
  <si>
    <t>Margit Rijnaard (1961 - )</t>
  </si>
  <si>
    <t>Claudia Kölgen (1957 - )</t>
  </si>
  <si>
    <t>Standaard</t>
  </si>
  <si>
    <t>Tautwire</t>
  </si>
  <si>
    <t>guardwire</t>
  </si>
  <si>
    <t>Broughton</t>
  </si>
  <si>
    <t>GMV hydraulisch</t>
  </si>
  <si>
    <t>Bucher hydraulisch</t>
  </si>
  <si>
    <t>Hefplateau personenvervoer</t>
  </si>
  <si>
    <t>Traplift met plateau</t>
  </si>
  <si>
    <t>HHW BC 1350D LCU133</t>
  </si>
  <si>
    <t>THLZ 200 LCU122</t>
  </si>
  <si>
    <t>WZ3000</t>
  </si>
  <si>
    <t>PCD3.1</t>
  </si>
  <si>
    <t>n.b.</t>
  </si>
  <si>
    <t>THLZ 250 LCU122</t>
  </si>
  <si>
    <t>VR 250</t>
  </si>
  <si>
    <t>PZI</t>
  </si>
  <si>
    <t>RS 35/E</t>
  </si>
  <si>
    <t>NHVA</t>
  </si>
  <si>
    <t>LCU 131</t>
  </si>
  <si>
    <t>medisch</t>
  </si>
  <si>
    <t>FC2060-AA</t>
  </si>
  <si>
    <t>Vlinderklep DN100</t>
  </si>
  <si>
    <t>HE LCU122</t>
  </si>
  <si>
    <t>Plaatstaal</t>
  </si>
  <si>
    <t>HHW BC 1500D LCU133</t>
  </si>
  <si>
    <t>Veralock</t>
  </si>
  <si>
    <t>-</t>
  </si>
  <si>
    <t>Close in</t>
  </si>
  <si>
    <t>BC 1225D LCU 133</t>
  </si>
  <si>
    <t>HHW BC 1500D  LCU133</t>
  </si>
  <si>
    <t>Alfa 41</t>
  </si>
  <si>
    <t>THLZ 225 LCU122</t>
  </si>
  <si>
    <t>Decentraal</t>
  </si>
  <si>
    <t>Klasse LP3</t>
  </si>
  <si>
    <t>THLZ-280</t>
  </si>
  <si>
    <t>WBC 1225D</t>
  </si>
  <si>
    <t>THLZ 280/ LCU132</t>
  </si>
  <si>
    <t>THLZ 250</t>
  </si>
  <si>
    <t>HU-3 DPVE10</t>
  </si>
  <si>
    <t>HHW BC 1350D</t>
  </si>
  <si>
    <t>THLZ200</t>
  </si>
  <si>
    <t>175,4 1/2"</t>
  </si>
  <si>
    <t>KENT TEYLOR</t>
  </si>
  <si>
    <t>LCU143</t>
  </si>
  <si>
    <t>LCU131 ADM 160</t>
  </si>
  <si>
    <t>HHWBC 1500D</t>
  </si>
  <si>
    <t>simplex</t>
  </si>
  <si>
    <t>THLZ 160 LCU121</t>
  </si>
  <si>
    <t>WBC 1500D</t>
  </si>
  <si>
    <t>Sopho</t>
  </si>
  <si>
    <t>HHW BC-1500D LCU133</t>
  </si>
  <si>
    <t>Center</t>
  </si>
  <si>
    <t>HW BC-1650D</t>
  </si>
  <si>
    <t>portofoon</t>
  </si>
  <si>
    <t>DDS500</t>
  </si>
  <si>
    <t>V500</t>
  </si>
  <si>
    <t>HHWBC 1825 D</t>
  </si>
  <si>
    <t>HHWBC 1500VLCU133</t>
  </si>
  <si>
    <t>M6 MDFML</t>
  </si>
  <si>
    <t>THLZ 280 LCU132</t>
  </si>
  <si>
    <t>flexcon</t>
  </si>
  <si>
    <t>Quinta ACE 65</t>
  </si>
  <si>
    <t>LCU133/1650D</t>
  </si>
  <si>
    <t>P500HR13</t>
  </si>
  <si>
    <t>Gegalvaniseerde buizen</t>
  </si>
  <si>
    <t>ABEGG</t>
  </si>
  <si>
    <t>Halyester</t>
  </si>
  <si>
    <t>Galaxy3500</t>
  </si>
  <si>
    <t>342</t>
  </si>
  <si>
    <t>Sherpa-LA</t>
  </si>
  <si>
    <t>divers</t>
  </si>
  <si>
    <t>GAII FF</t>
  </si>
  <si>
    <t>laadpalen</t>
  </si>
  <si>
    <t>SUZ-KA50</t>
  </si>
  <si>
    <t>G7/1D</t>
  </si>
  <si>
    <t>705</t>
  </si>
  <si>
    <t>B-protect WK4</t>
  </si>
  <si>
    <t>SMV407B</t>
  </si>
  <si>
    <t>WAW-SKY-35-R32 SKIV-12/SKOV-12</t>
  </si>
  <si>
    <t>SRC50ZIX-S / FDEN50VD</t>
  </si>
  <si>
    <t>MUZ-GE35VA/GE35VA bi</t>
  </si>
  <si>
    <t>WAF71R32 CFIV-24H6/UOV24H6 ruimte X1.09</t>
  </si>
  <si>
    <t>WAF18 IN ECO Expeditie ruimte Y100</t>
  </si>
  <si>
    <t>RAV-SM803AT-E/RAV-SM802KRT-E</t>
  </si>
  <si>
    <t>SUZ-M71VA</t>
  </si>
  <si>
    <t>RZAG100N7Y1B</t>
  </si>
  <si>
    <t>WAW-25INHP-ECO</t>
  </si>
  <si>
    <t>PUZ-ZM35VKA</t>
  </si>
  <si>
    <t>ZXDE-040E-TFD-454</t>
  </si>
  <si>
    <t>ZXME-040E-TFD-304</t>
  </si>
  <si>
    <t>SB10069170</t>
  </si>
  <si>
    <t>SUZ-M50VA</t>
  </si>
  <si>
    <t>Trina Solar Vertex 400</t>
  </si>
  <si>
    <t>SL500</t>
  </si>
  <si>
    <t>Duran</t>
  </si>
  <si>
    <t>360 graden camera incl. junction box</t>
  </si>
  <si>
    <t>FDE60VH/SRC60ZSX-W3</t>
  </si>
  <si>
    <t>Pilot Camera geweld-en throw-overdetectie systeem op Ha</t>
  </si>
  <si>
    <t>WAW-25IN-ECO L</t>
  </si>
  <si>
    <t>FDUM50VH</t>
  </si>
  <si>
    <t>B105774 DP 20kVA HR33020CL</t>
  </si>
  <si>
    <t>PR711FE</t>
  </si>
  <si>
    <t>Kg</t>
  </si>
  <si>
    <t>M3S</t>
  </si>
  <si>
    <t>KW</t>
  </si>
  <si>
    <t>STK</t>
  </si>
  <si>
    <t>AMP</t>
  </si>
  <si>
    <t>M1</t>
  </si>
  <si>
    <t>Ltr</t>
  </si>
  <si>
    <t>M3</t>
  </si>
  <si>
    <t>m2</t>
  </si>
  <si>
    <t>KVA</t>
  </si>
  <si>
    <t>M3H</t>
  </si>
  <si>
    <t>GRP</t>
  </si>
  <si>
    <t>AANSL</t>
  </si>
  <si>
    <t>Dimensie</t>
  </si>
  <si>
    <t>Afnemer</t>
  </si>
  <si>
    <t>RVB Service</t>
  </si>
  <si>
    <t>1x monitor (Pelco, PMCL622, bj 2018),1x HMS kast (Heras, bj 2017), 1x dakventilator (Rittal, bj 2017)1x ASI software (Heras, bj 2018), Datalog Software (Cortech, bj 2018), 1 x computer (Heras, bj 2018), 1x Switch (HP, HP2920, bj 2018),  33x Transmitter(Blackbox,9 x ACXMODH6FPAC-R2, 9x ACXMODHEAR6, 10x ACX1MT-DHID-C, 2x ACX1MT-U23-C, 3x ACXMODH21-4S, bj 2018),  1 x LCD console (Aten, CL1000, bj 2018), 1x Device server (Moxa, Nport 5610, bj 2018), 1x No Break (Eaton ups, 9PX3000IRTN, bj 2023), 5x Heraline (Heras, bj 2018), 2x Dupline (Heras, bj 2018). 1 st PC datalog Master (Heras, HPZ2 G9, bj 2023),  1 st PC datalog slave (Heras, HPZ2 G9, bj 2023). 1 st Timeserver (Galleon, NTS6002 GPS, bj. 2024)</t>
  </si>
  <si>
    <t>"24x hekdetectiezone (Sorhea, G-Fence, bj 2018) , 8x UG (Sorhea, G-Fence, bj2018),x Maxibus (Sorhea, bj 2018) 1 x kast overspanningsbeveiligingen (Schneider Electric, 40x30x15, bj 1999). 1 x kast laskast HW9a + HW9b (Schneider Electric, 40x30x15, bj 1999), Detectiesysteem is gekoppeld aan Managementsysteem, Sabotagecontacten besturingskasten zijn gekoppeld aan Managementsysteem.</t>
  </si>
  <si>
    <t>NIWG04-03, Mijnssen GMV, bj 1999, 
Bouwdeel X
modificatie 2010, 
1000kg hefvermogen,
9,3m hefhoogte, 
0,6m/s snelheid, 
softstarter, LCE besturing, 
4 stopplaaatsen, 
1 kooi toegang, 
4 schachttoegangen.</t>
  </si>
  <si>
    <t>Mijnsen Bucher, bj 1999, 
Bouwdeel Y
1000kg hefvermogen,
9,3m hefhoogte, 
0,6m/s snelheid, 
softstarter, 
4 stopplaatsen, 
1 kooitoegang, 
4 schachttoegangen.
modificatie 2012, 
Besturing  DMG
 aggregaat:Bucher
Modificatie 2018
Kooideur</t>
  </si>
  <si>
    <t>Niwg 04-05, Lodige, 
Unit 2
bouwjaar 1998, 
500kg hefvermogen, 
0,53 m hefhoogte,
 0,10m/s snelheid.</t>
  </si>
  <si>
    <t>Niwg 04-06, Lodige,
Unit 1 
bouwjaar  1999, 
500kg hefvermogen, 
0,75m hefhoogte,
 0,10 m/s snelheid, 
2 stopplaatsen.</t>
  </si>
  <si>
    <t>Niwg 04-08, 
Bouwdeel bezoek
bouwjaar 2015, 
300kg hefvermogen, 
3,3m hefhoogte, 
0,1 m/s snelheid, 
2 stopplaatsen.</t>
  </si>
  <si>
    <t>NIWG04-01, Mijnssen Bucher, bj 1999, 
 1000kg hefvermogen, 6,6 hefhoogte, 0,6m/s snelheid, softstarter, PLC besturing, 3 stopplaatsen, 1 kooitoegang, 3 schachttoegangen.
Bouwdeel M
modificatie 2018,
Besturing :B&amp;P 408
aggregaat:Bucher
kooideur,
revisie schachtdeur.</t>
  </si>
  <si>
    <t>Mijnssen GMV, bj 1999, 
Bouwdeel V
630kg hefvermogen, 
4,6m hefhoogte,
0,56m/s snelheid, 
softstarter, 
PLC besturing,:Hitachi EH-A64DR
2 stopplaatsen, 
1 kooitoegang, 
2 schachttoegangen.</t>
  </si>
  <si>
    <t>4 x dubbele draai PI poort (B&amp;G PI, 425x400, bj 1999), 9 x dubbele draaipoort (B&amp;G 200x245, bj 1999), 2x enkele draaipoort (B&amp;G, 155x200, bj 1999), 1x magneet contact deur gebouw M (Aritech DC 109, bj 1999), 1x looppoort (Geb.M, B&amp;G, 80x95, bj 1999)</t>
  </si>
  <si>
    <t>Dekkende beitsafwerking op 2564m2 hardhouten kozijnwerk en ramen.</t>
  </si>
  <si>
    <t>Isolatieglas opgenomen in hardhouten kozijnwerk van binnenuit geplaats in nat systeem. Productiejaar 1998, Super Polyglass-G HR+</t>
  </si>
  <si>
    <t>Zand 90% van het funderingsoppervlak voorzien van 80mm isolatie</t>
  </si>
  <si>
    <t>Schilderwerk oop houten en stalen kozijnwerk meetmethode 2- zijdig vlakvol.</t>
  </si>
  <si>
    <t>Schilderwerk op houten en stalen kozijnwerk, meetmethode 2-zijdig vlakvol.</t>
  </si>
  <si>
    <t>6 st houten glasdeuren. 26 st stalen luiken tussen cellenblokken. Integraal eindafwerking
dmv dekk. khb verfsysteem.</t>
  </si>
  <si>
    <t>Keramische dhg. tegelwerk in natte ruimten t.p.v. doucheruimten antilsip tegels.</t>
  </si>
  <si>
    <t>Dampopen muurverfsysteem op wanden afgewerkt met spuitpleister.</t>
  </si>
  <si>
    <t>Stalen kozijnwerk v.z.v. 30 st. stalen deuren, 1 st. stalen deur van spijlen. Afgewerkt met dekkende kunsthars basis.</t>
  </si>
  <si>
    <t>Cementgebonden voegwerk platvol geborsteld.</t>
  </si>
  <si>
    <t>404 m2 kalkzandsteen schoonmetselwerk ( 70 en 120 mm ). 544m2 MBI betonsteen
schoonmetselwerk. Afwerking dmv cementgebonden voegwerk, keramisch tegelwerk,
spuitpleister en pleisterwerk.</t>
  </si>
  <si>
    <t>Aluminium plaat met bobbeltjes op centraalpost.</t>
  </si>
  <si>
    <t>In situatie gestorte betonvloeren. Afwerking d.m.v. keramische dhg. tegels, cementdekvloer met en zonder coating, PU en epoxytroffelvloeren, tapijt, linoleum en entreematten. Meetmethode = BVO volgens hoofdindeling.</t>
  </si>
  <si>
    <t>PU gebonden gietmortelvloer t.p.v. gangen, cellenblokken en algemene ruimten.</t>
  </si>
  <si>
    <t>Houten kozijnwerk voorzien van houten deuren, enkele beglazing, spiegeldraadglas en 
trespa panelen. Eindafwerking dmv dekk. khb verfsysteem.</t>
  </si>
  <si>
    <t>Dekkende afwerking op staalconstructies en multiplex beplating.</t>
  </si>
  <si>
    <t>Prepaint verfsysteem afwerking van 2461 m2 traliewerk meetmethode 2x vlakvol i.v.m. bewerkelijkheid.</t>
  </si>
  <si>
    <t>Dampopen schilderwerk op spuitwerk plafond en houtwolcementplaten.</t>
  </si>
  <si>
    <t>30 m2 v.z.v. stofbinder Coltura. 251 m2 v.z.v. carborundum. 34 m2 afgewerkt met betonverf. 34 m2 onafgewerkt.</t>
  </si>
  <si>
    <t>Veiligheidsglas van diverse klassen. Deels enkel glas en draadglas dmv glaslatten.</t>
  </si>
  <si>
    <t>609 m2 PU gebonden gietmortelvloer en 101 m2 epoxyhars gebonden gietmortel-/troffelvloer t.p.v. gangen, cellenblokken en algemene ruimten.</t>
  </si>
  <si>
    <t>23 m2 v.z.v. stofbinder Coltura. 636 m2 v.z.v. carborundum.</t>
  </si>
  <si>
    <t>Houten deuren afgewerkt met kunststof toplaag.</t>
  </si>
  <si>
    <t>Keramische dhg. tegelwerk in natte ruimten t.p.v. doucheruimten antislip tegels.</t>
  </si>
  <si>
    <t>Stalen steektrap/wenteltrap v.z.v. rubbernoppen. 28 m1 stalen leuningwerk. Integraal afgewerkt met dekk. khb. verfsysteem.</t>
  </si>
  <si>
    <t>362 m2 spuitpleister op betonnen constructies. 730 m2 onderzijde stalen dakconstructie (vlakvol gemeten) geperforeerde damwand en/of onafgewerkte betonnen dak/vloer constructie.</t>
  </si>
  <si>
    <t>Dampopen schilderwerk op spuitwerk plafonds en houtwolcementplaten.</t>
  </si>
  <si>
    <t>80 m2 schilderwerk op stalen leuningen/hekwerk
8 m2 schilderwerk op stalen trappen.</t>
  </si>
  <si>
    <t>Dekkende afwerking op binnenzijde stalen kozijnwerk en deuren.</t>
  </si>
  <si>
    <t>Stalen steektrap/wenteltrap v.z.v. rubbernoppen. 18 m1 stalen leuningwerk. Integraal afgewerkt met dekk. khb. verfsysteem.</t>
  </si>
  <si>
    <t>Dekkende beits afwerking op binnenzijde harhouten kozijnwerk en ramen.</t>
  </si>
  <si>
    <t>Prefab betonwanden en kolommen en in het werk gestort beton. Afwerking dmv. spuitpleisteren tegelwerk.</t>
  </si>
  <si>
    <t>Kunststof gevelbeplating fabr. ornimat 8 mm. Afwerkingen van staalconstructie kopgevels en verhoogde daken celblokken.</t>
  </si>
  <si>
    <t>Celinrichting met RVS toilet/wastafel combinatie.</t>
  </si>
  <si>
    <t>Schoonlooptapijt t.p.v. entrees fabr. Coral.</t>
  </si>
  <si>
    <t>987 m2 spuitpleister op betonnen constructies. 456 m2 onderzijde stalen dakconstructie (vlakvol gemeten) geperforeerde damwand en/of onafgewerkte betonnen dak/vloer constructie.</t>
  </si>
  <si>
    <t>Veiligheidsglas van diverse klassen. Deels enkel glas en draadglas d.m.v. glaslatten.</t>
  </si>
  <si>
    <t>Prefab betonnen trapconstructie. Afwerking d.m.v. marmoleum v.z.v. 24 m1 stalen leuningwerk met dekk. khb. verfsysteem. Onderkant trappen afgewerkt met spuitpleister.</t>
  </si>
  <si>
    <t>Spuitpleister eindafwerking op betonconstructies en steenachtige scheidingswanden.</t>
  </si>
  <si>
    <t>23 m2 v.z.v. stofbinder Coltura, 97 m2 v.z.v. carborundum, 24 m2 afgewerkt met betonverf, 288 m2 onafgewerkt.</t>
  </si>
  <si>
    <t>Minerale wol systeem plafonds. Niet alle plafonds zijn zondermeer uitneembaar.</t>
  </si>
  <si>
    <t>Dekkende afwerking op radiatoren en leidingwerk.</t>
  </si>
  <si>
    <t>Minerale wol systeem plafonds, waarvan 172 m2 in natte ruimten. Niet alle plafonds zijn zondermeer uitneembaar.</t>
  </si>
  <si>
    <t>85 m2 v.z.v. stofbinder Coltura. 186 m2 v.z.v. carborundum. 91 m2 afgewerkt met betonverf.</t>
  </si>
  <si>
    <t>Dekkende afwerking op stalen kozijnwerk en 31 st. deuren.</t>
  </si>
  <si>
    <t>4 st houten glasdeuren. 36 st stalen luiken tussen cellenblokken. Integraal eindafwerking
dmv dekk. khb verfsysteem.</t>
  </si>
  <si>
    <t>Dekkende beitsafwerking op binnenzijde hardhouten kozijnwerk en ramen.</t>
  </si>
  <si>
    <t>Afwerking en sanitaire ruimten en boven wastafels e.d. Voorzien van 2098m1 kitwerk.</t>
  </si>
  <si>
    <t>Plaatstalen celdeuren , eindafwerking dmv dekk. khb. verfsysteem.</t>
  </si>
  <si>
    <t>Houten kozijnwerk voorzien van houten deuren, enkele beglazing, spiegeldraadjes en trespa panelen. Eindafwerking dmv dekk. khb verfsysteem.</t>
  </si>
  <si>
    <t>24 m2 schilderwerk op stalen leuningen/hekwerk
28 m2 schilderwerk op stalen trappen</t>
  </si>
  <si>
    <t>Minerale wol systeem plafonds, waarvan 32 m2 in natte ruimten. Niet alle plafonds zijn zondermeer uitneembaar.</t>
  </si>
  <si>
    <t>21 st stalen luiken tussen cellenblokken. Integraal eindafwerking dmv dekk. khb verfsysteem.</t>
  </si>
  <si>
    <t>28 m2 schilderwerk op stalen leuningen/hekwerk
18 m2 schilderwerk op stalen trappen.</t>
  </si>
  <si>
    <t>423m2 kalkzandsteen schoonmetselwerk ( 70 en 120 mm). 1080m2 MBI betonsteen 
schoonmetselwerk en 150m2 metalstud. Afwerking dmv cementgebonden voegwerk, 
keramisch tegelwerk, spuitpleister en pleisterwerk.</t>
  </si>
  <si>
    <t>Dampdicht muurverfsysteem op wanden in cellen.</t>
  </si>
  <si>
    <t>Houten kozijnwerk voorzien van houten deuren, enkele beglazing, spiegeldraadjes en 
trespa panelen. Eindafwerking dmv dekk. khb verfsysteem.</t>
  </si>
  <si>
    <t>Hardhouten kozijnwerk v.z.v. 884 st. naar binnen draaiende ramen. Kozijnwerk integraal v.z.v. isolatieglas en afgewerkt d.m.v. dekkende beits aan binnen- en buitenzijde.</t>
  </si>
  <si>
    <t>Elastische voegvulling op basis van thiocolkit t.p.v. dilataties in gevelmetselwerk (h.o.h. 4,8 m1).</t>
  </si>
  <si>
    <t>Prefab betonwanden en kolommen en in het werk gestort beton.
Afwerking dmv spuitpleister en tegelwerk.</t>
  </si>
  <si>
    <t>193 m2 spuitpleister op betonnen constructies. 318 m2 onderzijde stalen dakconstructie 
(vlakvol gemeten) geperforeerde damwand en/of onafgewerkte betonnen dak/vloer 
constructie.</t>
  </si>
  <si>
    <t>Marmoleum in gangen en algemen ruimten.</t>
  </si>
  <si>
    <t>Projecttapijt t.p.v. kantoorruimten.</t>
  </si>
  <si>
    <t>Marmoleum in gangen en algemene ruimten.</t>
  </si>
  <si>
    <t>100 m2 houtwolcementplaten afgewerkt met (fabrieks) muurverf systeem. Bevestigd d.m.v. verlijming op tengels. 92 m2 multiplex beplating afgewerkt met dekk. khb.</t>
  </si>
  <si>
    <t>Schilderwerk op houten en stalen kozijnenwerk, meetmethode 2-zijdig vlakvol</t>
  </si>
  <si>
    <t>Cementgebonden platvol voegwerk.</t>
  </si>
  <si>
    <t>432 m2 spuitpleister op betonnen constructies. 340 m2 onderzijde stalen dakconstructie (vlakvol gemeten) geperforeerde damwand en/of onafgewerkte betonnen dak/vloer constructie.</t>
  </si>
  <si>
    <t>Afwerking in sanitaire ruimten en boven wastafels e.d. Voorzien van 922m1 kitwerk.</t>
  </si>
  <si>
    <t>Afwerking in sanitaire ruimten en boven wastafels e.d. Voorzien van 1740m1 kitwerk.</t>
  </si>
  <si>
    <t>SBS gemod. bitumen dakbedekking voorzien van ca. 140mm isolatielaag. 3119m2 v.z.v. grindballast, 3141m2 afgewerkt met leislag en 943m2 bedekt met betontegels 40 x 60 cm. 91 st. plakplaten t.b.v. HWA doorvoer en 74 st. spuwers. 1375m1 randafwerking d.m.v. dubbele aluminium daktrim constructie. 744m1 dakaansluitingen d.m.v. bit. weefselstrook en loodslabben. 2475m1 dakaansluiting opgaandwerk metselwerk/kozijnwerk d.m.v. bit. weefselstrook en loodslabben.</t>
  </si>
  <si>
    <t>Dekkende afwerking op staalconstructie en multiplex plafonds.</t>
  </si>
  <si>
    <t>42 m2 schilderwerk op stalen leuningen/hekwerk. 
28 m2 schilderwerk op stalen trappen.</t>
  </si>
  <si>
    <t>Stalen en plaatstalen kozijnwerk. O.a. tpv.compartimenteringen en cellen. Voorzien spiegeldraadglas, veiligheidsglas en stalen (cel)deuren.
Eindafwerking dmv dekk khb. verfsysteem.</t>
  </si>
  <si>
    <t>Stalensteektrap/wenteltrap voorzien van rubbernoppen. 42 m1 stalen leuningwerk. Integraal afgewerkt met dekk. khb. verfsysteem.</t>
  </si>
  <si>
    <t>Dekkende beits afwerking op binnenzijde hardhouten kozijnwerk en ramen.</t>
  </si>
  <si>
    <t>Houten kozijnwerk voorzien van houten deuren, enkele beglazing, spiegeldraadjes en 
trespa panelen. Eindafwerking dmv. dekk. khb verfsysteem.</t>
  </si>
  <si>
    <t>Celinrichting met rvs toilet/wastafels combinatie.</t>
  </si>
  <si>
    <t>30 m2 v.z.v. stofbinder Coltura. 251 m2 v.z.v. carborundum. 34 m2 afgewerkt betonverf. 23 m2 onafgewerkt.</t>
  </si>
  <si>
    <t>Plaatstalen celdeuren, eindafwerking dmv dekk. khb verfsysteem.</t>
  </si>
  <si>
    <t>Houten deuren afgewerkt met kunststof toplaag + 2 stalen toplagen.</t>
  </si>
  <si>
    <t>Keramische dhg. tegelwerk in natte ruimten t.p.v. doucheruimten, antislip tegels.</t>
  </si>
  <si>
    <t>Celinrichting met rvs toilet/wastafel combinatie.</t>
  </si>
  <si>
    <t>Binnen plaatsen gedetineerden waarvan Kunstgras 1020m2 en asfalt 1520m2, overige m2 groenvoorziening</t>
  </si>
  <si>
    <t>Dekkende afwerking opo staalconstructie en multiplex plafonds.</t>
  </si>
  <si>
    <t>Afwerking in sanitaire ruimten en boven wastafels e.d. Voorzien van 508m1 kitwerk.</t>
  </si>
  <si>
    <t>Gewapende betonnen dakconstructie vzv isolatiepakket en SBS gemod. bitumen dakbedekking.</t>
  </si>
  <si>
    <t>Afwerking in sanitaire ruimten en boven wastafels e.d. Voorzien van 312m1 kitwerk.</t>
  </si>
  <si>
    <t>Betonfundering op palen.</t>
  </si>
  <si>
    <t>Kunststof beplating fabr. Ornimat 8 mm. 96 m2 onderzijde sluis, 14 m2 op  overstek entree.</t>
  </si>
  <si>
    <t>Houtwolcementplaten afgewerkt met (fabrieks) muurverf systeem. Bevestigd d.m.v. verlijming op tengels.</t>
  </si>
  <si>
    <t>Celinrichting met rvs toilet / wastafel combinatie</t>
  </si>
  <si>
    <t>Houten kozijnwerk voorzien van houten deuren, enkele beglazing, spiegeldraadjes en 
trespa panelen. Eindafwerking dmv dekk.khb verfsysteem.</t>
  </si>
  <si>
    <t>Veiligheidsglas van diverse klassen. Deels enkel glas en draadglas dmv. glaslatten.</t>
  </si>
  <si>
    <t>1 st. dubbelwandig polycarbonaat lichtkoepel (rond 2,15m/4 m2).</t>
  </si>
  <si>
    <t>Lichtstraat 7m2.</t>
  </si>
  <si>
    <t>Prefab betonwanden en kolommen en in het werk gestort beton. Afwerking dmv. spuitpleister en tegelwerk.</t>
  </si>
  <si>
    <t>Celinrichting met rvs toilet/wastafel combinatie</t>
  </si>
  <si>
    <t>Schilderwerk op houten en stalen kozijnwerk meetmethode 2- zijdig vlakvol.</t>
  </si>
  <si>
    <t>Spouwmuurconstructie voorzien van 90mm isolatie en 40mm spouw. Binnen spouwmuur voornamelijk prefabbetonwerk en buiten spouwmuur van voornamelijk MBI betonsteen v.z.v. cementgebonden voegwerk (platvol geborsteld).
Noordgevel 1636m2, Oostgevel 2260m2, Zuidgevel 1636m2 en Westgevel 2260m2</t>
  </si>
  <si>
    <t>Staaldakconstructie vzv isolatiepakket en SBS gemod. bitumen dakbedekking.</t>
  </si>
  <si>
    <t>Prefab betonnen trapconstructie. Afwerking dmv marmoleum.
Voorzien van 24 m1 stalen leuningwerk met dekk. khb. verfsysteem. Onderkant trappen afgewerkt met spuitpleister.</t>
  </si>
  <si>
    <t>Stalen en plaatstalen kozijnwerk. O.a. tpv. compartimenteringen en cellen. Voorzien van spiegeldraadglas, veiligheidsglas en stalen (cel)deuren. Eindafwerking dmv. dekk. khb. verfsysteem.</t>
  </si>
  <si>
    <t>Stalen profielplaten v.z.v. prepaint verfsysteem op verbindingssluis.</t>
  </si>
  <si>
    <t>In situatie gestorte betonvloeren. Afwerking d.m.v. keramische dhg. tegels, cementdekvloer met en zonder coating, PU en epoxytroffelvloeren, tapijt, linoleum en entreematten. Meetmethode = BVO volgens hoofindeling.</t>
  </si>
  <si>
    <t>Dampopen muurverfsysteem op wanden afwerkt met spuitpleister.</t>
  </si>
  <si>
    <t>418 m2 kalkzandsteen schoonmetselwerk ( 70 en 120 mm). 703m2 MBI betonsteen 
schoonmetselwerk en 93 m2 metalstud. Afwerking dmv cementgebonden voegwerk, 
keramisch tegelwerk, spuitpleister en pleisterwerk.</t>
  </si>
  <si>
    <t>923 m2 kalkzandsteen schoonmetselwerk ( 70 en 120 mm). 406m2 MBI betonsteen 
schoonmetselwerk en 982 m2 metalstud. Afwerking dmv cementgebonden voegwerk, 
keramisch tegelwerk, spuitpleister en pleisterwerk.</t>
  </si>
  <si>
    <t>Metalen lamellen plafond in sportzaal.</t>
  </si>
  <si>
    <t>88 m2 schilderwerk op stalen leuningen/hekwerk
8 m2 schilderwerk op stalen trappen.</t>
  </si>
  <si>
    <t>Prefab betonwanden en kolommen en in het werk gestort beton. Afwerking dmv spuitpleister en tegelwerk.</t>
  </si>
  <si>
    <t>Multiplex platen op posten in werkruimte gedetineerden.</t>
  </si>
  <si>
    <t>Schilderwerk op houten en stalen kozijnenwerk meetmethode 2-zijdig vlakvol.</t>
  </si>
  <si>
    <t>580 m2 PU gebonden gietmortelvloer en 34 m2 epoxyhars gebondengietmortel-/troffelvloer t.p.v. gangen, cellenblokken en algemene ruimten.</t>
  </si>
  <si>
    <t>24 m2 schilderwerk op stalen leuningen/hekwerk
42 m2 schildwerk op stalen trappen.</t>
  </si>
  <si>
    <t>Minerale wol systeem plafonds, waarvan 4 m2 in natte ruimten. Niet alle plafonds zijn zondermeer uitneembaar.</t>
  </si>
  <si>
    <t>739 m2 spuitpleister op betonnen constructies. 499 m2 onderzijde stalen dakconstructie (vlakvol gemeten) geperforeerde damwand en/of onafgewerkte betonnen dak/vloer constructie.</t>
  </si>
  <si>
    <t>Dekkende beitsafwerking op binnenzijde hardhouten kozijnwerk.</t>
  </si>
  <si>
    <t>419 m2 houtwolcementplaten afgewerkt met (fabrieks) muurverfsysteem. Bevestigd d.m.v. verlijming op tengels. 79 m2 multiplex beplating afgewerkt met dekk. khb.</t>
  </si>
  <si>
    <t>Prefab betonnen trapconstructie. afwerking d.m.v. marmoleum v.z.v. 80 m1 stalen leuningwerk met dekk. khb. verfsysteem. Onderkant trappen afgewerkt met spuitpleister.</t>
  </si>
  <si>
    <t>Plaatstalen celdeuren, eindafwerking d.m.v. dekk. khb verfsysteem.</t>
  </si>
  <si>
    <t>494 m2 prepaint verfsysteem afwerking op 329m2 stalen profielplaten, sluis 1,5 x vlakvol i.v.m. vorm.</t>
  </si>
  <si>
    <t>85 m2 v.z.v. van stofbinder Coltura. 186 m2 v.z.v. carborundum. 91 m2 afgewerkt met betonverf.</t>
  </si>
  <si>
    <t>Volkern systeemwand tpv. doucheruimten inclusief deuren gemeten.</t>
  </si>
  <si>
    <t>Houten kozijnwerk voorzien van houten deuren, enkele beglazing, spiegeldraadglas en trespa panelen. Eindafwerking d.m.v. dekk. khb verfsysteem.</t>
  </si>
  <si>
    <t>445 m2 kalkzandsteen schoonmetselwerk (70 en 120 mm). 850 m2 MBI betonsysteem 
schoonmetselwerk. Afwerking dmv cementgebonden voegwerk, keramisch tegelwerk, 
spuitpleister en pleisterwerk.</t>
  </si>
  <si>
    <t>Schoonlooptapijt t.p.v. entrees fabr. Storax.</t>
  </si>
  <si>
    <t>1510 m2 PU gebonden gietmortelvloer en 105 m2 epoxyhars gebonden gietmortel-/troffelvloer t.p.v. gangen, cellenblokken en algemene ruimten.</t>
  </si>
  <si>
    <t>In situatie gestorte betonvloeren. afwerking d.m.v. keramische dhg. tegels, cementdakvloer met en zonder coating, PU en epoxytroffelvloeren, tapijt, linoleum en entreematten. Meetmethode = BVO volgens hoofdindeling.</t>
  </si>
  <si>
    <t>stalen steektrap/wenteltrap v.z.v. rubbernoppen. 28 m1 stalen leuningwerk. Integraal afgewerkt met dekk. khb. verfsysteem.</t>
  </si>
  <si>
    <t>171 m2 spuitpleister op betonnen constructies. 340 m2 onderzijde stalen dakconstructie 
(vlakvol gemeten) geperforeerde damwand en/of onafgewerkte betonnen dak/vloer 
constructie.</t>
  </si>
  <si>
    <t>Prefab betonnen trapconstructie. Afwerking d.m.v. marmoleum v.z.v. 24 m1 stalen leuningwerk met dekk. khb. verfsysteem. Onderkast trappen afgewerkt met spuitpleister.</t>
  </si>
  <si>
    <t>19 m2 v.z.v. stofbinder Coltura. 467 m2 v.z.v. carborundum. 11 m2 afgewerkt met betonverf. 37 m2 onafgewerkt.</t>
  </si>
  <si>
    <t>420 m2 kalkzandsteen schoonmetselwerk ( 70 en 120 mm). 805m2 MBI schoonmetselwerk.
Afwerking dmv cementgebonden voegwer, keramisch tegelwerk, spuitpleister en pleisterwerk.</t>
  </si>
  <si>
    <t>Volkern systeemwand tpv doucheruimten inclusief deuren gemeten.</t>
  </si>
  <si>
    <t>Volkern systeemwand ipv.doucheruimten inlcusief deuren gemeten</t>
  </si>
  <si>
    <t>25 m2 v.z.v. stofbinder Coltura. 18 m2 onafgewerkt.</t>
  </si>
  <si>
    <t>1104 m2 PU gebonden gietmortelvloer en 70 m2 epoxyhars gebonden gietmortel/troffelvloer t.p.v. gangen, cellenblokken en algemene ruimten.</t>
  </si>
  <si>
    <t>118 m2 houtwolcementplaten afgewerkt met (fabrieks) muurverf systeem. Bevestigd d.m.v. verlijming op tengels. 136 m2 multiplex beplating afgewerkt met dekk. khb.</t>
  </si>
  <si>
    <t>4 st stalen glasdeuren. 6 st houten glasdeuren. 12 st stalen luiken tussen cellenblokken. 
Integraal eindafwerking d.m.v. dekk. khb verfsysteem.</t>
  </si>
  <si>
    <t>Damopen schilderwerk op spuitwerk plafond en houtwolcementplaten.</t>
  </si>
  <si>
    <t>Stalen en plaatstalen kozijnwerk. O.as tpv compartimenteringen en cellen. Voorzien van spiegeldraadjes, veiligheidsglas en stalen (cel)deuren. Eindafwerking dmv dekk. khb. verfsysteem.</t>
  </si>
  <si>
    <t>Schilderwerk op houten en stalen kozijnwerk meetmethode 2-zijdig vlakvol.</t>
  </si>
  <si>
    <t>Slagboom 2st.</t>
  </si>
  <si>
    <t>Verhoogde vloer t.p.v. centraalpost/portier.</t>
  </si>
  <si>
    <t>Brandscheidende binnenwanden WBDBO 60min. 1370m2 kalkzandsteen schoonmetselwerk ( 70 en 120 mm ). 1263m2 MBI betonsteen schoonmetselwerk. 2103 m2 Betonwerk</t>
  </si>
  <si>
    <t>118 m2 houtwolcementplaten afgewerkt met (fabrieks) muurverfsysteem. Bevestigd d.m.v. verlijming op tengels. 134 m2 multiplex beplating afgewerkt met dekk. khb.</t>
  </si>
  <si>
    <t>Marmoleum in gangen en algemeen ruimten.</t>
  </si>
  <si>
    <t>59 st Houten deuren afgewerkt met kunststof toplaag. 2 stalen deuren.</t>
  </si>
  <si>
    <t>418 m2 spuitpleister op betonnen constructies. 339 m2 onderzijde stalen dakconstructie (vlakvol gemeten) geperforeerde damwand en/of onafgewerkte betonnen dak/vloer constructie.</t>
  </si>
  <si>
    <t>366 m2 spuitpleister op betonnen constructies. 561 m2 onderzijde stalen dakconstructie (vlakvol gemeten) geperforeerde damwand en/of onafwerkte betonnen dak/vloer constructie.</t>
  </si>
  <si>
    <t>Stalen en plaatstalen kozijnwerk. O.a tpv compartimenteringen en cellen.
Voorzien van spiegeldraadglas, veiligheidsglas en stalen (cel)deuren. Eindafwerking dmv  
dekk. khb. verfsysteem.</t>
  </si>
  <si>
    <t>822 m2 houtwolcementplaten afgewerkt met (fabrieks) muurverf systeem. Bevestigd d.m.v. verlijming op tengels. 95 m2 multiplex beplating afgewerkt met dekk. khb.</t>
  </si>
  <si>
    <t>419 m2 houtwolcementplaten afgewerkt met (fabrieks) muurverf systeem. Bevestigd d.m.v. verlijming op tengels. 79 m2 multiplex beplating afgewerkt met dekk. khb.</t>
  </si>
  <si>
    <t>42 m2 schilderwerk op stalen leuningen/hekwerk. 18 m2 schilderwerk op stalen trappen.</t>
  </si>
  <si>
    <t>580 m2 PU gebonden gietmortelvloer en 34 m2 epoxyhars gebonden gietmortel-/troffelvloer t.p.v. gangen, cellenblokken en algemene ruimten.</t>
  </si>
  <si>
    <t>13 st stalen glasdeuren. 3 st houten glasdeuren. Integraal eindafwerking dmv dekk.
khb verfsysteem.</t>
  </si>
  <si>
    <t>Afwerking in sanitaire ruimten en boven wastafels e.d. Voorzien van 604m1 kitwerk.</t>
  </si>
  <si>
    <t>Dompdicht muurverfsysteem op wanden in cellen.</t>
  </si>
  <si>
    <t>378 m2 spuitpleister op betonnen constructies. 341 m2 onderzijde stalen dakconstructie (vlakvol gemeten) geperforeerde damwand en/of onafgewerkte betonnen dak/vloer constructie.</t>
  </si>
  <si>
    <t>Brandwerende WBDBO 60min veiligheidsglas van diverse klassen.  Afmeting per brandcompartiment verschillend. Droge beglazing d.m.v. rubbers en v.z.v. stalen glaslatten ca. 20x20mm. Insteekdiepte ca. 30mm</t>
  </si>
  <si>
    <t>404m2 kalkzandsteen schoonmetselwerk (70 en 120mm). 544m2 MBI betonsteen
schoonmetselwerk. Afwerking dmv cementgebonden vooegwerk, keramisch tegelwerk,
spuitpleister en pleisterwerk.</t>
  </si>
  <si>
    <t>85 m2 v.z.v. stofbinder Coltura. 111 m2 v.z.v. carborundum. 461 m2 afgewerkt met betonverf.</t>
  </si>
  <si>
    <t>Dekkende afwerking op binnenzijde stalen kozijnwerk en deur.</t>
  </si>
  <si>
    <t>Keramische dhg. tegelwerk in natte ruimten t.p.v. doucheruimten. antislip tegels.</t>
  </si>
  <si>
    <t>Stalen steektrap/wenteltrap v.z.v rubbernoppen. 8 m1 stalen leuningwerk. Integraal afgewerkt met dekk. khb. verfsysteem.</t>
  </si>
  <si>
    <t>Stalen steektrap/wenteltrap v.z.v. rubbernoppen. 8 m1 stalen leuningwerk. Integraal afgewerkt met dekk. khb. verfsysteem.</t>
  </si>
  <si>
    <t>Stalen- en plaatstalen kozijnwerk. Voorzien van spiegeldraadjes, veiligheidsglas en stalen ( cel)deuren. Eindafwerking dmv dekk. khb. verfsysteem.</t>
  </si>
  <si>
    <t>Houten kozijnwerk voorzien van houten deuren, enkele beglazing, spiegeldraadglas en 
trespa panelen. Eindafwerking d.m.v. dekk. khb verfsysteem.</t>
  </si>
  <si>
    <t>Brandscheidende WBDBO 60min stalen kozijnwerk binnen voorzien van veiligheidsglas en stalen deuren. Eindafwerking dmv. dekk. khb. verfsysteem.</t>
  </si>
  <si>
    <t>Brandscheidende WBDBO 60min binnen deuren staal. Integraal eindafwerking dmv dekk. khb verfsysteem. Deuren zijn v.z.v. 4 scharnieren. Afmeting deuren ca. 980x2150x30 mm. Slotkast met stalen dagschoot</t>
  </si>
  <si>
    <t>14 m2 v.z.v. stofbinder Coltura. 25 m2 onafgewerkt.</t>
  </si>
  <si>
    <t>Prefab betonnen trapconstructie. Afwerking d.m.v. marmoleum v.z.v. 80 m1 stalen leuningwerk met dekk. khb. verfsysteem. Onderkant trappen afgewerkt met spuitpleister.</t>
  </si>
  <si>
    <t>792 m2 spuitpleister op betonnen constructies. 488 m2 onderzijde stalen dakconstructie (vlakvol gemeten) geperforeerde damwand en/of onafgewerkte betonnen dak/vloer constructie.</t>
  </si>
  <si>
    <t>Terrein hekwerk stalen draadmatten voorzien van overklim beveiliging van puntdraad</t>
  </si>
  <si>
    <t>Afwerking in sanitaire ruimten en boven wastafels e.d. Voorzien van 1270m1 kitwerk.</t>
  </si>
  <si>
    <t>Stalen en plaatstalen kozijnwerk. O.a tpv compartimenteringen en cellen. Voorzien van spiegeldraadglas, veiligheidsglas en stalen (cel)deuren.
Eindafwerking dmv dekk. khb verfsysteem.</t>
  </si>
  <si>
    <t>Prefab betonwanden en kolommen en in het werk gestort beton. Afwerking d.m.v. spuitpleister en tegelwerk.</t>
  </si>
  <si>
    <t>24 m2 schilderwerk op stalen leuningen/hekwerk
18 m2 schilderwerk op stalen trappen.</t>
  </si>
  <si>
    <t>1 st stalen glasdeur. 3 st houten glasdeuren. 12 st stalen luiken tussen cellenblokken.
Integraal eindafwerking dmv dekk. khb verfsysteem.</t>
  </si>
  <si>
    <t>181 m2 houtwolcementplaten afgewerkt met (fabrieks) muurverf systeem. Bevestigd d.m.v. verlijming op tengels. 29 m2 multiplex beplating afgewerkt met dekk. khb.</t>
  </si>
  <si>
    <t>830m1 Overklim beveiliging voorzien van puntdraad</t>
  </si>
  <si>
    <t>Sportvloer in sportzalen + toestellen berging.</t>
  </si>
  <si>
    <t>Integraal eindafwerking dmv dekk. khb verfsysteem.</t>
  </si>
  <si>
    <t>Stalen steektrap/wenteltrap v.z.v. rubbernoppen, 28 m1 stalen leuningwerk. Integraal afgewerkt  met dekk. khb. verfsysteem.</t>
  </si>
  <si>
    <t>20 Fietsenblokken en 35 palen (amsterdammertjes)</t>
  </si>
  <si>
    <t>52 m2 schilderwerk op stalen leuningen/hekwerk
28 m2 schilderwerk op stalen trappen.</t>
  </si>
  <si>
    <t>1100 m2 PU gebonden gietmortelvloer en 70m2 epoxyhars gebonden gietmortel-/troffelvloer t.p.v. gangen, cellenblokken en algemene ruimten.</t>
  </si>
  <si>
    <t>13 st stalen glasdeuren. 3 st houten glasdeuren. Integraal eindafwerking dmv dekk. khb 
verfsysteem.</t>
  </si>
  <si>
    <t>24 m2 schilderwerk op stalen leuningen/hekwerk
28 m2 schilderwerk op stalen trappen.</t>
  </si>
  <si>
    <t>101 m2 houtwolcementplaten afgewerkt met (fabrieks) muurverf systeem. Bevestigd d.m.v. verlijming op tengels. 129 m2 multiplex beplating afgewerkt met dekk. khb.</t>
  </si>
  <si>
    <t>Multiplex platen op posten in werkruimten gedetineerden.</t>
  </si>
  <si>
    <t>Plaatstalen celdeuren, eindafwerking dmv dekk.khb verfsysteem.</t>
  </si>
  <si>
    <t>Veiligheidsglas van diverse klassen. Deels enkel glas en draadglas d.m.v.glaslatten.</t>
  </si>
  <si>
    <t>10 st houten glasdeuren. 36 st stalen luiken tussen cellenblokken. Integraal eindafwerking
dmv dekk. khb verfsysteem.</t>
  </si>
  <si>
    <t>Schilderwerk op houten en stalen kozijnwerk meetmethode 2 -zijdig vlakvol.</t>
  </si>
  <si>
    <t>562 m2 kalkzandsteen schoonmetselwerk ( 70 en 120 mm). 295 m2 MBI betonsteen 
schoonmetselwerk. Afwerking dmv cementgebonden voegwerk, keramisch tegelwerk, 
spuitpleister en pleisterwerk.</t>
  </si>
  <si>
    <t>Betonklinkers van binnen terrein tussen bouwdelen B en F 3130m2 en sluis 146m2</t>
  </si>
  <si>
    <t>Abri + 8 zitbanken, wachthok + zitbank 6 st, gasstation.</t>
  </si>
  <si>
    <t>Afwerking in sanitaire ruimten en boven wastafels e.d. Voorzien van 1024 m1 kitwerk.</t>
  </si>
  <si>
    <t>Afwerking in sanitaire ruimten en boven wastafels e.d. Voorzien van 976m1 kitwerk.</t>
  </si>
  <si>
    <t>Stalen en plaatstalen kozijnwerk. O.a. tpv. compartimenteringen en cellen.
Voorzien van spiegeldraadglas, veiligheidsglas en stalen (cel) deuren.
Eindafwerking dmv dekk. khb. verfsysteem.</t>
  </si>
  <si>
    <t>Stalen en plaatstalen kozijnwerk. O.a. tpv compartimenteringen en cellen.
Voorzien van spiegeldraadglas, veiligheidsglas en stalen (cel)deuren.
Eindafwerking dmv dekk. khb. verfsysteem.</t>
  </si>
  <si>
    <t>Prefab betonnen trapconstructie. Afwerking d.m.v. marmoleum, v.z.v. 24 m1 stalen leuningwerk met dekk. khb. verfsysteem, onderkant trappen afgewerkt met spuitpleister.</t>
  </si>
  <si>
    <t>437 m2 kalkzandsteen schoonmetselwerk (70 en 120 mm). 712 m2 MBI betonsteen 
schoonmetselwerk en 77 m2 metalstud. Afwerking d.m.v. cementgebonden voegwerk, 
keramisch tegelwerk, spuitpleister en pleisterwerk.</t>
  </si>
  <si>
    <t>567 m2 kalkzandsteen schoonmetselwerk ( 70 en 120 mm). 295m2 MBI betonsteen
schoonmetselwerk. Afwerking dmv cementgebonden voegwerk, keramisch tegelwerk,
spuitpleister en pleisterwerk.</t>
  </si>
  <si>
    <t>Dampdicht muurverfsysteem op wanden in cellen</t>
  </si>
  <si>
    <t>Dompdicht muurverfsysteem op wanden in cellen</t>
  </si>
  <si>
    <t>Afwerking in sanitaire ruimten en boven wastafels e.d. Voorzien van 1024m1 kitwerk.</t>
  </si>
  <si>
    <t>Stalen luiken tussen cellenblokken. Integraal eindafwerking dmv dekk. khb verfsysteem.</t>
  </si>
  <si>
    <t>48 m2 schilderwerk op stalen leuningen/hekwerk
18 m2 schilderwerk op stalen trappen</t>
  </si>
  <si>
    <t>645 m2 gebonden gietmortelvloer en 107 m2 epoxyhars gebonden gietmortel-/troffelvloer t.p.v. gangen, cellenblokken en algemene ruimten.</t>
  </si>
  <si>
    <t>PI-muur H = 5m.</t>
  </si>
  <si>
    <t>Stalen en plaatstalen kozijnwerk. O.a. t.p.v. compartimenteringen en cellen. Voorzien van spiegeldraadglas, veiligheidsglas en stalen (cel)deuren. Eindafwerking d.m.v. dekk. khb verfsysteem.</t>
  </si>
  <si>
    <t>423 m2 kalkzandsteen schoonmetselwerk (70 en 120 mm). 1080 m2 MBI betonsteen 
schoonmetselwerk in 150 m2 metalstud. Afwerking d.m.v. cementgebonden voegwerk, 
keramisch tegelwerk, spuitpleister en pleisterwerk.</t>
  </si>
  <si>
    <t>Prefab betonwanden en kolommen en in het werk gestort beton. Afwerking dmv.spuitpleister en tegelwerk.</t>
  </si>
  <si>
    <t>Prefab betonwanden en kolommmen en in het werk gestort beton. Afwerking d.m.v. spuitpleister en tegelwerk.</t>
  </si>
  <si>
    <t>Stalen en plaatstalen kozijnwerk. O.a. t.p.v. compartimenteringen en cellen. Voorzien van spiegeldraadjes, veiligheidsglas en stalen (cel)deuren.
Eindafwerking dmv dekk. khb. verfsysteem.</t>
  </si>
  <si>
    <t>33 st Aanwezigheids-/beletsignalering</t>
  </si>
  <si>
    <t>Veiligheidsaarding, 24.827 m2 BVO. Rail in technische ruimte HVI met verbinding VD naar CV-leidingen, waterleidingen, luchtkanalen, meerdere vreemdgeleidende delen en aardrail in hoofdverdeelinrichtingen.
Medische aarding in 4-tal ruimten medische dienst/tandarts.</t>
  </si>
  <si>
    <t>4 st Data patchkasten/verdelers, 304 st Data-aansluitpunten/bekab.; bj 2001 2 st Data patchkasten/verdelers, 1 st Data-aansluitpunten/bekab.</t>
  </si>
  <si>
    <t>2 st Overspanningsbeveilig. kl.B (DHEN NHVA 280  in HKL, 133 st Overspanningsbeveilig. kl.C (KLEINHUIS 414-230-F -, CITEL DS40-230 -, KLEINHUIS 440.275 in diverse groepenkasten.</t>
  </si>
  <si>
    <t>1 st Vaciumpomp medisch (POLAR DENTAL  m3/h).</t>
  </si>
  <si>
    <t>LK-0/2-M:HS=1x125A/1x63A, 4x3f(B16-B25A), 48x1f(B16A wv, 8xB16A/30mA)
K-2-M:HS=63A, 7x3f(B16-B32A), 10xB16A/30mA
LK-2/3-F, 
LK-2/3-E:HS=1x160A/1x63A, 8x3f(B16-B25A), 15x1f(B16A wv 4xB16A/30mA)
LK-2/3-B, LK-2/3-A:HS=1x160A/1x63A, 12x3f(B16-B25A), 18x1f(B16A wv 4xB16A/30mA) 
LK-0/1-B:HS=2x63A, 1x3f(B16-B25A), 18x1fB16A
LK-0/1-A:HS=2x63A, 5x3f(B16-B25A), 15x1fB16A 
LK-1/3-D, LK-1/3-H:HS=1x250A/1x63A, 24x3f(B16-B25A), 27x1f(B16A wv 7xB16A/30mA), 1x kwh m.
LK-2/3-C:HS=1x160A/1x63A, 4x3f(B16-B25A), 18x1f(B16A wv 2xB16A/30mA),
LK-0/1-F: HS=63A, 23x 230V, 5x 400V
LK-0/1-E:HS=2x63A, 6x3f(B16-B25A), 21x1fB16A 
LKNX en LKNY:HS=160A, 7x3f(B16-25A), 39x1fB16A en 89xrelais// 
LKN-NOY:HS=40A, 6x3f(B16-25A), 18x1fB16A en 34xrelais 
LKN-NOY:HS=63A, 0x3f(B16-25A), 8x1fB16A// 
LK-0/4-Y, LK-0/4-X:HS=2x63A, 4x3f(B16-B25A), 15x1fB16A
LK-0/1-G, LK-0/1-C:HS=2x40A, 3x3f(B16-B25A), 12x1fB16A
LK-2/3-G:HS=1x160A/1x63A, 9x3f(B16-B25A), 15x1f(B16A wv 2xB16A/30mA)
LKNY-K8; 1x HS 40A, 9x 230V</t>
  </si>
  <si>
    <t>200 m1 Gas: Leidingnet metaal, 100 m1 Terreinleiding gas 2020: 1 stuks JEAV GAS BKLEP J120 1.1/4, 1 stuks Fl.afsluiter. DN 125 02/70 PN16, 1 stuks Inb.garn. DN 100 GD1000. 1 stuks Straatpot pera gas, 1 stuks Supa Maxi dap 132-159 Gas</t>
  </si>
  <si>
    <t>2st Droge brandblusleiding.; 18 st. aansl. DSZ 2 1/2"</t>
  </si>
  <si>
    <t>2 st Signalering invalidetoilet. Rode trekkoort rondom, melding optisch en akoestisch boven de deur en op bedienpaneel.</t>
  </si>
  <si>
    <t>Stookruimte M1: 1x met een totaal opgestelde belasting ca 2.700 kW t.b.v. ketels CV. Stookruimte M2: 1x met een totaal opgestelde belasting ca 500 kW t.b.v. ketels warmwater.</t>
  </si>
  <si>
    <t>14x Flamco Flexcon Drukvaten t.b.v. twin-coil installaties. Meest 6-8ltr en opgesteld nabij de LBK-kasten.
1x Reflex Refix DE 60liter nabij drukverhoging</t>
  </si>
  <si>
    <t>CO2 blusser 2kg 7 stuks
CO2 blusser 5kg 57 stuks
Schuimblusser 6l 9 stuks
Poederblusser 6kg 2 stuks</t>
  </si>
  <si>
    <t>stookruimte K met een totaal opgestelde belasting ca 180kW</t>
  </si>
  <si>
    <t>10m1 Leidingnet + app vacium med.</t>
  </si>
  <si>
    <t>2 st Brandkraan/brandhydrant. In 2015 zijn er elektrische kleppen in de leidingen geplaatst die door de BMI worden aangestuurd.</t>
  </si>
  <si>
    <t>1 st Expansieautomaat (REFLEX 1000mat 1000 liter)
Drukvaten 2x reflex 1000ltr,, 5 st Drukexpansievat (FLAMCO FLEXCON 12-25 liter, 1st ZILMET  105 liter, 1st REflex  1000 liter, )</t>
  </si>
  <si>
    <t>6x Warmtemeters in de ketelruimten bestaande uit een flowmeter (ABB), warmtemeter(ABB) en temperatuurvoelers. Totaal 6 flowmeters met bijbehorende warmtemeter.</t>
  </si>
  <si>
    <t>620x Brandklep. Meeste brandkleppen zijn van fabr. Waterloo. Diverse afmetingen maar meeste zijn rond met diverse ∅, weinig inspectieluiken. De meeste gangbare typen zijn CR2/CR60/CU2. Tijdens het grote brandveiligheidsproject medio 2010 zijn er veel vervangen/bijgeplaatst. Totaal ongeveer 15 stuks erg grote kleppen (800x350//800x400//800x300//850x350//1300x500)
Medio 2015 zijn alle brandkleppen van de cellen vervangen i.v.m. grotere luchtafvoerroosters en daardoor vervanging van alle dakventilatoren t.b.v. afzuiging cellen. (390 stuks Waterloo CR60)
2019: 10x Brandkleppen FV-EU/NL/160/Z00
Aanvulling november 2021
Gerco Brandpreventie heeft het project recent afgerond. Alle brandkleppen, muur-, vloer en plafonddoorvoeren zijn vervangen en/of hersteld. Elke sparing is genummerd en voorzien van een sticker.
Overzichten zouden er moeten zijn, resp. zijn eenvoudig op te stellen.</t>
  </si>
  <si>
    <t>2st. Waterontharder pekel simplex  28Lltr. 1.75 m3/h (rossmark), Lubron Softstar t.b.v. spoelkeuken 1.1 m3/h), 1 st Meetstation (watermeter),</t>
  </si>
  <si>
    <t>102 st Tel.toestel digitaal + bekabel., 1 st Telefooncentrale digitaal (VOX SOPHO aansl.)</t>
  </si>
  <si>
    <t>ca.35 st Portofoon .; ca. 7st. laadstation</t>
  </si>
  <si>
    <t>1 st Omroep- en ontruimingsinstall. .;  9 st Omroep-/ontr.inst. versterker.; gekoppeld met geluisinstallatie.</t>
  </si>
  <si>
    <t>Drukvaten 2x 80ltr nabij ketels (2021), 
Drukvaten warmwaterinstallatie: Flamco Flexcon 1x 25ltr (2012) en 2x50ltr (2012)
Drukvat BD K: 2x 18ltr(2012) en 1x 110ltr(2020)</t>
  </si>
  <si>
    <t>Locatie: Stookruimte afdeling K
Fabrikant: Remeha
Type: Quinta ACE 65
BJ: 2020
Cascadeopstelling: Ja (CSN-AAA-57 + CSN-AAA-58)
Vermogen: 61,5
2x circulatiepomp Grundfos type Alpha2 25-60 130 bwj 2020
Fabrikagenummer: 2029024884910
Scios: CSN-AAA-57</t>
  </si>
  <si>
    <t>ca. 500 m1 Leidingnet</t>
  </si>
  <si>
    <t>Niwg04-07, Lodige Sherpa, 
Bouwdeel K
bouwjaar 2003, 
500 kg hefvermogen, 
2,9m hefhoogte,
0,23m/s snelheid,
 2 stopplaatsen,
 1 kooitoegang,
 2 schachttoegangen.</t>
  </si>
  <si>
    <t>meerwerk ingaande 1 juli 2017:  33.00.66-00 1 st logboek; 33.20.56-62 1 st kooiladder los opgelegd; 33.20.61-00 1 st ladderopstelplaatst; 33.20.62-00 3 st ladders; 33.20.62-95 1 st gevelladder bordes vast verankerd. Voer minimaal 1 onderhoudsgebrek opVolgens de instellingen in de SBL moeten de kosten voor integrale vervanging ingevoerd worden voor dit bouwdeel.</t>
  </si>
  <si>
    <t>meerwerk ingaande 1 juli 2017: 33.30.41-0 3 st harnassen; 33.30.65.58 3 st loopwagen voor lijnbeveiliging; 33.30.99-31 3 st werklijn flexibel instelbaar; 33.40.23-00 6 st dakplan; 33.40.36-00 26 st gebiedsmarkering; 33.60.21-85 30 st dakankerpunt op staal; 33.60.42-62 15 st hekwerk los opgelegd; 33.60.63-08 688 st lijnbeveiliging op massief beton; 33.60.63-85 387 st lijnbeveiliging op staal; 33.60.93-00 64 st looppad tegels.Voer minimaal 1 onderhoudsgebrek opVolgens de instellingen in de SBL moeten de kosten voor integrale vervanging ingevoerd worden voor dit bouwdeel.</t>
  </si>
  <si>
    <t>Bouwjaar wisseld van 1999-2010. 30-03-2015 gecontroleerd.</t>
  </si>
  <si>
    <t>1st Tornado compressor Type 5430-100-50
Aii243462
1st Afzuiging tbv Tandarts gereedschap
zie 854211(1) Vacuumpomp</t>
  </si>
  <si>
    <t>(EDAB2022)  
1x Vriescel Freon R448A 8.30KG
Installatienummer: 019161.003
1x Vriescel Freon R448A 8.30KGInstallatienummer: 019161.004</t>
  </si>
  <si>
    <t>Locatie: Stookruimte afdeling K
Fabrikant: Remeha
Type: Quinta ACE 65
BJ: 2020
Cascadeopstelling: Ja (CSN-AAA-57 + CSN-AAA-58)
Vermogen: 61,5
Fabrikagenummer: 2029324887340
Scios: CSN-AAA-58</t>
  </si>
  <si>
    <t>Inzet Locatieverantwoordelijke aantal=dagen per week.</t>
  </si>
  <si>
    <t>R32, 1,3 KG, serienummer 484602197, buitendeel op de wand expeditieho</t>
  </si>
  <si>
    <t>In Hacousto patchkasten PKB-1 en PKB-2A en patchkast Heras in de TR
2st oddity servesr HPE DL380 G en 10, 2x server 480GB redudant Ubuntu 22.04 LTS 
Servesr Violence server,serienr CZ211606S7
Server Throw-over server serienr CZ212708BS
1x KVM extenders 1x monitor 1x PC HP prodesk 600 
1x client PC, HP Prodesk 600 windows 11 256GB Alarm manager serienr CZC9128LRJ 
1x KVM extenders, Blackbox ACU 1700a, 12VDC, locatie patchkast PKB-1A en in balie CMK 1st monitor</t>
  </si>
  <si>
    <t>koudemiddel 1,3 kg soort R32
GWP waarde: 675.00
CO2 equivalent: 0.8775 ton</t>
  </si>
  <si>
    <t>Technische ruimte Y1 (1e verdieping) (Bij lift uitgaan rechts)
Overig 1 Service Bypass Paneel B105596 Bypass 400V 40A Bypass 400V 40A 07-03-2025
Batterijen
 Batterij 40x String 1 B102592 Batterij 12V
 34W Flame retardant Batterij 12V/9Ah 07-03-2025</t>
  </si>
  <si>
    <t>Metalen schotelvorm met bewerkt vierkant op de bovenzijde, geplaatst op een stenen, iets verhoogd talud.
Plastiek (beeldhouwkunst e.d.)
E 5.11175, N52.05462</t>
  </si>
  <si>
    <t>koperen strips, verticaal geplaatst op verschillende hoogten aan horizontale tralies voor de ramen. Toont zo gelijkenis met muzieknoten
Installatiekunst
voor ramen bovenste verdieping unit 1</t>
  </si>
  <si>
    <t>ramen beplakt met plakfolie waarop fotografische afbeeldingen van o.a. vogels, planten en teksten zijn weergegeven
Raam/Glaskunst
op ramen bovenste verdieping unit 2</t>
  </si>
  <si>
    <t>Brandslanghaspel 101 stuks</t>
  </si>
  <si>
    <t>RVB</t>
  </si>
  <si>
    <t>Bouwwerknummer</t>
  </si>
  <si>
    <t>3439DL100_01</t>
  </si>
  <si>
    <t>3439LC</t>
  </si>
  <si>
    <t>Nieuwegein</t>
  </si>
  <si>
    <t>Strategisch</t>
  </si>
  <si>
    <t>Operationeel</t>
  </si>
  <si>
    <t>Eigendom</t>
  </si>
  <si>
    <t>ja</t>
  </si>
  <si>
    <t>nvt</t>
  </si>
  <si>
    <t>koudemiddel 2kg soort R410A</t>
  </si>
  <si>
    <t>koudemiddel 0,73kg soort R410A</t>
  </si>
  <si>
    <t>"4x dome camera (Bosch MIC 500, bj 2015/2016), 3x vaste camera (Bosch UPHZ26HW50, bj 2013,  bereikbaar via hoogwerker), 3x 2-draads converter camera (Camtech, bj 2015), 1 x kast camera 15&amp;6 (Schneider Electric, 40x30x15, bj 1999),  5x Monitor (Pelco, PMCL622, bj 2018) , 9x PTZ Camera (Pelco, ES5230-15, bj 2017),1x PTZ Camera (Pelco, ES5230-05, bj 2018), 2x system manager (Pelco, SM5200-04-EUK, bj 2018), 4x workstation (Pelco, WS5200-EUK, BJ 2018),  1x video console display (Pelco, VCD5202-EU, bj 2018), 1x  bedienpaneel (Pelco, KBD5000, bj 2018), 2x Encoder (Pelco, NET5402R-HD-EU, bj 2018), 1x CodeDistribution Unit (Pelco, CM9760-CDU-T, bj 2018), 3x Network Storage Manager (Pelco, NSM5200-24B-EUK, bj 2018), CCTV systeem is gekoppeld aan managementsysteem.</t>
  </si>
  <si>
    <t>4x basis verlichting (AEC. type Galileo 2 STE-S 4,7-8M, bj 2021), 16x paniekverlichting (AEC, type Gelileo 1 OF2HI STU-S 4,7-6M, bj 2021) 28x ringmuurverlichting (totaal 56 armaturen, BGP623, bj 2018), 3 x besturingskast verlichting (Iegrand, 50x25x72, bj 2010) 
2023: transport hof  2st.VDL Mast Solution thermisch verzinkt mast L 19987mm, rond 273mm top rond 102mm, 508kg incl. hang module met 4 montage punten 924mm, 15,4kg, voorzien van 12st lampen AEC type Galileo 2 STE-S 4.7-8M bj 2021 , voorzien van Baaijens aanrijdbeveiliging rond 2000mm thermisch verzinkt en gepoedercoat  
2025: 4x terreinverlichting parkeerplaats (8 armaturen, 2 per mast, Prhillips, Luma Gen2 Nano BGP701, 4000K, 33,3 watt, bj. 2025)
De Perimeterverlichting is altijd geschakeld middels een schemerschakelaar en/of managementsysteem.</t>
  </si>
  <si>
    <t xml:space="preserve">"600 meter PI Hekwerk (B&amp;G, bj 1999, grijs, hoogte +/- 4mtr),  350 meter buitenhekwerk (B&amp;G, staalmat 240, bj 1999), , 80 mtr ballenvanger (gaas , B&amp;G/ABC, bj 2010), 95mtr spijlen hekwerk (parkeerplaats , ABC, 125 hoog, bj 1999), 145mtr  spijlen hekwerk (nabij weg , B&amp;G,122 hoog, bj 1999), 175mtr gaas hekwerk (nabij weg , B&amp;G, 120 hoog, bj 1999), 12 mtr. spijlen hekwerk (gebouw M, B&amp;G, 80 hoog, bj 1999) 
</t>
  </si>
  <si>
    <t xml:space="preserve">"5x SBK kasten (Heras, veld, bj 2018), 11x stroomvoerende detectie zone (Nemtek, bj 2018), 1x Proxyserver (Nemtek, bj 2018), 11x Stroomvoerende detectie unit (Nemtek, M25S, bj 2018), 5x bediendeel 2 zones (Nemtek, bj 2018) Detectiesysteem is gekoppeld aan Managementsysteem, Sabotagecontacten besturingskasten zijn gekoppeld aan Managementsysteem.
</t>
  </si>
  <si>
    <t>80x paniekdrukkers aangesloten op Iolan installatie. 6x alarmdrukker advocaatgang.</t>
  </si>
  <si>
    <t xml:space="preserve">No-Break-installatie statisch.
BG TR nabij speedgates in datakast Iolan 1x Eaton EX3000(2014)// 
TR F100: 1x ABB type P2S6433, 30kVA(bj 2019) incl.  accus en bypass kast// 
In kast CCTV MGE Pulsar Extreme 1000C(2025) ruimte  Y1-09b 
1x UPS InfoSec boven patchkast ruimte F100.
Omschrijving 20kVA 3 Fase UPS Type B105774 DP 20kVA HR33020CL (3Faserackmodel) DNB id 357438 Plaatsingsdatum 07-03-2025 Serienummer F0124A002432 Klant codering UPS in Rack mode 
</t>
  </si>
  <si>
    <t>12x versterkers, 45x 12V multitap en ongeveer 530 aansluitpunten.</t>
  </si>
  <si>
    <t>werkkastuitrust./uitst.gootst. Deels RVS en deels keramisch</t>
  </si>
  <si>
    <t>Toegangscontrole- &amp; Sleutelbosbeheer
1 st  19 inch server pc bj 2014</t>
  </si>
  <si>
    <t xml:space="preserve">Security en Management Systeem
2x LA-IOB-16I, 1x LA-IOB-16R, 7x LA-IOB-Panel,
17x LA-IOC-Couple, 6x LA-IOC-16I, 7x LA-IOC-16R. bj 2014
</t>
  </si>
  <si>
    <t xml:space="preserve">Centrale bedienpanelen deuren:
CP Y: 2x met elk +- 100 drukknop
CP X: 2x met elk +- 100 drukknop
Portier: 1x met +- 40x drukknop
4x bedienpaneel deuren met +- 25x drukknop bij o.a. afdeling bezoek.
</t>
  </si>
  <si>
    <t xml:space="preserve">1x Speedgate Remise buiten P1 (Bavak ,8099, B-protect WK4, 5000x4750, ral 7030, bj. 2023),  1x Speedgate met loopdeur Remise binnen P2 (Bavak, 8098, B-protect WK4, 5000x4750, ral 7030, bj. 2023 Loopdeur bevat Brondool 4250 slot), </t>
  </si>
  <si>
    <t xml:space="preserve">1x crash rated slagboom (Heras, broughton 943, bj 2019)
 </t>
  </si>
  <si>
    <t>TR unit X, 2x batterij S4BTU4 5 min autonomie. PS1414331863
Incl. Bypass schakelaar</t>
  </si>
  <si>
    <t>3 x Ex36MN vandaal bestendige hoekcamera
1 x DINION 5000 AN, D?N, HDR, 1/3" 
1 x CAM7MD.bk/cl, Out, IR, 2.8-10P
1 x ELM PSU 12V DC 1.0A EUR plug
1 x Keyboard reduced size foralegg
1 x Flexidome outdoor 200 AN, D/N
1 x Voeding 12VDC 1A OUT
1 x No-grip hoekmontage camera D/N
4 x Voeding 24VAC/20VA (1200MA)
1x PC Dell optiplex 3020
3x No-Grip hoekmontage camera D/N</t>
  </si>
  <si>
    <t xml:space="preserve">5 elektrische laadpalen oftewel 10 laadpunten
JLZ-A2619
JLZ-A2625
JLZ-A2626
JLZ-A2630
JLZ-A2633
</t>
  </si>
  <si>
    <t>Ca 20 wateroverlast melders door gehele gebouw. Aangesloten op GBS</t>
  </si>
  <si>
    <t>koudemiddel 1,45kg soort R32</t>
  </si>
  <si>
    <t>koudemiddel 3,2kg soort R32</t>
  </si>
  <si>
    <t>koudemiddel 2kg soort R32</t>
  </si>
  <si>
    <t>koudemiddel 10,1kg soort R448A</t>
  </si>
  <si>
    <t>koudemiddel 8,3kg soort R448A</t>
  </si>
  <si>
    <t>koudemiddel 1,2kg soort R32</t>
  </si>
  <si>
    <t>LBK met verwarmingsbatterij. WTW door middel van een twin-coil systeem. Ventilator: VEM K21R 90L 3kW// V-snaar: XPA 1530// Luchtfilter: LS80 A8-6//C4-6//C8-6/90 en HS85 CC5-7.
Tevens 3-wegklep JC VA7152 (2014) en LBK-pomp Wilo Top-S 25/7 (0,37kW) (opgenomen bij element 856103). Pomp twin-coil Wilo Top-S 30/10 (opgenomen bij element 856103)
Retour sporthal C</t>
  </si>
  <si>
    <t>Afzuigkast. WTW door middel van een twin-coil systeem. Ventilator: VEM K21R 8068-4LHL 0,7kW// V-snaar: XPZ 1000// Luchtfilter: HS35 A6-3</t>
  </si>
  <si>
    <t>Ca 267 stuks zonw.
1x halcomaster WZ3000, 42x relaiskast RG2, 84x motoren t.b.v. screens kleur grijs met div afm., 12xschakelaar, 4st. lichtsterkte opnemers deze zijn 10-02-2011 verv. en een windmeter.
In de isocellen tot 8x zonw el.bedient tussen de beglazing.
175st handbedzonw. (Bouwdelen B0/B1/F0/F1/M0/M1/18x teamkamer) bedienbaar d.m.v. slinger. Div.afm.meest 120x150/60x150. Het zijn grijs kleurige screens.
2021 (TB.004263.134.S/57628)
Loc. gevel M restaurant 2e verd. 
1st Screen 75 vertica vierkant, standaard, fabrikaat luxaflex
2021 (TB.004263.133.S/57628)
Motor Somfy type K vervangen 2 stuks
- Gevel N 2e v,. scherm nr. 20 
- Gevel M 2e v. scherm nr. 21
2022 (TB.004263.191.S/64302):
Motor Somfy type K vervangen 2 stuks
- Gevel N 2e v,. scherm nr. 3
- Gevel M 2e v. scherm nr. 4
Monopro vervangen + draaistang
- Gevel D, 1e verd. scherm nr. 205 - D1 kantoor
21-09-22: leveren en plaatsen zonweringsscherm
Voer</t>
  </si>
  <si>
    <t>Besturingskast t.b.v. koelcellen. HS=63A, 4x MG en 4x digitale regelaar.
Frequentie regelaars 2012 t.b.v. LBK 220-01 en 220-02. Siemens Sinamics PM230 2,2kW</t>
  </si>
  <si>
    <t>Afzuigkast. WTW door middel van een twin-coil systeem. Ventilator: VEM K21R 8068-4LHL 0,7kW// V-snaar: XPZ 937// Luchtfilter: HS35 A6-3</t>
  </si>
  <si>
    <t>136 st Bediening verlichting,; 
Onderstations in regelkasten RK01 t/m RK-05 en RK-K1. In de deuren van deze regelkasten bevindt zich een computer incl. touchscreen. Bij de TD bevindt zich een beheerscomputer. Tevens is er via meerdere locaties mogelijk om in te loggen in het GBS-systemm.</t>
  </si>
  <si>
    <t>Na verwarmers. +- 15st met name voor de isoleercellen</t>
  </si>
  <si>
    <t>Afzuigkast. WTW door middel van een twin-coil systeem. Ventilator: VEM K21R 100LX 2,5kW// V-snaar: XPA 1380// Luchtfilter: 2x HS35 A6-3</t>
  </si>
  <si>
    <t>Afzuigkast. WTW door middel van een twin-coil systeem. Ventilator: VEM K21R 8068-4LHL 0,7kW// V-snaar: XPA 1000// Luchtfilter: ??
Retour sporthal</t>
  </si>
  <si>
    <t>LBK met verwarmingsbatterij en koelbatterij. WTW door middel van een twin-coil systeem. Ventilator: VEM KPER 8068-4LHL 0,7kW// V-snaar: XPZ1000// Luchtfilter: LS80 A8-6. 
Tevens 3-wegklep JC VA7152 (2014) en LBK-pomp Wilo RS25/60r-T52 (0,37kW) (opgenomen bij element 856103). Pomp twin-coil Wilo Top-S 30/10 (0,38kW) en pomp koeling Wilo Top-S 30/10 (0,38kW) (opgenomen bij element 856103)</t>
  </si>
  <si>
    <t>Afzuigkast. WTW door middel van een platenwisselaar systeem. Ventilator: VEM K21R 8068-4LHL 0,7kW// V-snaar: XPZ 900// Luchtfilter: HS35-A6-3</t>
  </si>
  <si>
    <t>T.b.v. warm water. Vermogen per ketel: 250kW. Totaal 500kW.
Sciosafmelcode KT 1 BSU-AAA-14
Serienummer KT1: H982990
Sciosafmelcode KT 2 BSU-AAA-15
Serienummer KT2: H982991</t>
  </si>
  <si>
    <t>2st. Riello type: RS 35/E volautomatische mono-block gas brander 225Kw bj 2020. TBV 851220(2)
Sciosafmeldcode KT 1: BSU-AAA-14
Serienummer KT1; 0206PA00135
Sciosafmeldcode KT 2: BSU-AAA-15
Serienummer KT2: 0206PA00134</t>
  </si>
  <si>
    <t>Afzuigkast voor compressorruimte. Ventilator: VEM KPER 8068-4LHL 0,7kW// V-snaar: ??  Geen filters aanwezig.</t>
  </si>
  <si>
    <t>Recent in het gehele gebw ca 11.500 m1 cv-leiding stalen vlampijp diverse ∅ en op meerdere pltsen geïsol
LBK pompen:
Wilo TOP-S 50/4 (0,37kW)// 7x RS25/60r-T52// TOP-S 40/4 (0,37kW)// IPN 40/125 (0,37kW)// 4x IPL 40/120 (1,5kW)// 2x Top-S 25/7// 2x stratos Pico 25/1-6 (2015)// Stratos 30/1-10 (2016). 
Pompen ketels CV: 2x P65/125 (0,63kW)// 2x Biral Redline L1001 (1,6kW).
23x regelklep LBK fabr JSControl type VA7810-GGA-11//VA-7152-1001,  alle medio 2014 verv
. In stookrmt V02 2x Siemens Actavix SKD32 (1998). Tevens een autom. vulsysteem voor vullen CV-install. ENA 10 (bj 2014 inschatt.). Ook een autom. ontluchter Flamco Flamcovent 200P.
In nabij WWketels auto ontl. Flamco Spiro.
In BDK een pomp nabij de ketels Grundfos Alpha2 25-60 130(2015)
2019: Wilo Stratos Pico 24/1-6-180
2023: (TB.004263.192.S/64405):
Pl 4st nw kompensatoren - Arbeid boven plafond</t>
  </si>
  <si>
    <t>1 x brandmeldcentrale FC2060-AA, 808134_003 (4x accu vervangen in 2020): 530 x Automatische melder FDO241, 229 x Automatische melder FDOOT241-9, 69 x Handmelder FDM221, 1 x Lineaire melder FDL241-9, 17 x Aanzuigunit Tit.MicroSens, 17 x Koppelbox I/O scheiders FDCIO222 (4in4out), 1 x Nevenpanelen FT2040-AZ , 2 x  Brandweerpaneel, 23 x  Sturingen, 4 x  Voeding 2402 (2A), 6 x  FT2001 LED printkaart,  1 x brandmeldcentrale FC2060-AA, 808134_004: 247 x Automatische melder FDO241, 202 x Automatische melder FDOOT241-9, 37 x Handmelder FDM221, 1 x Lineaire melder FDL241-9, 8 x Koppelbox I/O scheiders FDCI222 (4in), 10 x Koppelbox I/O scheiders FDCIO222 (4in4out), 1 x Nevenpanelen FT2040-AZ, 2 x  Brandweerpaneel, 17 x  Sturingen, 6 x  FT2001 LED printkaart.</t>
  </si>
  <si>
    <t>Model: ITQ-0160,
Motor: 40W 80F.</t>
  </si>
  <si>
    <t>Afzuigkast. WTW door middel van een platenwisselaar systeem. Ventilator: VEM K21R 8068-4LHL 0,7kW// V-snaar: XPZ 900// Luchtfilter: HS35 A6-3</t>
  </si>
  <si>
    <t>Afzuigkast. WTW door middel van een twin-coil systeem. Ventilator: VEM K21R 90L 1,5kW// V-snaar: XPZ 1600// Luchtfilter: HS35 A6-3//C3-3//C6-3/90//CC3-3</t>
  </si>
  <si>
    <t>1 st Boiler elektrisch 15ltr.</t>
  </si>
  <si>
    <t xml:space="preserve">Vetafscheider (1x restaurant, 1x keuken worden 2x per kaar geleegd)// 
 incl. 8st. vuilvanginstallaties FECA tbv isoleercellen.
</t>
  </si>
  <si>
    <t>Afzuigkast. WTW door middel van een twin-coil systeem. Ventilator: VEM K21R 100LX 2,5kW// V-snaar: XPA 1600// Luchtfilter: HS35 A6-3//C3-3//C6-3/90//CC3-3</t>
  </si>
  <si>
    <t>Afzuigkast. WTW door middel van een twin-coil systeem. Ventilator: VEM K21R 90L 1,5kW// V-snaar: SPA 1857// Luchtfilter: HS35 A6-3//C3-3//C6-3/90//CC3-3.
2x circulatiepomp Wilo (CV RS26/60R-T52, koel TOP-S 30/10. bwj 1998)</t>
  </si>
  <si>
    <t xml:space="preserve">5st bedien PC inclusief monitor, 5 st Intercom centrale apparatuur Sonico,; 332 st Intercom celoproeppaneel,; 121 st Intercom-post, ; 5x loketintercom Boyer, 4x loketintercom LKS25 Bi-way CPX en CPY, 2x loketintercom spreekkamers achter glas nieuw 2013. Bij de CPs een computer inclusief beeldscherm t.b.v. celoproep. 43x drukkers voor oproep op celvlakken. 2016 gecontroleerd.
Aanvulling centrale apparatuur: 1st 19 inch server pc, 1st 19 inch monitor, 1st 19 inch keyboard, 1st compoort expander, BJ 2014. (oplevering 1/3/21): (TCS): 1x TFT monitor, 1x TCK-Acces module, 2x keylock opberg sleutelkast, 1x Sphere V2 software licentie. (SMS): 8x 24VDC voeding, 7x 19inch rackvoeding, 2x firewall router, 1x I/O module, 1x Sphere V2 software licentie. (ICS): 2x 19inch industriele server, 10x Ethernet switch, 2x VoIP intercom afdelingspost, 10x VoIP intercompost, 1x Sphere V2 software licentie.  
</t>
  </si>
  <si>
    <t>Western Alfa 41 6,80 kg R407C
Locatie: Dak X
Installatienr. Western: 989628/004</t>
  </si>
  <si>
    <t>Afzuigkast. WTW door middel van een twin-coil systeem. Ventilator: Vervangen in 2022. Luchtfilter: 2x HS-35 A6-3 en 2x HS-35-A6-3</t>
  </si>
  <si>
    <t>4 st Rookgasafvoer ketel (Corten)staal Materiaal: RVS en aluminium, t.b.v ketels.  Ø diverse mm aluminium en staal. Lengte per rookgasafvoer 6m1.
2 st. Bouwdeel K, Ø 200mm aluminium en staal. Lengte 3m1 en rechter kanaal medio 2015 vervangen. 2020: 2x ROOKGAS/LUCHTTOEVOERCOLLECTOR Aansluitdeel  PP 100/100 &gt; 100/150 2x ROOKGASDAKDOORVOER Skyline 3000 AL 100/150zwart</t>
  </si>
  <si>
    <t>Ø diverse afmetingen meest plaatstaal voor toe- afvoer van lucht. Op meeste plaatsen voorzien van isolatie.  Diverse typen toe- en afzuigroosters</t>
  </si>
  <si>
    <t xml:space="preserve"> Armaturen van Lien AQL pictogram armaturen en Kagenaar voor de noodverlichting. 166 stuks onderbakken aqualux vervangen 14 stuks AQL02A LED armaturen geplaast. 8 stuks Kagenaar noodverlichting vervangen in 2014. 34 st van lien AQL02A/1/ZT/LED in 2015 aangebracht
meeste accusets zijn medio 2013/2014 vervangen. 03-2016 gecontroleerd.
2017:  28st AQL 02A/1/ZT/LED2xLED 1W ENEC05
2108:2*LIEN NOODVERL.AQL 02A/1/ZT/LED, 1* LIEN PICTOGRAM PSA613*KAGE noodverli 1KLI-8H/AFT 13 0 ST</t>
  </si>
  <si>
    <t xml:space="preserve">1x SL500 Local pui Schuifdeur 1002-0679  is deur hoofdingang gebouw.
1x SL500 Local pui Schuifdeur 1002-0680  Is glazen schuifdeur bij magazijn
1x  SL500 Local pui Schuifdeur 2000-3149 Is glazen deur van keuken naar de liften
1x schuifhek met Benica motor (5m2) fietsenstalling Vaac  0003-0785
2018:Luchtschakelaar 24V 
</t>
  </si>
  <si>
    <t>Daknet verbonden met gebouwconstructie.
Hoofdgebouw 59st valleidingen/aardpennen;
Gebouw K vleugel 14 st valleidingen/ aardpennen;
Lichtmasten 8 st valleidingen/aardpennen.
In 2015 zijn er 48x nieuwe opvangers aangebracht bij de diverse nieuwe ventilatoren. 2020: bliksembeveiligingsinstallatie vervangen
24-03-23</t>
  </si>
  <si>
    <t>LBK met verwarmingsbatterij. WTW door middel van een twin-coil systeem. Ventilator: VEM K21R 90L 1,5kW// V-snaar: SPA 1857// Luchtfilter: LS80 A8-6//C4-6//C8-6/90 en HS85 CC5-7.
Tevens 3-wegklep JC VA7152 (2014) en LBK-pomp Wilo Pico 25/2-6 (0,37kW) (opgenomen bij element 856103). Pomp twin-coil Wilo Top-S 30/10 (opgenomen bij element 856103)</t>
  </si>
  <si>
    <t>LBK met verwarmingsbatterij. WTW door middel van een twin-coil systeem. Ventilator: Vervangen in 2022. Luchtfilter: LS80 A8-6//C4-6.
Tevens 3-wegklep JC VA7152 (2014) en LBK-pomp Wilo IPL 40/120 (1,5kW) (opgenomen bij element 856103).</t>
  </si>
  <si>
    <t xml:space="preserve">+/- 300 controleerbare keerkleppen diverse typen meest klasse EA of gelijkwaardig. (5 st. Afsluiter Div 150/Div 80.)
MCU regelkasten t.b.v. vleugel A/B/C/D/X/Y/K met centraalapparatuur Aquaguard voor legionella-beheersing. Totaal 7x MCU-kast met 21x Aquaguard ID modulen. Deze sturen de diverse modules aan in o.a. celschachten.
</t>
  </si>
  <si>
    <t>LBK met verwarmingsbatterij. WTW door middel van een twin-coil systeem. Ventilator: VEM K21R 90L 1,5kW// V-snaar: SPA 1857// Luchtfilter: LS80 A8-6//C4-6//C8-6/90 en HS85 CC5-7.
Tevens 3-wegklep JC VA7152 (2014) en LBK-pomp Wilo IPL 40/115 (0,37kW) (opgenomen bij element 856103).</t>
  </si>
  <si>
    <t>LBK met verwarmingsbatterij. WTW door middel van een twin-coil systeem. Ventilator: VEM KPER 8068-4LHL 0,7kW// V-snaar: XPZ1012// Luchtfilter: HS35 A6-3.
Tevens 3-wegklep JC VA7152 (2014) en LBK-pomp Wilo RS25/60r-T52 (0,37kW) (opgenomen bij element 856103).</t>
  </si>
  <si>
    <t>Afzuigkast: WTW door middel van een twin-coil systeem. Ventilator: Elmot-Saffer TE100 L4A-11 2,2kW// V-snaar: XPZ 1387// Luchtfilter: LS80 A8-6 en C4-6.
Tevens F-regelaar Siemens PM230 2,2kW  (opgenomen bij element 858110)</t>
  </si>
  <si>
    <t>LBK met verwarmingsbatterij en koelbatterij. WTW door middel van een twin-coil systeem. Ventilator: VEM KPER 8068-4LHL 0,7kW// V-snaar: XPZ1120// Luchtfilter: LS80 A8-6. 
Tevens 3-wegklep JC VA7152 (2014) en LBK-pomp Wilo RS25/60r-T52 (0,37kW) (opgenomen bij element 856103). Pomp twin-coil Wilo Top-S 30/10 (2015 0,38kW) (opgenomen bij element 856103)</t>
  </si>
  <si>
    <t>incl. Drukexpansievat DE60 IG
aantal pompen 3 
2020: 1x DRUKEXPANSIEVAT DE 60 l  G 1 BU DN25 ST.37 PN10 TANK GECOAT PLAATSTAAL WRAS  DxH=409x740mm
TR-Sluis: 1x Duijvelaar DKVO 730 (3xpomp, sturingskast, 1x 8l expansievat, bwj 2013).</t>
  </si>
  <si>
    <t>LBK met verwarmingsbatterij. WTW door middel van een twin-coil systeem. Ventilator: VEM K21R 100LX 2,5kW// V-snaar: XPZ1530// Luchtfilter: ???. 
Tevens 3-wegklep JC VA7152 (2014) en LBK-pomp Wilo Top-S 25/7 (0,37kW) (opgenomen bij element 856103). Pomp twin-coil Wilo Top-S 30/10 (0,38kW) (opgenomen bij element 856103)
Toevoer sporthal</t>
  </si>
  <si>
    <t>LBK met alleen koelbatterij. WTW door middel van een platen wisselaar. Ventilator: VEM KPER 8068-4LHL 0,7kW// V-snaar: XPZ1037// Luchtfilter: LS80 A8-6.</t>
  </si>
  <si>
    <t>800 m1 Hemelwaterafvoer binnen PVC</t>
  </si>
  <si>
    <t>600  m1 Leidingnet gecombineerde riolering PVC 
2019: Reinigen en op afschot hangen riool bj. 2019</t>
  </si>
  <si>
    <t xml:space="preserve">LBK met verwarmingsbatterij. WTW door middel van een twin-coil systeem. Ventilator: VEM KPER 8068-4LHL 0,7kW// V-snaar: XPZ1012// Luchtfilter: LS80 A8-6. 
Tevens 3-wegklep JC VA7152 (2014) en LBK-pomp Wilo RS25/60r-T52 (0,37kW) (opgenomen bij element 856103). Pomp twin-coil Wilo Top-S 30/10 (0,38kW) (opgenomen bij element 856103)
2022 BKW (TB.004263.194.S/65202):
1. Toevoer luchtbehandelingskast AB 201.01, fabricaat Holland Heating, type HHWBC 1500D-LCU133, 
geplaatst in technische ruimte. 
2. Toevoer luchtbehandelingskast CD 202.01, fabricaat Holland Heating, type HHWBC 1650D-LCU133, 
geplaatst in technische ruimte. 
3. Toevoer luchtbehandelingskast Portiersl. 218.01, fabricaat Holland Heating, type THLZ 200-LCU122, 
geplaatst in technische ruimte. </t>
  </si>
  <si>
    <t>LBK met verwarmingsbatterij en koelbatterij. WTW door middel van een twin-coil systeem. Ventilator: VEM KPER 8068-4LHL 0,7kW// V-snaar: XPZ1040// Luchtfilter: LS80 A8-6. 
Tevens 3-wegklep JC VA7152 (2014) en LBK-pomp Wilo RS25/60r-T52 (0,37kW) (opgenomen bij element 856103). Pomp twin-coil Wilo Top-S 30/10 (0,38kW) en pomp koeling Wilo Top-S 30/10 (0,38kW) (opgenomen bij element 856103)</t>
  </si>
  <si>
    <t xml:space="preserve">Centrale app. bestaande uit meerdere regelkasten tbv sturingen deuren, intercom en celoproep., 6st metaaldetectie poorten (heimann), 2st bagage doorlichtapp. (Siemens 618 2007), 20st toegangsc. lezer proximitykaart. 18x23 keylockers(werkt slechts op 1 voeding)  voor opbergen sleutels en pagers incl 18x kaartlezer, 179x magneetc. In CPX en CPY een comptr t.b.v. toegangscontrole /inschakelen verlichting. In TR bg nabij speedgates  een Iolan driver en server t.b.v. portier. 7st bedien server PC bj 2014 + 7stuks monitor en 12st TC controllers. 15st proces modules en 137st I/O kanalen.2014: 1 stuks Server IOLAN TGCsyst tbv ombouw naar Windows 7 systemen. 6st computers cq randapp. IOLAN Security Management System t.b.v ombouw naar Windows 7 systemen4st computers en randapp IOLAN Celtelefonie Systeem t.b.v ombouw naar Windows 7 systemen. Vervangen in 2014 en in goede staat  
2020: 1x server, 5x bedienstationBij gekozen eige
23 TCS en SMS syst. update van release 16 </t>
  </si>
  <si>
    <t>Afzuigkast voor compressorruimte. Ventilator: VEM KPER 8068-4LHL 0,7kW// V-snaar: ?? Geen filters aanwezig.</t>
  </si>
  <si>
    <t>Dak K: Stork VDA 225/6EC 0,07kW// 2xPijpventilator Stork type ?? (15AV1/15AV2).
Dak A: HH QAV 213// HH 2x QAV243// HH QAV195.
Dak D: HH ??(RK-03 35AV1)// HH ??(RK-03 53AV1)// HH H-CDA 150 0,347m3/s 0,04kW// HH H-CDA 182 0,979m3/s 0,1kW// HH 2x H-CDA 100 0,200m3/s 0,04kW.
Dak C: HH H-CDA 150 0,347m3/s 0,04kW// HH H-CDA 200 0,667m3/s 0,18kW// HH 2x H-CDA 100 0,200m3/s 0,04kW.
Dak B: HH 3x H-CDA 100 0,200m3/s 0,04kW// HH H-CDA 165 0,653m3/s 0,1kW.
Dak E: HH 2x H-CDA 100 0,200m3/s 0,04kW// HH QAV-163.
Dak F: HH 3x H-CDA 100 0,200m3/s 0,04kW.
Dak G: HH H-CDA 100 0,200m3/s 0,04kW// HH H-CDA 150 0,333m3/s 0,04kW// HH H-CDA 200 1,667m3/s 0,18kW// System air DVS-310FV REV/3/3 0,13kW.
Dak H: HH 2x H-CDA 100 0,200m3/s 0,04kW// System air DVS-560-p REV 1,83kW.
2020: 9x Orcon dakvent rdv 250S-4E+WS, 2x Orcon toerenr.mty-1,0A 230V</t>
  </si>
  <si>
    <t>Afzuigkast. WTW door middel van een twin-coil systeem. Ventilator: Vervangen in 2022. Luchtfilter: 2x HS35 A6-3 en 2x HS35 C6-3/90</t>
  </si>
  <si>
    <t xml:space="preserve">2 st Regelklep + stelmotor LBK, 
Stalen leidingnet 150m1  diverse  Ø en deels voorzien van isolatie.  Vanaf KM dak naar de LBK-kasten (2x). Tevens leidingnet t.b.v. de twin-coil installaties. 
Twincoil/koeling pompen:
13x Wilo Top-S 30/10// 
RU W0900085-2-FI88 (1,5kW)// 
Wilo Top-S 30/10 (2015 0,38kW)
</t>
  </si>
  <si>
    <t>Koud- en warmwater(circulatie)leiding incl. diverse appendages en 2x meetstat, materiaal koper (Cu) diverse ∅ en deels voorzien van isolatie. Totaal nabij 2000m1. 
Bij TSA pomp Wilo Top-S40/7R6 (2015)(0,32kW)// pomp recirculatie Wilo Top-S00/7R6(0,18kW)// pomp hoofd warmwater duopomp Wilo IPL 65/115-11/2// +- 70x mengventielen (diverse bouwjaren)
Bouwdeel K: Warmtapwater 2x Wilo Star 225/2 (2015)
2018: 1*UBEL MANMTR 1/4BU 63MM 0-16B</t>
  </si>
  <si>
    <t>Afzuigkast. WTW door middel van een twin-coil systeem. Ventilator: VEM K21R 8068-4LHL 0,7kW// V-snaar: XPZ 1087// Luchtfilter: HS35 A6-3</t>
  </si>
  <si>
    <t>Afzuigkast. WTW door middel van een twin-coil systeem. Ventilator: VEM K21R 8068-4LHL 0,7kW// V-snaar: XPZ 1162// Luchtfilter: HS-35 A6-3</t>
  </si>
  <si>
    <t>Afzuigkast. WTW door middel van een twin-coil systeem. Ventilator: VEM KPER 8068-4LHL 0,7kW// V-snaar: XPZ 750// Luchtfilter: ???</t>
  </si>
  <si>
    <t>200x douche tbv cellen (Unit X en afdeling K). Enkele douche voorzien van Presto 50B. Presto Alpa.
Aquaguard legionella beheersysteem t.b.v. douches op cel (+-200xcel).
Overig 22x douches op de afdeling waar geen douche op cel zit en op de isoleer afdeling (2x)
Op de isoleerafdelingen 2x RVS bad.</t>
  </si>
  <si>
    <t>1st. dwarsventilatie.; 1st. stookruimte alleen voorzien van muurrooster.</t>
  </si>
  <si>
    <t>LBK met verwarmingsbatterij. WTW door middel van een twin-coil systeem. Ventilator: VEM K21R 2m 3,6kW// V-snaar: SPA 1700// Luchtfilter: LS80 A8-6//C4-6//C8-6/90 en HS85 C8-6/90.
Tevens 3-wegklep JC VA7152 (2014) en LBK-pomp Wilo IPN 40/125 (0,37kW) (opgenomen bij element 856103).</t>
  </si>
  <si>
    <t>2 st Luchtcompressor regellucht (CREEMERS SG 420 420 m3/h incl. luchtontvochtiger-type: BPD 36
2 st Olie/waterafscheider Bekomat type Owamat
2x Persluchtketel 250L Verticaal.
in 2005 vervangen 1 st luchtontvochtiger</t>
  </si>
  <si>
    <t xml:space="preserve">100 st ventilatieluiken 1x persluchtcillinder - 2 uitzetramen
2 st Persluchtcompressor SG420
2 st Drukvat 250 ltr.
2x Olie/waterafscheider Bekomat type Owamat.
2 st Automatische condenstap
2 st Perluchtbedieningkast 16 groepen (alle luchtkleppen zijn vervangen) (4 per afdeling) met PLC Sturing.
1 st Droger Berko BPD36
2017: 100 perslucht cilnders
2022 (TB.004263.109.S/55817):
</t>
  </si>
  <si>
    <t>Afzuigkast. WTW door middel van een twin-coil systeem. Ventilator: VEM K21R 8068-4LHL 0,7kW// V-snaar: XPZ 1024// Luchtfilter: HS-35 A6-3</t>
  </si>
  <si>
    <t>Diverse. Totaal BVO: 24.827m2.
In kantoren, cellen gangen meest inbouw wit. In TR en schachten meest IP54 en YMvK in buis. BD K is medio 2003 aangebracht.</t>
  </si>
  <si>
    <t>LBK met verwarmingsbatterij. WTW door middel van een twin-coil systeem. Ventilator: VEM K21R 8068 0,7kW// V-snaar: SPA 1857// Luchtfilter: HQ85 A8-6F7
Pomp twin-coil Wilo Top-S 30/10 (opgenomen bij element 856103)</t>
  </si>
  <si>
    <t>LBK met alleen verwarmingsbatterij. Ventilator: VEM K11R 132S 4,5kW// V-snaar: SPA 1800// Luchtfilter: LS80 A8-6//C4-6//C8-6/90 en HS85 CC5-7. 
Tevens 3-wegklep JC VA7810 (2014) en LBK-pomp Wilo TOP-S 40/4 (0,37kW) (opgenomen bij element 856103)
2022  (TB.004263.194.S/65202):
Voorzien van hoogwaardige indoorcoating van:
Buitenluchtaanzuigkleppen, wanden, plafonddelen en deur van de buitenluchtaanzuig- en filtersectie. Vloerdelen flexibele gietcoating
Demont. en lev..mont. nieuwe filterframes RVS-304 
Dem. En lev.mont van een nieuwe verwarmingsbatterij, bij 9.061m³/h, temp. traject waterzijdig     
80-60ºC, T in -10ºC, T uit 17,8ºC.  
Voorbehandelen van de aluminium lamellen en tweezijdig voorzien van EnergyGuard® coating.</t>
  </si>
  <si>
    <t>Afzuigkast. WTW door middel van een twin-coil systeem. Ventilator: VEM K21R 80C 0,7kW// V-snaar: XPA 1000// Luchtfilter: 4xHS35 S2/3.</t>
  </si>
  <si>
    <t>HVK-1 HS=3xmpact 1000A, 1x aeromat AE1000SS, 18x3fmespatroon(7x160A, 5x250A en 6x63A) en 3x relais (250A)
HVK-2 HS=2xmpact1000A, 20x3fmespatroon(8x160A, 4x250A en 8x63A)</t>
  </si>
  <si>
    <t>Afzuig keuken. In 14 schachten totaal  28x buisventilatoren.</t>
  </si>
  <si>
    <t>Server voor cel telefonie. Software van firma Detron.</t>
  </si>
  <si>
    <t>Afzuigkast. WTW door middel van een platenwisselaar systeem. Ventilator: VEM K21R 80C 0,7kW// V-snaar: XPZ 900// Luchtfilter: LS80-A8-6</t>
  </si>
  <si>
    <t>LBK met verwarmingsbatterij. Ventilator: VEM K11R 132 4,5kW// V-snaar: ??// Luchtfilter: 2x LS80 A8-6 en 2x C8-6/90.
Tevens 3-wegklep JC VA7152 (2014) en LBK-pomp Wilo Top-S 50/4 (0,37kW) (opgenomen bij element 856103). 
2022 BKW (TB.004263.194.S/65202)
- Coaten van: wanden, plafonddelen en deur van de buitenluchtaanzuig- en filtersectie, vloerdelen van de buitenluchtaanzuig- en filtersectie
- Demonteren van de huidige filterframes, vervolgens leveren en monteren van nieuwe exemplaren van RVS-304.  
-Demonteren en leveren en monteren van een nieuwe verwarmingsbatterij, bij 12.236m³/h, temp. traject waterzijdig 80-60ºC, T in -10ºC, T uit 15ºC.  
- Voorbehandelen van de aluminium lamellen en tweezijdig voorzien van EnergyGuard® coating. lamellen en tweezijdig voorzien van EnergyGuard® coating.</t>
  </si>
  <si>
    <t>Afzuigkast. WTW door middel van een twin-coil systeem. Ventilator: VEM K21R 8068-4LHL 0,7kW// V-snaar: XPZ 1077// Luchtfilter: HS-35 A6-3</t>
  </si>
  <si>
    <t>LBK met verwarmingsbatterij. WTW door middel van een twin-coil systeem. Ventilator: VEM KPER 8068-4LHL 0,7kW// V-snaar: ???// Luchtfilter: LS80 A8-6. 
Tevens 3-wegklep JC VA7152 (2014) en LBK-pomp Wilo IPL 40/120 (1,5kW) (opgenomen bij element 856103).</t>
  </si>
  <si>
    <t xml:space="preserve"> </t>
  </si>
  <si>
    <t>LBK met verwarmingsbatterij. WTW door middel van een twin-coil systeem. Ventilator: VEM KPER 8068-4LHL 0,7kW// V-snaar: XPZ 1087// Luchtfilter: LS80 A8-6. 
Tevens 3-wegklep JC VA7152 (2014) en LBK-pomp Wilo Stratos Pico 25/1-6 (2015) (0,37kW) (opgenomen bij element 856103). Pomp twin-coil Wilo Top-S 30/10 (0,38kW) (opgenomen bij element 856103)</t>
  </si>
  <si>
    <t>7 st.NIBE 500 DDS 
1st. PUB500 DDS 500 liter BD M naast ketels warmwater. 
1x Nibe UKV 500ltr nabij ketels CV.
BD K: 
2x NIBE EKS-500 (2002)</t>
  </si>
  <si>
    <t>60st. toilet combi. .; 344st. toilet comb. RVS tbv cellen/isoleer. Afd. K 30x keramische toiletcom. t.b.v. cellen.
Renov. vlgl D recent afgerond. 
Renov.H onderhanden, 
2021:
vervangen afd A
12 st (7762042) FRAN SERVOMOTOR ASS MOT23
2021:
Revi Spoelunits afd G
Afd G-11 stuks Geberit UP 130 Bodemventiel
Afd G-11 stuks KWC MOT23
Servomotor
Revi Sp AFd.K20st 7762042+7762049
27-05-23:
BKW Verva.  toilet vlotterkranen afd E F G H
167 st 1 (2173532) GEB UNIFILL VLOTTERKR. TYP 380
Afd. E-24 st
Afd. F-48 st
Afd. G-24 st
Afd. H-71 st
16nov23
TB.004263.274.S
202st (2173532) GEB UNIFILL VLOTTERKR 
TYP 380
Afd. A,30st
Afd. B,48st
Afd. C,28st
Afd. D,72st
Afd. K,30st
2023:
Revis. Spoelunits 
(7762049) Bodemventiel universeel
(7762042) Servomotor ass MOT23
Afd.B,28st
Afd.E,17st
Afd.C,30st
Afd.G,11st
Afd.H,50st</t>
  </si>
  <si>
    <t>In ruimte M201a. In de LS-ruimte een stuurkast NSA incl. PLC en meerdere relais.
Motor: Volvo Penta TAD 1640 GE.
Generator: Leroy Somers
Incl. dieseltank in ruimte NSA 1,2m3 incl. lekbak.
2021 gecontroleerd.
2021 startaccus zijn vervangen</t>
  </si>
  <si>
    <t>LBK met alleen verwarmingsbatterij. Ventilator: VEM K11R 132S 4,5kW// V-snaar: SPA 2240// Luchtfilter: 4x LS80 A8-6. 
Tevens 3-wegklep JC VA7810 (2014) en LBK-pomp Wilo TOP-S 50/4 (0,37kW) (opgenomen bij element 856103)</t>
  </si>
  <si>
    <t>Afzuigkast. WTW door middel van een twin-coil systeem. Ventilator: VEM K11 132 4,5kW// V-snaar: SPA 1757// Luchtfilter: 2x HS35 A6-3 en 2x HS35 C6-3/90</t>
  </si>
  <si>
    <t>1st. TSA platenwarmtewisselaar 10 bar werkdruk t.b.v. warmwater voorziening.
1st. TSA (2003) BD K platenwarmtewisselaar 10 bar werkdruk t.b.v. warmwater voorziening bouwdeel K
2018:1*WILO IP-E 32/135-1,5/2-R1 1 
2018 1x platenwarmtewisselaar
2020: 2x Remeha GASWANDKETEL Quinta 65 Ace  2x ONDERDELEN VOOR GASGESTOOKTE CV-KETELS Grundfos pomp UPM 2 25/70 (45 en 65 kW)  1x Regelaar Celcia Mc4 (i.c.m. iSense of Celcia 20)</t>
  </si>
  <si>
    <t>Gebouw M: gescheiden verdeler 14 groeps met 12x pomp (Wilo 4x IP-E 32/160-1.11/2 (1,3kW) incl. f.regelaar// 1x IP-E 32/5-28 (1,5kW)// 2x TOP-S 30/10 (0,4kW)// 2x IPE 32/135// 1x Stratos 30/1-12// 1x Stratos-E30/1-10// 1x Stratos Maxo 30/0,5// 1x Grundfoss Magna3 80-120 F 360 en 13x 3-weg klep + stelmotor (Johnsen Control 5x VA-7152-1001 en 7x VA-7810-GGA-12 BJ 2014). 
Gebouw K BG 2003: gescheiden verdeler 7 groeps met 4x pomp (Wilo Yonos-Maxo 28/0,5-7 bwj 2003// Star E25/1-3 bwj 2003// Yonos-Pico 25/L-4 bwj 2014// Strato-Maxo 40/0,5 bwj 2020 en 4x 3-weg klep + stelmotor (Johnsen Control 2x VA-7152-1001 en 2x VA-7810-GGA-12 BJ 2014).</t>
  </si>
  <si>
    <t>LBK met verwarmingsbatterij. WTW door middel van een twin-coil systeem. Ventilator: Elmot-Saffer TE100 L4A-11 2,2kW// V-snaar: XPA 1432// Luchtfilter: LS80 A8-6 en C4-6.
Tevens F-regelaar Siemens PM230 2,2kW  (opgenomen bij element 858110), 3-wegklep JC VA7152 (2014) en LBK-pomp Wilo IPN 40/125-1.1/2 (0,37kW) (opgenomen bij element 856103).</t>
  </si>
  <si>
    <t>LBK met verwarmingsbatterij. WTW door middel van een twin-coil systeem. Ventilator: VEM KPER 8068-4LHL 0,7kW// V-snaar: SPZ1137// Luchtfilter: LS80 A8-6. 
Tevens 3-wegklep JC VA7152 (2014) en LBK-pomp Wilo RS25/60r-T52 (0,37kW) (opgenomen bij element 856103). Pomp twin-coil Wilo Top-S 30/10 (0,38kW) (opgenomen bij element 856103)</t>
  </si>
  <si>
    <t>Portier: 2x LCD American Dynamics (2015) en Philips allegiant bedienunit camera’s. 
CPY: 1x Philips allegiant bedienunit, 3x Bosch allegiant bedienunit (2013) en 4x LCD-scherm.
CPX: 2x Philips Allegiant bedienunit, 3x LCD-scherm.
M1-13 gijzeling beleid: 2x LCD Monitor en 1x Allegiant bedienunit cameras
TR X: 19’’ kast met 2x Allegiant alarminterface, 1x Allegiant Data Unit, 3x Vidquad Bosch (2013), 1x Vidquad Bosch (2003), Allegiant Video systeem, Allegiant 96v video matrix. Tevens meerdere voedingsunit voor de nog oude coax gevoede camera’s. Totaal 135 camera (Ongeveer 60x BJ 2011 tot 2016 en 2x pan/tilt) waarvan er een groot deel nog bestaand is met coax voeding. Deze worden vervangen door 230V gevoede camera’s zodra ze defect gaan.
TR X: kleine kast met Bosch HD-recorder 1x400 serie en 2x600 serie.(2015)
Bij</t>
  </si>
  <si>
    <t xml:space="preserve">1 x steamer Fagor Advance type AE-061 bj 12-2019
1 x friteuse Fagor type FE7215 bj19
1 x vaatw. Fagor Advance type AD-125 bj19
1 x kookpl 2 pits type CE-7-20 bj 09-19
1 x koelk.  Fagor type EAAFD-801 bj20 
1 x koelk. nr 336421
1 x vriesk .Fagor EAAFN-801 bj19 
1 x vriesk. electrolux re71ff bj12
koelvitrine in meubel
1x koelmeubel
1x koelwerkbank Fagor advance type EAMFP 180 SN 3 deurs bj2020
1x koffiem Bravilor type 8040703210
1x bakpl bj 09-2019
1x UV Sterilisator Hendi intem 281246 bj 2020
</t>
  </si>
  <si>
    <t xml:space="preserve">LBK met verwarmingsbatterij. Ventilator: VEM K11R 132 4,5kW// V-snaar: SPA1800// Luchtfilter: 2x LS80 A8-6 en 2x C8-6/90.
Tevens 3-wegklep JC VA7152 (2014) en LBK-pomp Wilo Stratos 30/1-10 (2016) (0,37kW) (opgenomen bij element 856103). </t>
  </si>
  <si>
    <t xml:space="preserve"> 38 st Vloerverwarming incl. appendages (10 m2) T.b.v. cel bouwdeel K, 12 st Stralingspaneel incl. appendages in sporthal, 823 st Radiator incl. appendages merendeel incl. Theben thermostaat.
2017: 17 st. DRIEWEGKLEPAFSLUITER HERZ-thermost.3-wegafsl.CALIS-TS, vlakdichtend, kvs=2,75, DN15, 17 st THERMOSTATISCH REGELELEMENT HERZ-thermost. regelelement+aanlegvoeler, M28x1,5, 20-50°C, cap.2m</t>
  </si>
  <si>
    <t>Wandgoot Wit 160 mm in kantoorruimten. Totaal nabij de 550m1. 24.827 m2 kabelgoten diverse typen. 24.827 m2 voedingsleidingen diverse afmetingen en alle YMvK. Medio 2012/2013 zijn meerdere voedingsleidingen vervangen i.v.m. ombouw TN-C naar TN-S stelsel.</t>
  </si>
  <si>
    <t>tbv CV. Vermogen per ketel: 1352kW. Totaal 2704kW incl 2x Wilo pomp type P 65/F25R.
Sciocafmeldcode KT1: AA-B229
serienummer: 2003Z31512725
Sciocafmeldcode KT2: AA-B230
serienummer: 2003Z31512726</t>
  </si>
  <si>
    <t>Koper/zilver installatie bestaande uit 8x koper/zilver units, 2x besturingskas incl. LCD scherm. 2017:  powercard ica-systeem vervangen
2020: 4x Koper elektroden, 1x Zilver elektroden</t>
  </si>
  <si>
    <t>BG in het magazijn.</t>
  </si>
  <si>
    <t>Totaal circa 3500 stuks. Merendeel is nog van bouwjaar 1998/2003. Een aantal armaturen in de cellen boven de wasbakken zijn reeds vervangen. 
Diverse fabricaten en typen. In TR/werkzalen meest Philips TMX204/TCW.
In de cellen circa 400x Disignplan DI885 incl. 7 watt PL nachtverlichting en diverse Light International LI-IM142 boven wasbak. In de kantoren en gangen meest Etap/Philips HF lamelgesloten diverse typen en in toiletruimten PL lamelgesloten. 
Momenteel loopt er een project voor ombouw van de armaturen die langdurig branden naar LED-armaturen. Ongeveer 700 zijn er inmiddels omgebouwd.</t>
  </si>
  <si>
    <t>Technische ruimte Y1:
1 st. Monitor unit Bouyer PBP 2090,
4 st. Tuner Bouyer GR2130a,
1 st. Cd/Dvd Bouyer GD 1306,
5 st. Versterker Bouyer: 2x. AR1242b, 1x. AR2242, 1x AR1245c, 1x AS1402b.
1 st. Cassettedeck: Tescam 112RMK II
Technische Ruimte X1:
1 st. Motor unit: Bouyer PBP 2090,
1 st. CD/DVD speler: Bouyer GD 1206,
1 st. Cassettedesk: Tescam 112RMK II,
5 st. Versterker: 3x Bouyer AR1242b, 1x Bouyer AR1245c, 1x Bouyer AS1402b.
13 st versterker geluidinstallatie, 542x luidspeakers, 26st bedienpaneel PK/VR, 1st geluidsinstallatie.
4 st. 19" kast met bovenstaande apparatuur.</t>
  </si>
  <si>
    <t>(EDAB2022) KK-0-A:HS=1x250A/1x63A, 33x3f(B16-B63A), 5x1fB16A// 
KK-0-D:HS=1x125A/1x40A,29x3f(B16-B63A), 31x1fB16A,1xrelais 80A incl.veiligheidscirc./ 
KK-0-H:HS=1x125A/1x40A,24x3f(B16-B63A), 32x1fB16A, 1xrelais 80A incl.veiligheidscirc./ 
KK-0-F:HS=1x125A/1x40A,18x3f(B16-B63A), 19x1fB16A,1xrelais 80 incl.veiligheidscirc./ 
KK-0-B1:HS=1x125A/1x63A, 16x3f(B16-B25A), 19x1fB16A, 1xrelais 80A incl. veiligheidscirc. 
KK-0-B2:HS=1x160A/1x63A, 7x3f(B16-B63A wv 6x16A/30mA), 7x1fB16A, 1xrelais 80A incl. veiligheidscirc./ BD K (2003): 
LK-0-1: HS=160A, 14x3f (B16-32A), 22x1f (B16A wv 12xALS30mA), 2xrelais, 1xtrafo en 1xkWhm
LKNY-K6; 1x HS 32A, 6x 230V
LKNV; 1x HS 125A, 18x 230V, 8x 400V, 47 relais
LK-0-V; 1x HS 63A, 12x 230V, 3x 400V
O&amp;K Halyester:
LK-lift-V// LK-lift-X// LK-lift-Y// LK-lift-M: gemid.HS=63A 1x3fKIII en 3x1f(B10-B16A) // SB-X en SB-Y:HS=160A en 2x3f (mespatr. 125A) buitengebr.
BKW (TB.004263.113.S):
Verv. relais: LKNX, 55st + LKNY, 69st (6203094) ABB INSTEL ESB25-22N-01</t>
  </si>
  <si>
    <t>183 Cel kasten. Per kast worden 2 cellen bedient. Bestaande uit 2xals10A/30mA en 4xrelais. BDK (2003): Distripoint kunststof en overige afdelingen plaatstaal.</t>
  </si>
  <si>
    <t>82x Orcon RDV 250-6E+WS 0,488m3/s t.b.v. afzuiging cellen. Dak M: Rosenberg DV310 L-4 E (2009), Rosenberg DVS310 EV REV3/3 (2016)// Dak A: ventilator TR //(2014)// Dak E: Orcon RDV 280-EECP+WS (2015), Orcon RDV 355-EECP+WS (2015)//dak H: Orcon RDV 280-EECP+WS (2015)
2019: 1 stuks MKP-motorcondens</t>
  </si>
  <si>
    <t>Afzuigkast. WTW door middel van een twin-coil systeem. Ventilator: VEM K21R 8068-4LHL 0,7kW// V-snaar: XPZ 1087// Luchtfilter: ??</t>
  </si>
  <si>
    <t>Overheaddeur magazijn (400x450). Meerdere revisies van panelen.</t>
  </si>
  <si>
    <t>RK-1:HS=63A, 16x motorgroep (MG), Saia PCD3.1 met diverse I/O modules (7xW340 (AI8v), 17xE16S(DI16v), 6xW800(AO4v), 11xA810(DO4v), 1xB100(8v Di/Do), PC PCA-991287), 4-deurs (afm. 2100x2800x400)// 
RK-2:HS=125A, 24x MG, Saia PCD3.1 met diverse I/O modules (6xW340 (AI8v), 6xE16S(DI16v), 3xW800(AO4v), 11xA810(DO4v), 1xB100(8v Di/Do), PC PCA-991287), 4-deurs (afm. 2800x21400x400)// RK-3 en RK4:HS=125A, 69x MG, Saia PCD3.1 met diverse I/O modules (9xW340 (AI8v), 13xE16S(DI16v), 6xW800(AO4v), 17xA810(DO4v), 1xB100(8v Di/Do), PC PCA-991287), 7-deurs (afm. 4900x2000x400// 
RK-5:HS=63A, 6x MG, Saia PCD3.1 met diverse I/O modules (1xW340 (AI8v), 2xE16S(DI16v), 1xW800(AO4v), 4xA810(DO4v), 1xB100(8v Di/Do), PC PCA-991287), 2-deurs (afm. 2000x1200x400)// 
RK- K1:HS=63A, 9x MG, Saia PCD3.1 met diverse I/O modules (3xW340 (AI8v), 3xE16S(DI16v), 4xW800(AO4v), 3xA810(DO4v), 1xB100(8v Di/Do), PC PCA-991287), 2-deurs (afm. 2100x1600x400)</t>
  </si>
  <si>
    <t xml:space="preserve">8 x paniekverlichting mast 25m1  (16xSon-T &amp; 64x Philips QVF417W, bj 1999), 5 x terreinverlichting (parkeerplaats, 2x armatuur per mast, merk onbekend, bj 1999)
</t>
  </si>
  <si>
    <t>Ribbenbuis 1,5 kW in liftmachinekamers.</t>
  </si>
  <si>
    <t>2x Atlas Copco Type GA11FF tbv insteekmagazijn Aii242226</t>
  </si>
  <si>
    <t>Type koudemiddel: R32  Vulgewicht: 1,45 kg
Buitendeel MItsubischi SUZ-KA50 capaciteit 5 Kw koudemiddel R410A 
Binnendeel Mitsubishi PEAD-M50 JA capaciteit 5 Kw</t>
  </si>
  <si>
    <t>2 st. Monarch  ( Weishaupt) type: G7/1D tbv 851220(1)
Scios afmelcode KT1 : AAB-229
serienummer KT1: 5302249
Scios afmeldcode KT2: AAb-230
serienummer KT2: 5302248</t>
  </si>
  <si>
    <t xml:space="preserve">2st 19"kast, 2st monitor, 4st tuner, 10st versterker, 1st CD/DVD speler, 1st cassettedeck.
</t>
  </si>
  <si>
    <t>10 st bedieningsunit-PC 
19 st monitoren 
12 st clients
15 st Switch
211 st cameras 
4 st server
1 st VMS primair en parallel
1 st VMS iolan 
1 st Iolan verzamelcontact
1 st tijdserver</t>
  </si>
  <si>
    <t>Split-unit binnen+ buiten
koudemiddel 0,52 kg soort R32a. Expeditieruimte Y100
Locatie: Expeditie ruimte Y100
Installatienr: 76903/002
Installatie buiten werking</t>
  </si>
  <si>
    <t>77021/000 
- Uitvoering:Hogewand
- Model:WAW 35 R32
- Koelvermogen:3,5KW
- Uitvoering: DC inverter compressor.
- Serienummer - K4700001019
- Koudemiddel type:R32 0,78 kg
2020: 1x Hogewand binnendeel WAW-SKY-35-R32/SKIV 12 koelvermogen 3,5 kW en verwarmingsvermogen 3,65 kW en voorzien van infrarood afstandbediening. 1x Buitendeel WAW-SKY-35-R32/SKOV 012 koelvermogen 3,5 kW en verwarmingsvermogen 3,65 kW.</t>
  </si>
  <si>
    <t>Split-unit binnen+ buiten
koudemiddel 1,4kg soort R410a (ruimte E0.02 Winkel.) Magazijn</t>
  </si>
  <si>
    <t>1x Koelcel Freon R448A 10.10KG
Installatienummer: 019161.001
1x Koelcel Freon R448A 10.10KG
Installatienummer: 019161.002
1x ruimte Koeling R448A 8,30KG
Installatienummer: 019161.003</t>
  </si>
  <si>
    <t>Mitsubishi MUZ-GE35VA/GE35VA bi 1.15kg R410A
Locatie: sleutel ruimte
Installatienummer:  70366/010</t>
  </si>
  <si>
    <t>Western WAF71R32 CFIV-24H6/UOV24H6
Ruimte X1.09
Type koudemiddel: R32  Vulgewicht: 1,50 kg
Locatie: Ruimte X1.09
Installatienr: 77015/000</t>
  </si>
  <si>
    <t>Fabrikant: Western 
Type: WAF18 IN ECO Expeditie ruimte Y100
Type koudemiddel: R32A
Vulgewicht: 1.35kg
Locatie: Expeditie ruimte Y100
Installatienr: 76903/001</t>
  </si>
  <si>
    <t>Fabrikant: Toshiba
Type: RAV-SM803AT-E/RAV-SM802KRT-E
Type Koudemiddel: R410A
Vulgewicht: 1.78 kg
Locatie: Expeditie ruimte Y100
Installatienr: 76407/000</t>
  </si>
  <si>
    <t xml:space="preserve">3x Biddle ventilatorconvector </t>
  </si>
  <si>
    <t xml:space="preserve">Roof A 60 panelen 24 kWp
Roof B 92 panelen 36.8 kWp
Roof C 66 panelen 26.4 kWp
Roof D 80 panelen 32 kWp
Roof E 60 panelen 24 kWp
Roof F 88 panelen 35.2 kWp
Roof G 60 panelen 24 kWp
Roof H 88 panelen 35.2 kWp
Roof M 100 panelen 40 kWp
1x besturingspaneel  tbv nooduitsysteem
Voeding vanuit HVK-1 groep 11 160A, inclusief kWh meter
</t>
  </si>
  <si>
    <t>2023 (TB.004263.243.S)
2st Schuifdeurautomaat vervangen
Installatie no. assa abloy: 1002-0680 
* Magazijn
* SL500/ enkele automaat / naar links opened
* Noodstroom 24V batt normaal snelheid open
* Elektromechanisch slot spanning gesloten
* Deurgewicht 125kg/2240mm doorgang
* Natuurkleurig gaanodiseerd 
* Programmaschakelaar PSK-6U
* Sensor: SP56-M
* I/O board
Installatie no. assa abloy: 2000-3149 
* Gang van keuken naar liften
* SL500/ enkele automaat / naar links opened
* Noodstroom 24V batt normaal snelheid open
* Elektromechanisch slot spanning gesloten
* Deurgewicht 125kg/2240mm doorgang
* Natuurkleurig gaanodiseerd 
* Programmaschakelaar PSK-6U
* Sensor: SP56-M
* I/O board</t>
  </si>
  <si>
    <t>Aluminium vrijdragende schuifpoort type Duran geautomatiseerd voorzien van vierkante aluminium spijlen 30x30mm met een vrije doorgang van ca. 360cm en een hoogte van 250cm. 
Schuifpoort zal geplaatst worden op aanwezige betonnen vloer, waarbij we er vanuit gaan dat er 
geen leidingen aanwezig zijn in het betondek.  
Er zal op ca 80 cm vanaf de poort een laag veiligheidshek op voetplaat worden gemonteerd om de 
veiligheid van mens en dier te garanderen nabij de transportgang van de vleugel volgens de EN 
13241-1. 
Op de betonnen kolom is een veiligheidslijst geplaatst t.b.v. afklem gevaar. 
De schuifpoort is in een sluiswerking  met de aanwezige overheaddeur. Volgens de instellingen in de SBL moeten de kosten voor integrale vervanging ingevoerd worden voor dit bouwdeel.Volgens de instellingen in de SBL moeten de kosten voor integrale vervanging ingevoerd worden</t>
  </si>
  <si>
    <t xml:space="preserve">360 graden camera incl. junction box
- 1x 12Mp IP Fisheye Camera,1.85mm vaste lens,IR tot 10m.,DWDR,Alarm,Audio,IP67,IK10,12VDC,PoE
- 1x Camera | Dahua | Junction Box
</t>
  </si>
  <si>
    <t>2025:
Aantal celdeuren 268
Celdeuren van staal.
V.z.v. Coating verflaag.
Hangend aan 3 gelaste Paumelle scharnieren.</t>
  </si>
  <si>
    <t xml:space="preserve">Installatie t.b.v. 4 multifunctionele schermen
(schermen zijn door derden geleverd en gemonteerd in opdracht van DJI/RVB).
Installatie bevat:
Het leveren, aanbrengen en monteren van de benodigde elektrotechnische installatie tbv de 4 touchscreens. Het leveren en aanbrengen van twee patchkasten, databekabeling, halovolt schutbuizen. </t>
  </si>
  <si>
    <t>koudemiddel 2,7 kg soort R410A</t>
  </si>
  <si>
    <t>1 koelvitrine. Fabr. Hobart.
1st. vaatwasser. Fabr. Mareno,
1st. RVS meubel incl. 1st-fornuis 2-plaat en 
1st. friteuse dubbel. Fabr. Whirlpool,
1st.magnetron. 1st. vieskast), 1 st. Groku Warmtebrug,
1 st. Groku warmplaat,
1 st. Groku Nordcap koelbak,
1 st. Groku koelvitrine,
1 st. Groku 4-deurs buffetkast,
1 st. Dexion,
1 st. Groku 1-deurs koelkast,
1 st. Liebherr koelkast,
1 st koelkast Hoshizaki Advance K 0.14kW/0,63A/4,7W 415 ltr 2025 (Opslag)</t>
  </si>
  <si>
    <t xml:space="preserve">6 ROUND PLATES ON ELECTRIC OVEN </t>
  </si>
  <si>
    <t xml:space="preserve">113st elektrische sloten verkeers deuren. 330x sloten celdeuren 2005(alleen voorzien van een batterij voor stand signalering middels een led.
</t>
  </si>
  <si>
    <t>BVO[m2]</t>
  </si>
  <si>
    <t>2016:2 x LBB6031alarmdrkkr met accu( medische alarmdrkkrs)
2x zender/antenne , 9x ontvangst antCLX70, div. cntrlapp., 1x PC-server en 2x PC client, 204 x lokatiezenders LBB6070/00, 1x DP6000 Alphadeskcentrale app. (TYCO), 330x pager Bosch PS2-B met 330x PS-CH01 Singlestorage rack opgenomen in de lockers. incl. UPS en 4x accu 12V/40Ah.   2017: Nieuwe pieperrack tbv 30 st piepers TYCO  PS 2 piepers
2018100*stuks ACCU, Li-ion, geschikt voor PS2 003.07.02
2019: 20st pagers uit andere inr.geprogramm
2019: Lev PI - PZI- Lev. 50 accus + clips
2020: Lev 18 pagers, 1x laadrek + 46 pagers
2021: 100st HOORN TBV CELTELEFONIE
2 extra locatiebakens tbv van de fietsenstalling 
type: 890060710001
• 2x Voeding voor locatiebaken
2021 (TB.004263.152.S/41668) 50 st: 003.07.102 Accu met trilmotor PS-2 BAT t.b.v. PS-2 Bosch pager
25-03-22: 50 stuks accus voor piepers
2023 buiten antenne vervangen en extra locatiebakens Bibliotheek 2x 890060711001</t>
  </si>
  <si>
    <t>Inschrijfstaat</t>
  </si>
  <si>
    <t>Instructie</t>
  </si>
  <si>
    <t>In te vullen parameters door Inschrijver</t>
  </si>
  <si>
    <t>In te vullen parameters door Aanbesteder</t>
  </si>
  <si>
    <t>Arbeid</t>
  </si>
  <si>
    <t>Materieel</t>
  </si>
  <si>
    <t>Wordt automatisch berekend</t>
  </si>
  <si>
    <t>Verplicht in te vullen parameters door Inschrijver</t>
  </si>
  <si>
    <t>Door RVB ingevulde parameters</t>
  </si>
  <si>
    <t>Fictieve inschrijvingssom exclusief omzetbelasting (overnemen op inschrijvingsbiljet)</t>
  </si>
  <si>
    <t>Verplicht in te vullen velden in de tabbladen (alle bedragen exclusief omzetbelasting):</t>
  </si>
  <si>
    <t>Door het invullen van alle verplichte parameters wordt de fictieve inschrijvingssom gegenereerd in het tabblad 'Inschrijfstaat'. Deze dient overgnomen te worden op het inschrijvingsbiljet</t>
  </si>
  <si>
    <t>Materiaal</t>
  </si>
  <si>
    <t>Prijspeil</t>
  </si>
  <si>
    <t>Totaal arbeidsloon (fictief)</t>
  </si>
  <si>
    <t>Totaal materieel (fictief)</t>
  </si>
  <si>
    <t>Raamovereenkomst Trainingsfaciliteiten Werken op Hoogte Defensie</t>
  </si>
  <si>
    <t>I-1</t>
  </si>
  <si>
    <t>I-3</t>
  </si>
  <si>
    <t>uur</t>
  </si>
  <si>
    <t>Fictief aantal uren
[1 jaar]</t>
  </si>
  <si>
    <t xml:space="preserve">Nr. </t>
  </si>
  <si>
    <t>dag</t>
  </si>
  <si>
    <t>Aanbrengen / vervangen keurings- en hindernisbordjes</t>
  </si>
  <si>
    <t>Vervangen / Aanbrengen A5 keuringsbordje.</t>
  </si>
  <si>
    <t>Vervangen / Aanbrengen A4 keuringsbordje.</t>
  </si>
  <si>
    <t>Vervangen / Aanbrengen bordje met hindernisnaam en nummer</t>
  </si>
  <si>
    <t>Verwijderen algaanslag</t>
  </si>
  <si>
    <t>1000</t>
  </si>
  <si>
    <t>Herstellen schade aan (vrijwings coating) klimwandpanelen</t>
  </si>
  <si>
    <t>Beschadigingen polyester (opbouw)modules bijwerken</t>
  </si>
  <si>
    <t>Repareren / Herstellen / Vervangen defecte inbouwklimgrepen</t>
  </si>
  <si>
    <t>Repareren / Herstellen uitgebroken of slechte inslagmoeren</t>
  </si>
  <si>
    <t>2000</t>
  </si>
  <si>
    <t>Uitschroeven klimroute ±10meter hoogte , 30 grepen per route</t>
  </si>
  <si>
    <t>Vervangen beschadigde opbouw klimgrepen+ inbusbouten</t>
  </si>
  <si>
    <t>Door roest onbruikbaar geraakte of uitgebroken inslagmoeren herstellen en vervangen door rvs exemplaren + ring.</t>
  </si>
  <si>
    <t>Uitschroeven klimroute ±20meter hoogte , 65 grepen per route</t>
  </si>
  <si>
    <t>6</t>
  </si>
  <si>
    <t>6001</t>
  </si>
  <si>
    <t>Kettingladders STANDAARD /INTERNATIONALE HINDERNISBAAN</t>
  </si>
  <si>
    <t>Loopdraden STANDAARD /INTERNATIONALE HINDERNISBAAN</t>
  </si>
  <si>
    <t>Kruipdraden STANDAARD /INTERNATIONALE HINDERNISBAAN</t>
  </si>
  <si>
    <t>6004</t>
  </si>
  <si>
    <t>Evenwichtsbalken Standaard HINDERNISBAAN</t>
  </si>
  <si>
    <t>Bovenzijde betonnen evenwichtbalk voorzien van antislip oppervlak d.m.v. zandstralen, antislip tape, etc. (uitgangspunt hoeveelheid = per balk/stuk)</t>
  </si>
  <si>
    <t>6005</t>
  </si>
  <si>
    <t>Muur met Ramen STANDAARD HINDERNISBAAN</t>
  </si>
  <si>
    <t>6007</t>
  </si>
  <si>
    <t>Ierse Tafel STANDAARD /INTERNATIONALE HINDERNISBAAN</t>
  </si>
  <si>
    <t>Vervangen houten balk(en)</t>
  </si>
  <si>
    <t>6008</t>
  </si>
  <si>
    <t>Schuin- en horizontaal rek STANDAARD HINDERNISBAAN</t>
  </si>
  <si>
    <t>6010</t>
  </si>
  <si>
    <t>Springbord met sloot STANDAARD HINDERNISBAAN</t>
  </si>
  <si>
    <t>6013</t>
  </si>
  <si>
    <t>Doorwaadbare plaats STANDAARD /INTERNATIONALE HINDERNISBAAN</t>
  </si>
  <si>
    <t>6014</t>
  </si>
  <si>
    <t>Springkuil STANDAARD /INTERNATIONALE HINDERNISBAAN</t>
  </si>
  <si>
    <t>Vervangen damplanken springkuil</t>
  </si>
  <si>
    <t>Vervangen betonnen keerelementen springkuil</t>
  </si>
  <si>
    <t>M2</t>
  </si>
  <si>
    <t>herstellen beschadigingen betonnen keerelementen springkuil</t>
  </si>
  <si>
    <t>Vervangen balk afdekking bovenzijde keerelementen</t>
  </si>
  <si>
    <t>6018</t>
  </si>
  <si>
    <t>Evenwichtsbalk INTERNATIONALE HINDERNISBAAN</t>
  </si>
  <si>
    <t>6019</t>
  </si>
  <si>
    <t>Klimmuur met touw INTERNATIONALE HINDERNISBAAN</t>
  </si>
  <si>
    <t>TOUWHINDERNISBAAN</t>
  </si>
  <si>
    <t>8001</t>
  </si>
  <si>
    <t>Hindernis 1: Catcrawl laag</t>
  </si>
  <si>
    <t>Hindernis 2: 10m Touwklimtoren</t>
  </si>
  <si>
    <t>8003</t>
  </si>
  <si>
    <t>Hindernis 3: Slingertouw + Enternet</t>
  </si>
  <si>
    <t>8004</t>
  </si>
  <si>
    <t>Hindernis 4: Touwladder horizontaal</t>
  </si>
  <si>
    <t>8005</t>
  </si>
  <si>
    <t>Hindernis 5: Dubbele catcrawl</t>
  </si>
  <si>
    <t>8006</t>
  </si>
  <si>
    <t>Hindernis 6: Enkele loopbrug</t>
  </si>
  <si>
    <t>8007</t>
  </si>
  <si>
    <t>Hindernis 7: Catcrawl hoog</t>
  </si>
  <si>
    <t>8008</t>
  </si>
  <si>
    <t>Hindernis 8: Dubbele loopbrug</t>
  </si>
  <si>
    <t>8010</t>
  </si>
  <si>
    <t>Hindernis 10: Lage evenwichtsbalken</t>
  </si>
  <si>
    <t>8011</t>
  </si>
  <si>
    <t>Hindernis 11: Chinese muur</t>
  </si>
  <si>
    <t>8012</t>
  </si>
  <si>
    <t>Hindernis 12: Hoge evenwichtsbalken</t>
  </si>
  <si>
    <t>8013</t>
  </si>
  <si>
    <t>Hindernis 13: Enterafdaalnet</t>
  </si>
  <si>
    <t>Vergoeding bij nadere overeenkomsten:</t>
  </si>
  <si>
    <t>Arbeidsloon bij nadere overeenkomsten</t>
  </si>
  <si>
    <t>Tavieren bij nadere overeenkomsten: Materieel</t>
  </si>
  <si>
    <t>Technische specificaties</t>
  </si>
  <si>
    <t>fictieve waarde af te prijzen materiaal</t>
  </si>
  <si>
    <t>I-2</t>
  </si>
  <si>
    <t>Algemene kosten, Uitvoeringskosten Winst &amp; Risico</t>
  </si>
  <si>
    <t>Uitvoeringskosten</t>
  </si>
  <si>
    <t>Winst en Risico</t>
  </si>
  <si>
    <t>NR</t>
  </si>
  <si>
    <t>Tarieven bij nadere overeenkomsten: Leveren materialen</t>
  </si>
  <si>
    <t>Perceel Carib</t>
  </si>
  <si>
    <t>UITGANGSPUNTEN PRIJZENBOEK</t>
  </si>
  <si>
    <t>Invulinstructie prijzenboek</t>
  </si>
  <si>
    <t>Indexatie</t>
  </si>
  <si>
    <t>Hoeveelheden prijzenboek</t>
  </si>
  <si>
    <t>•        Incl. de toepassing van alle bij de betreffende werkzaamheden behorende PBM's en bijbehorende voorzieningen.</t>
  </si>
  <si>
    <t>Senior adviseur / SME voor het vakgebied: klimtorens, klimwanden, touw- en hindernisbanen, en TF WoH special's</t>
  </si>
  <si>
    <t>Landmeter</t>
  </si>
  <si>
    <t>Veiligheidscoördinator (ontwerp/uitvoering)</t>
  </si>
  <si>
    <t>GIS-specialist, dataverwerker t.b.v. overdrachtsdossier RVB op het gebied van CAD en GIS data</t>
  </si>
  <si>
    <t>Graafmachine voor kleine GWW werkzaamheden</t>
  </si>
  <si>
    <t>Graafmachine voor middelgrote GWW werkzaamheden</t>
  </si>
  <si>
    <t>Hoogwerkers, Kranen en Verreikers</t>
  </si>
  <si>
    <t>GWW Materieel</t>
  </si>
  <si>
    <t>Overig Materieel</t>
  </si>
  <si>
    <t>t.b.v. klein grondverzet op het werk</t>
  </si>
  <si>
    <t>t.b.v. middelgroot grondverzet op het werk</t>
  </si>
  <si>
    <t>•     Bij inzet (mobiele) laadvoorzieningen en electrisch materieel dient de richtlijn veilige inzet elektrisch materieel van bouwend Nederland gevolgt te worden</t>
  </si>
  <si>
    <t>ALGEMENE WERKZAAMHEDEN AAN TRAININGSFACILITEITEN WERKEN OP HOOGTE</t>
  </si>
  <si>
    <r>
      <rPr>
        <b/>
        <sz val="11"/>
        <color theme="1"/>
        <rFont val="Verdana"/>
        <family val="2"/>
      </rPr>
      <t>Verrekenprijs</t>
    </r>
    <r>
      <rPr>
        <sz val="11"/>
        <color theme="1"/>
        <rFont val="Verdana"/>
        <family val="2"/>
      </rPr>
      <t xml:space="preserve"> (per eenheid)</t>
    </r>
  </si>
  <si>
    <t>Totaal materiaal (fictief)</t>
  </si>
  <si>
    <t>m3</t>
  </si>
  <si>
    <t>Leveren valzand conform richtlijnen RVB Normblad</t>
  </si>
  <si>
    <t>Leveren en aanbrengen sportvloer valdempend kunstgras, conform richtlijnen RVB Normblad</t>
  </si>
  <si>
    <t>Leveren en aanbrengen sportvloer valdempend insitu rubber, conform richtlijnen RVB Normblad</t>
  </si>
  <si>
    <t xml:space="preserve">Leveren en aanbrengen toprope zekerpunten </t>
  </si>
  <si>
    <t xml:space="preserve">Leveren en aanbrengen tussenzekerpunten </t>
  </si>
  <si>
    <t>Leveren en aanbrengen bodemzekerpunten</t>
  </si>
  <si>
    <t>Vrijkomende bestaande materialen</t>
  </si>
  <si>
    <t>ROUTE</t>
  </si>
  <si>
    <t>Uitschroeven klimroute ±7-8 meter hoogte, 25 grepen per route</t>
  </si>
  <si>
    <t>Reinigen bestaande klimgrepen, 25 grepen per route</t>
  </si>
  <si>
    <t>KLIMWAND</t>
  </si>
  <si>
    <t>Schoonmaken klimwanden en klimgrepen en bouwen nieuwe klimroute hoogte ± 7-8m</t>
  </si>
  <si>
    <t>Herstel-, onderhouds-, en sloopwerkzaamheden indoorklimwanden</t>
  </si>
  <si>
    <t>Leveren en aanbrengen stalen wandsteun autobelay</t>
  </si>
  <si>
    <t>Leveren en aanbrengen gecertificeerd autobelay apparaat van Nederlandse makelij</t>
  </si>
  <si>
    <t xml:space="preserve">Leveren en aanbrengenwandbeschreming ter hoogte van toprope zekerpunten </t>
  </si>
  <si>
    <t>m1</t>
  </si>
  <si>
    <r>
      <t xml:space="preserve">Fictieve Prijs
</t>
    </r>
    <r>
      <rPr>
        <sz val="11"/>
        <color theme="1"/>
        <rFont val="Verdana"/>
        <family val="2"/>
      </rPr>
      <t>(aantal x eenheidsprijs)</t>
    </r>
  </si>
  <si>
    <r>
      <rPr>
        <b/>
        <sz val="11"/>
        <color theme="1"/>
        <rFont val="Verdana"/>
        <family val="2"/>
      </rPr>
      <t>Eenheid</t>
    </r>
    <r>
      <rPr>
        <b/>
        <sz val="11"/>
        <color theme="1"/>
        <rFont val="Arial"/>
        <family val="2"/>
      </rPr>
      <t xml:space="preserve">
</t>
    </r>
  </si>
  <si>
    <t xml:space="preserve">KAM-coördinator </t>
  </si>
  <si>
    <t>•     Materieel incl. machinist en alle voor het werk benodigde aanbouwdelen</t>
  </si>
  <si>
    <t>Inrichting bouwplaats en toegang werkterrein</t>
  </si>
  <si>
    <t>Algemene onderhoudswerkzaamheden staalconstructies</t>
  </si>
  <si>
    <t>Verwijderen roestaanslag, schoonmaken en opnieuw verduurzamen / behandelen delen van de staalconstructies vande TF WoH met koud zink volgens geldende richtlijnen. (uitgangspunt gemiddelde afmetingper stuk te behandelen oppervlak 50-100cm2)</t>
  </si>
  <si>
    <t>Verwijderen algenaanslag op de trainingsfaciliteiten Werken op Hoogte met een hoogte tot 5m
inclusief het gereinigde oppervlak  behandelen met een biologisch anti algen middel zoals Biomos o.g. ter voorkoming van nieuwe alg aanslag voor de duur van minimaal 1 jaar.</t>
  </si>
  <si>
    <t>Verwijderen algenaanslag op de trainingsfaciliteiten Werken op Hoogte met een hoogte van 5m tot 15m
inclusief het gereinigde oppervlak  behandelen met een biologisch anti algen middel zoals Biomos o.g. ter voorkoming van nieuwe alg aanslag voor de duur van minimaal 1 jaar.</t>
  </si>
  <si>
    <t>Verwijderen algenaanslag op de trainingsfaciliteiten Werken op Hoogte met een hoogte van 10m tot 25
inclusief het gereinigde oppervlak  behandelen met een biologisch anti algen middel zoals Biomos o.g. ter voorkoming van nieuwe alg aanslag voor de duur van minimaal 1 jaar.</t>
  </si>
  <si>
    <t>Onderhoudswerkzaamheden looplanen hindernisbanen</t>
  </si>
  <si>
    <t>Verwijderen "groene" aanslag op asfalt- en elementenverharding looplanen hindernisbaan
inclusief het gereinigde oppervlak  behandelen met een biologisch anti algen middel zoals Biomos o.g. ter voorkoming van nieuwe alg aanslag voor de duur van minimaal 1 jaar.</t>
  </si>
  <si>
    <t>Aanbrengen belijning looplanen hindernisbaan met wegenverf</t>
  </si>
  <si>
    <t>Aanbrengen belijning looplanen hindernisbaan met Thermoplastisch materiaal</t>
  </si>
  <si>
    <t>Aanbrengen afstandmarkering (letters en cijfers) op asfalt of elementenverharding</t>
  </si>
  <si>
    <t>teken</t>
  </si>
  <si>
    <t>Leveren en aanbrengen toprope zekerpunten op klimwand</t>
  </si>
  <si>
    <t>Leveren en aanbrengen tussenzekerpunten op klimwand</t>
  </si>
  <si>
    <t>Leveren en aanbrengen bodemzekerpunten op klimwand</t>
  </si>
  <si>
    <t>Zekerpunten</t>
  </si>
  <si>
    <t xml:space="preserve">KLIMTOREN </t>
  </si>
  <si>
    <t>INDOORKLIMWANDEN</t>
  </si>
  <si>
    <r>
      <t xml:space="preserve">Voor uitgangspunen en technische specificaties zie sportbouwsteendocument: </t>
    </r>
    <r>
      <rPr>
        <b/>
        <sz val="11"/>
        <rFont val="Verdana"/>
        <family val="2"/>
      </rPr>
      <t>S-05 INDOORKLIMWAND</t>
    </r>
  </si>
  <si>
    <r>
      <t xml:space="preserve">Voor uitgangspunen en technische specificaties zie sportbouwsteendocument: </t>
    </r>
    <r>
      <rPr>
        <b/>
        <sz val="11"/>
        <rFont val="Verdana"/>
        <family val="2"/>
      </rPr>
      <t>B-17 KLIMTOREN</t>
    </r>
  </si>
  <si>
    <r>
      <rPr>
        <sz val="11"/>
        <color theme="1"/>
        <rFont val="Verdana"/>
        <family val="2"/>
      </rPr>
      <t xml:space="preserve">Voor uitgangspunen en technische specificaties zie sportbouwsteendocument: </t>
    </r>
    <r>
      <rPr>
        <b/>
        <sz val="11"/>
        <color theme="1"/>
        <rFont val="Verdana"/>
        <family val="2"/>
      </rPr>
      <t xml:space="preserve">SPORTBOUWSTEEN B-ALG-WoH_ALGEMEEN </t>
    </r>
  </si>
  <si>
    <t>Zekerpunten kimwanden klimtoren</t>
  </si>
  <si>
    <t>Zekerpunten staalconstructie klimtoren</t>
  </si>
  <si>
    <t>Leveren en aanbrengen wandbeschreming ter hoogte van toprope zekerpunten op klimwand</t>
  </si>
  <si>
    <t>Leveren en aanbrengen grondanker in valdempend grind als ankerpunt t.b.v. fixeren touwladders e.d.</t>
  </si>
  <si>
    <t>Leveren en aanbrengen markeringen ankerpunten op staalconstructie klimtoren</t>
  </si>
  <si>
    <t xml:space="preserve">Leveren en aanbrengen standaard ankerpunt op staalconstructie klimtoren, uitvoering: RUD type PSA Inox Star M16 </t>
  </si>
  <si>
    <t>Werkzaamheden slinger- &amp; enterinstallatie 10m Klimtoren</t>
  </si>
  <si>
    <t>Zekerpunten zekermuurtje klimtoren</t>
  </si>
  <si>
    <t>Verwijderen zekerpunten op betonnen zekermuurtje (oorzaak: einde levensduur of vervallen/overbodig)</t>
  </si>
  <si>
    <r>
      <t xml:space="preserve">Verwijderen bestaande toprope zekerpunten klimwand </t>
    </r>
    <r>
      <rPr>
        <i/>
        <sz val="11"/>
        <rFont val="Verdana"/>
        <family val="2"/>
      </rPr>
      <t>(oorzaak: einde levensduur of vervallen/overbodig)</t>
    </r>
  </si>
  <si>
    <r>
      <t xml:space="preserve">Verwijderen bestaande tussenzekerpunten klimwand </t>
    </r>
    <r>
      <rPr>
        <i/>
        <sz val="11"/>
        <rFont val="Verdana"/>
        <family val="2"/>
      </rPr>
      <t>(oorzaak: einde levensduur of vervallen/overbodig)</t>
    </r>
  </si>
  <si>
    <r>
      <t>Verwijderen bestaande bodemzekerpunten klimwand</t>
    </r>
    <r>
      <rPr>
        <i/>
        <sz val="11"/>
        <rFont val="Verdana"/>
        <family val="2"/>
      </rPr>
      <t xml:space="preserve"> (oorzaak: einde levensduur of vervallen/overbodig)</t>
    </r>
  </si>
  <si>
    <r>
      <t xml:space="preserve">Verwijderen bestaande rudbug / ankerpunt op staalconstructie klimtoren </t>
    </r>
    <r>
      <rPr>
        <i/>
        <sz val="11"/>
        <rFont val="Verdana"/>
        <family val="2"/>
      </rPr>
      <t>(oorzaak: einde levensduur of vervallen/overbodig)</t>
    </r>
  </si>
  <si>
    <t>Verwijderen bestaande toprope zekerpunten (oorzaak: einde levensduur of vervallen/overbodig)</t>
  </si>
  <si>
    <t>Verwijderen bestaande tussenzekerpunten (oorzaak: einde levensduur of vervallen/overbodig)</t>
  </si>
  <si>
    <t>Verwijderen bestaande bodemzekerpunten (oorzaak: einde levensduur of vervallen/overbodig)</t>
  </si>
  <si>
    <t>Leveren en aanbrengen markeringen ankerpunten op betonnen zekermuurtje</t>
  </si>
  <si>
    <t>Leveren en aanbrengen standaard ankerpunt op betonnen zekermuurtje klimtoren, uitvoering: RUD type PSA Inox Star M16 
Uitgangspunt: 10 stuks (in setjes van 2) per zekermuurtje</t>
  </si>
  <si>
    <t>Herstel-, onderhouds-, en sloopwerkzaamheden buitenklimwanden</t>
  </si>
  <si>
    <t>0</t>
  </si>
  <si>
    <t>Bouwborden en Bouwinformatie</t>
  </si>
  <si>
    <t>001010</t>
  </si>
  <si>
    <t>001120</t>
  </si>
  <si>
    <t>001110</t>
  </si>
  <si>
    <t>001130</t>
  </si>
  <si>
    <t>001210</t>
  </si>
  <si>
    <t>001220</t>
  </si>
  <si>
    <t>001230</t>
  </si>
  <si>
    <t>001410</t>
  </si>
  <si>
    <t>001420</t>
  </si>
  <si>
    <t>001430</t>
  </si>
  <si>
    <t>Diverse herstellingen vlakke plaat klimpanelen (bijschuren; spleten/gaten dichten;conservering met polyesterhars; herstellen "vrijwings" coating )</t>
  </si>
  <si>
    <t>Beschadigingen polyester klimwandsystemen en (opbouw)modules bijwerken</t>
  </si>
  <si>
    <t>Plateau's klimtorens</t>
  </si>
  <si>
    <t>Verwijderen bestaande houten planken plateau's klimtoren, uitgangspunt eenheidsprijs: oppervlakte plateau is 25m2 per plateau.</t>
  </si>
  <si>
    <t>Leveren harpsluitingen slingertouw</t>
  </si>
  <si>
    <t>Leveren slingertouwen</t>
  </si>
  <si>
    <t>Leveren enternet</t>
  </si>
  <si>
    <t>Leveren kunststof recycle relief planken voorzien van antislip voorziening t.b.v. plateau's klimtorens</t>
  </si>
  <si>
    <t>Leveren harpsluitingen bevestigingen klimtouwen</t>
  </si>
  <si>
    <t>Leveren linchpin ten behoeve van borging moerbout harpsluitingen, Fabrikaat: peguet type GCI04.5</t>
  </si>
  <si>
    <r>
      <rPr>
        <sz val="11"/>
        <rFont val="Verdana"/>
        <family val="2"/>
      </rPr>
      <t xml:space="preserve">Voor uitgangspunen en technische specificaties zie sportbouwsteendocument: </t>
    </r>
    <r>
      <rPr>
        <b/>
        <sz val="11"/>
        <rFont val="Verdana"/>
        <family val="2"/>
      </rPr>
      <t>B-15 VERTICALE TOUWKLIMINSTALLATIE</t>
    </r>
  </si>
  <si>
    <t>VERTICALE TOUWKLIMINSTALLATIE</t>
  </si>
  <si>
    <t xml:space="preserve">Leveren klimtouwen incl. bijbehorende afwerking aan boven en onderzijde </t>
  </si>
  <si>
    <t>Verwijderen klimtouwen op basis van einde levensduur vanuit jaarlijkse visuele inspecties of overige observaties</t>
  </si>
  <si>
    <t xml:space="preserve">Leveren en aanbrengen elementenverharding, plateaus betontegels 400*600*80mm </t>
  </si>
  <si>
    <t>GWW Werkzaamheden aanbrengen verharingen en kantoplsuitingen</t>
  </si>
  <si>
    <t>Verwijderen bestaande ondergrond van grind en op de Defensielocatie tijdelijk in depot zetten t.b.v. hergebruik. 
Uitgangspunt: "rivier"grind gradatie 8/16 tot 16/32mm, gemiddelde laagdikte 200mm, soortelijk gewicht bestaand grind:ca. 1600-1800Kg / m3</t>
  </si>
  <si>
    <t>Verwijderen bestaande ondergrond van grind en op de Defensielocatie tijdelijk in depot zetten t.b.v. hergebruik. 
Uitgangspunt: "rivier"grind gradatie 8/16 tot 16/32mm, gemiddelde laagdikte 300mm, soortelijk gewicht bestaand grind:ca. 1600-1800Kg / m3</t>
  </si>
  <si>
    <t>Verwijderen bestaande ondergrond van grind en op de Defensielocatie tijdelijk in depot zetten t.b.v. hergebruik. 
Uitgangspunt: "rivier"grind gradatie 8/16 tot 16/32mm, gemiddelde laagdikte 400mm, soortelijk gewicht bestaand grind:ca. 1600-1800Kg / m3</t>
  </si>
  <si>
    <t>Leveren grootformaat betontegels, afmeting: 2000*2000*140mm, voorzien van RAS toplaag</t>
  </si>
  <si>
    <t>Leveren grootformaat betontegels, afmeting: 1000*2000*140mm, voorzien van RAS toplaag</t>
  </si>
  <si>
    <t xml:space="preserve">Leveren kantopsluiting valdempende ondergrond bestaande uit een RWS band, profiel 11/22*25*100cm  </t>
  </si>
  <si>
    <t>Leveren en aanbrengen kantopsluiting tegel plateau's  bestaande uit een opsluitband, profiel 10*20*100cm, recht</t>
  </si>
  <si>
    <t>Leveren en aanbrengen kantopsluiting valdempende ondergrond bestaande uit een RWS band, profiel 11/22*25*100cm, hoekstuk</t>
  </si>
  <si>
    <t>GWW Werkzaamheden leveren valdempende ondergronden</t>
  </si>
  <si>
    <t>Leveren geotextiel als drukverdelende en materiaalscheidende onderlaag van het valdempendgrind</t>
  </si>
  <si>
    <t>GWW Werkzaamheden verwijderen bestaande ondergronden</t>
  </si>
  <si>
    <t xml:space="preserve">Afvoeren vrijgekomen (niet lokaal herbruikbaar) tijdelijk in depot gezet grind bestaande ondergronden </t>
  </si>
  <si>
    <t>HORIZONTALE TOUWKLIMINSTALLATIE</t>
  </si>
  <si>
    <r>
      <rPr>
        <sz val="11"/>
        <rFont val="Verdana"/>
        <family val="2"/>
      </rPr>
      <t xml:space="preserve">Voor uitgangspunen en technische specificaties zie sportbouwsteendocument: </t>
    </r>
    <r>
      <rPr>
        <b/>
        <sz val="11"/>
        <rFont val="Verdana"/>
        <family val="2"/>
      </rPr>
      <t>B-14 HORIZONTALE TOUWBAAN</t>
    </r>
  </si>
  <si>
    <t>Leverantie valdempende grind</t>
  </si>
  <si>
    <t>Vrijkomend grind</t>
  </si>
  <si>
    <t>003010</t>
  </si>
  <si>
    <t>003020</t>
  </si>
  <si>
    <t>2001</t>
  </si>
  <si>
    <t>2002</t>
  </si>
  <si>
    <r>
      <rPr>
        <sz val="11"/>
        <rFont val="Verdana"/>
        <family val="2"/>
      </rPr>
      <t>Voor uitgangspunen en technische specificaties zie sportbouwsteendocument:</t>
    </r>
    <r>
      <rPr>
        <b/>
        <sz val="11"/>
        <rFont val="Verdana"/>
        <family val="2"/>
      </rPr>
      <t xml:space="preserve"> B-12b HINDERNISBAAN INTERNATIONAAL</t>
    </r>
  </si>
  <si>
    <t>- dit prijzenboek is ook van toepassing op perceel Carib. De kosten voor de reis en verblijfskosen en de transportkosten voor materiaal en materieel dienen in afwijking van de Nederlandse percelen separaat onderbouwt te worden in de open begrotingen van de nadere overeenkomsten met betrekking tot perceel Carib.</t>
  </si>
  <si>
    <t>- De bonusregeling is alleen van toepassing op het bouwmaterieel en niet op het bouwtransport.</t>
  </si>
  <si>
    <t>Zero Emissie bouwmaterieel en bouwtransport</t>
  </si>
  <si>
    <t>Junior allround vakman uitvoering werkzaamheden aan trainingsfaciliteiten WoH, met VCA* certificering</t>
  </si>
  <si>
    <t>Vakman Staalconstructies</t>
  </si>
  <si>
    <t>Vakman GWW werkzaamheden</t>
  </si>
  <si>
    <t>Stratemaker, ploeg 2 personen</t>
  </si>
  <si>
    <t>Senior allround vakman / uitvoerder uitvoering werkzaamheden aan trainingsfaciliteiten WoH, met VCA-VOL certificering</t>
  </si>
  <si>
    <t>Werkvoorbereider / Planner</t>
  </si>
  <si>
    <t>Administratief ondersteuner</t>
  </si>
  <si>
    <t>Projectleider</t>
  </si>
  <si>
    <t>Constructeur</t>
  </si>
  <si>
    <t>Tekenaar 3D / 3D ontwerper / BIM modelleur</t>
  </si>
  <si>
    <t xml:space="preserve">Werkhoogte minimaal 8m, capaciteit minimaal 300kg, geschikt voor gebruik in sportzalen </t>
  </si>
  <si>
    <t xml:space="preserve">Werkhoogte minimaal 15m, capaciteit minimaal 300kg </t>
  </si>
  <si>
    <t>Werkhoogte minimaal 25m, capaciteit minimaal 300kg</t>
  </si>
  <si>
    <t>Werkhoogte minimaal 15m, capaciteit minimaal 300kg</t>
  </si>
  <si>
    <t xml:space="preserve">Hefhoogte 4 tot 6 meter; hefvermogen tot minimaal 2 ton </t>
  </si>
  <si>
    <t xml:space="preserve">hefhoogte 7 tot 18 meter; hefvermogen minimaal 3 ton </t>
  </si>
  <si>
    <t>Hefhoogte 16 tot 35 meter; hefvermogen minimaal 4,5 tot 5 ton</t>
  </si>
  <si>
    <t>Roterende verreiker (ZE)</t>
  </si>
  <si>
    <t>Ruwterrein knikhoogwerker, klein (ZE)</t>
  </si>
  <si>
    <t>Trax- telescoophoogwerker (ZE)</t>
  </si>
  <si>
    <t>Ruwterrein knik / telescoophoogwerker (ZE)</t>
  </si>
  <si>
    <t>Starre verreiker, klein (ZE)</t>
  </si>
  <si>
    <t>Starre verreiker, middel (ZE)</t>
  </si>
  <si>
    <t>Schaarhoogwerker, klein, binnen (ZE)</t>
  </si>
  <si>
    <t>Knikarmhoogwerker, klein, binnen (ZE)</t>
  </si>
  <si>
    <t>Knikmops, mini shovel, klein (ZE)</t>
  </si>
  <si>
    <t>Hefvermogen 750-1500kg</t>
  </si>
  <si>
    <t>Hefvermogen 1500-2500kg</t>
  </si>
  <si>
    <t>Knikmops, mini shovel, middel (ZE)</t>
  </si>
  <si>
    <t>Wielgraafmachine, klein, klasse 6 - 11 ton (ZE)</t>
  </si>
  <si>
    <t>Wielgraafmachine, middel, klasse 12 - 17 ton (Stage IIIa)</t>
  </si>
  <si>
    <t>Wielgraafmachine, middel, klasse 12 - 17 ton (ZE)</t>
  </si>
  <si>
    <t>Mini Graafmachines, klasse 2-ton (ZE)</t>
  </si>
  <si>
    <t>Mini Graafmachines, klasse 2,5 - 4 ton (ZE)</t>
  </si>
  <si>
    <t>Mini Graafmachines, klasse 4,5 - 6 ton (Stage IIIa)</t>
  </si>
  <si>
    <t>Mini Graafmachines, klasse 4,5 - 6 ton (ZE)</t>
  </si>
  <si>
    <t>Rupsgraafmachine, klein, klasse 6 - 11 ton (ZE)</t>
  </si>
  <si>
    <t>Rupsgraafmachine, middel, klasse 12 - 17 ton (Stage IIIa)</t>
  </si>
  <si>
    <t>Rupsgraafmachine, middel, klasse 12 - 17 ton (ZE)</t>
  </si>
  <si>
    <t>Traktor met dumper, middel, trekvermogen tot 10 ton (ZE)</t>
  </si>
  <si>
    <t>Traktor met dumper, middel, trekvermogen tot 10 - 22 ton (Stage IIIa)</t>
  </si>
  <si>
    <t>Traktor met dumper, middel, trekvermogen tot 10 - 22 ton (ZE)</t>
  </si>
  <si>
    <t>Schaftwagen, snelverkeer, klein (ca. 4m)</t>
  </si>
  <si>
    <t>Schaftwagen voor kleine projecten</t>
  </si>
  <si>
    <t>Projectwagen, snelverkeer, groot (ca. 6m)</t>
  </si>
  <si>
    <t>Combiwagen, snelverkeer, middel (ca. 5m)</t>
  </si>
  <si>
    <t>Kantoorunit, semi-permanent, 6 meter</t>
  </si>
  <si>
    <t>Projectwagen voor middelgroote projecten</t>
  </si>
  <si>
    <t>Projectwagen voor middelgroote projecten zonder vergaderruimte</t>
  </si>
  <si>
    <t>•        Met de term vakman in bovenstaande overzicht wordt bedoeld deskundig opgeleid personeel in het betreffende vakgebied met de juiste opleidingen, ervaring en certificeringen voor het betreffende vakgebied.</t>
  </si>
  <si>
    <t>Laadvoorzieningen geëlektrificeerd materieel</t>
  </si>
  <si>
    <t>•        Bovenstaande overzicht met in te zetten personeel is niet uitputtend.</t>
  </si>
  <si>
    <t xml:space="preserve">          De nieuwe posten op de NO's worden door de OG vervolgens beoordeeld op inhoud en op marktconformiteit.</t>
  </si>
  <si>
    <t xml:space="preserve">          Indien voor de uitvoering van nadere overeenkomst ten laste van deze raamovereenkomst specialistisch personeel ingezet moet worden dat niet is vermeld op dit overzicht dan kunnenn hiervoor nieuwe posten aangemaakt worden op de open begrotingen.</t>
  </si>
  <si>
    <t>Knikmops, mini shovel, klein (Stage IIIb)</t>
  </si>
  <si>
    <t>Knikmops, mini shovel, middel (Stage IIIb)</t>
  </si>
  <si>
    <t>Mini Graafmachines, klasse 2-ton (Stage IIIb)</t>
  </si>
  <si>
    <t>Starre verreiker, klein (Stage IIIb)</t>
  </si>
  <si>
    <t>Starre verreiker, middel (Stage IIIb)</t>
  </si>
  <si>
    <t>Roterende verreiker (Stage IIIb)</t>
  </si>
  <si>
    <t>Mini Graafmachines, klasse 2,5 - 4 ton (Stage IIIb)</t>
  </si>
  <si>
    <t>Traktor met dumper, middel, trekvermogen tot 10 ton (Stage IIIb)</t>
  </si>
  <si>
    <t>Wielgraafmachine, klein, klasse 6 - 11 ton (Stage IIIb)</t>
  </si>
  <si>
    <t>Rupsgraafmachine, klein, klasse 6 - 11 ton (Stage IIIb)</t>
  </si>
  <si>
    <t>- De minimum eis voor het 1e contractjaar 2027  voor de inzet van bouwmaterieel  is:  30% zero emissie. vanaf contractjaar 2028 wordt deze eis verhoogt naar 70% zero emissie en vanaf contractjaar 2030 wordt deze eis nog verder verhoogt naar 90% zero emissie.</t>
  </si>
  <si>
    <t>- De kosten voor het transport van de groeve naar het centrale grinddepot vallen buiten de scope van het standaard prijzenboek.</t>
  </si>
  <si>
    <t>- Voor de projectgerelateerde NO's gaan we per NO vanuit het RVB samen met de ON voorafgaand aan de uitvoering onderzoeken of er mogelijkheden zijn om het vrijkomende grind 1 op 1 her te gebruiken binnen RVB projecten op het zelfde Defensiecomplex als het project of  binnen RVB projecten op andere (Defensie)complexen.</t>
  </si>
  <si>
    <t>-  Uitgangspunt bij inschrijving is dat de  kosten voor het hergebruiken of afvoeren van het grind per project onderbouwd dienen te worden in de open begrotingen en niet zijn opgenomen als post in het prijzenboek.</t>
  </si>
  <si>
    <t>- Het prijspeil is het moment  van inschrijven.</t>
  </si>
  <si>
    <t>AKWR NO's Projectteam S&amp;T</t>
  </si>
  <si>
    <t>AKWR NO's Beheerteam S&amp;T</t>
  </si>
  <si>
    <t>- De Algemene kosten, Uitvoeringskosten en Winst &amp; Risico dienen bij NO's vanuit het Projectteam S&amp;T separaat in beeld te worden gebracht in de staartkosten van de open begrotingen per NO conform de percentages zoals vermeld op de inschrijfstaat.</t>
  </si>
  <si>
    <t>- Voor de indexatie van de prijzen in het prijzenboek worden de uitgangspunten gehanteerd zoals vermeld in artikel 8 van de Raamovereenkomst.</t>
  </si>
  <si>
    <t>- Voor de prijsvorming dienen de technische specificatie aangehouden te worden zoals deze zijn vermeld in de sportbouwsteendocumenten.</t>
  </si>
  <si>
    <t>Naam:</t>
  </si>
  <si>
    <t>Datum:</t>
  </si>
  <si>
    <t>Functie:</t>
  </si>
  <si>
    <t>Subtotaal</t>
  </si>
  <si>
    <t>Leveren en Aanbrengen standaard bouwhekken, hoogte 2.00m, breedte 3,50m
Inclusief in standhouden gedurende de uitvoering en verwijderen en afvoeren</t>
  </si>
  <si>
    <t>Leveren valdempend grind, kritische valhoogte tot 4.5m, conform richtlijnen RVB Normblad, soortelijk gewicht bestaand grind:ca. 1600-1800Kg / m3</t>
  </si>
  <si>
    <t>Leveren valdempend grind, kritische valhoogte tot 4.5m tot 7.0m, conform richtlijnen RVB Normblad, soortelijk gewicht bestaand grind:ca. 1600-1800Kg / m3</t>
  </si>
  <si>
    <t>Reinigen bestaande houten klimwand, klein</t>
  </si>
  <si>
    <t>Reinigen bestaande houten klimwand, middel</t>
  </si>
  <si>
    <t>Reinigen bestaande houten klimwand, groot</t>
  </si>
  <si>
    <r>
      <t xml:space="preserve">Schoonmaken, klimgrepen en bouwen nieuwe klimroutes hoogte ± 10m </t>
    </r>
    <r>
      <rPr>
        <sz val="11"/>
        <rFont val="Verdana"/>
        <family val="2"/>
      </rPr>
      <t>(voor reinigen klimwanden zie post 0014)</t>
    </r>
  </si>
  <si>
    <t xml:space="preserve">Reinigen klimgrepen </t>
  </si>
  <si>
    <t>Leveren en aanbrengen nieuwe klimgrepen + inbusbouten, 10m klimwanden, uitgangspunt 30 klimgrepen per route</t>
  </si>
  <si>
    <t>Leveren en aanbrengen  nieuwe circulaire klimgrepen + inbusbouten, 10m klimwanden, uitgangspunt 30 klimgrepen per route</t>
  </si>
  <si>
    <t>Leveren en aanbrengen  nieuwe klimgrepen + inbusbouten, 20m klimwanden, uitgangspunt 65 klimgrepen per route</t>
  </si>
  <si>
    <t>Leveren en Aanbrengen bouwhekken, hoogte 2.00m, breedte 3,50m, geblindeerd
Inclusief in standhouden gedurende de uitvoering en verwijderen en afvoeren</t>
  </si>
  <si>
    <t>Leveren en Aanbrengen bedrukt bouwhekdoek, hoogte ca. 1.75m, breedte 3.35m
Projectspecifieke bedrukking bouwhekdoek op basis van door het RVB aangeleverde ontwerp</t>
  </si>
  <si>
    <t>Leveren en Aanbrengen dranghek / afzethek laag, hoogte ca. 0.75m, breedte 2.15m
Projectspecifieke bedrukking bouwhekdoek op basis van door het RVB aangeleverde ontwerp</t>
  </si>
  <si>
    <t>Leveren en Aanbrengen bedrukt dranghekdoek, hoogte ca. 0.75m, breedte 2.15m
Projectspecifieke bedrukking bouwhekdoek op basis van door het RVB aangeleverde ontwerp</t>
  </si>
  <si>
    <t>Leveren en Aanbrengen rijplatenbaan (buiten), geschikt voor zwaar verkeer, materiaal (lichtgewicht) kunststof
Dubbele rijplatenbaan in langsrichting, afmeting: ter keuze opdrachtnemer
Inclusief in standhouden gedurende de uitvoering en verwijderen en afvoeren</t>
  </si>
  <si>
    <t>Leveren en Aanbrengen rijplatenbaan (buiten), geschikt voor zwaar verkeer, materiaal (lichtgewicht) kunststof
Enkele rijplatenbaan in dwarsrichting, afmeting: ter keuze opdrachtnemer
Inclusief in standhouden gedurende de uitvoering en verwijderen en afvoeren</t>
  </si>
  <si>
    <t>Leveren en Aanbrengen rijplatenbaan (binnen), geschikt voor afscherming sportvloer in sportzaal, materiaal (lichtgewicht) kunststof
Volledige afscherming sportvloer t.p.v. werkterrein in sportzaal, afmeting: ter keuze opdrachtnemer
Inclusief in standhouden gedurende de uitvoering en verwijderen en afvoeren</t>
  </si>
  <si>
    <t>Leveren en Aanbrengen bouwbord klein, met betonnen voet, afmeting ca. 2,0 x 2,0m
Projectspecifieke bedrukking bouwbord op basis van door het RVB aangeleverde ontwerp
Inclusief in standhouden gedurende de uitvoering en verwijderen en afvoeren</t>
  </si>
  <si>
    <t>Leveren en Aanbrengen bouwbord klein, met betonnen voet, afmeting ca. 3,0 x 3,0m
Projectspecifieke bedrukking bouwbord op basis van door het RVB aangeleverde ontwerp
Inclusief in standhouden gedurende de uitvoering en verwijderen en afvoeren</t>
  </si>
  <si>
    <t>Leveren en Aanbrengen bouwbord klein, met betonnen voet, afmeting ca. 4,0 x 4,0m
Projectspecifieke bedrukking bouwbord op basis van door het RVB aangeleverde ontwerp
Inclusief in standhouden gedurende de uitvoering en verwijderen en afvoeren</t>
  </si>
  <si>
    <t>Leveren rode veiligheids markeringen / belijningen op platforms klimtorens</t>
  </si>
  <si>
    <t>Vervangen Touwen</t>
  </si>
  <si>
    <t>3000</t>
  </si>
  <si>
    <t>4000</t>
  </si>
  <si>
    <t>Leveren kettingen</t>
  </si>
  <si>
    <t>Leveren gaffelspanners</t>
  </si>
  <si>
    <t>STANDAARD- /INTERNATIONALE HINDERNISBAAN</t>
  </si>
  <si>
    <r>
      <rPr>
        <sz val="11"/>
        <rFont val="Verdana"/>
        <family val="2"/>
      </rPr>
      <t>Voor uitgangspunen en technische specificaties zie sportbouwsteendocument:</t>
    </r>
    <r>
      <rPr>
        <b/>
        <sz val="11"/>
        <rFont val="Verdana"/>
        <family val="2"/>
      </rPr>
      <t xml:space="preserve"> B-12 HINDERNISBAAN </t>
    </r>
  </si>
  <si>
    <t>Leveren kettingladder</t>
  </si>
  <si>
    <t>Leveren sport kettingladders</t>
  </si>
  <si>
    <t>Leveren stootkussen</t>
  </si>
  <si>
    <t>Leveren bevestiging bovenzijde kettingladders</t>
  </si>
  <si>
    <t>Leveren bevestiging onderzijde kettingladders</t>
  </si>
  <si>
    <t>Leveren elastieken loopdraden kleur zwart</t>
  </si>
  <si>
    <t>Leveren elastieken loopdraden kleur blauw (begin en eind)</t>
  </si>
  <si>
    <t>Leveren paaltjes</t>
  </si>
  <si>
    <t>Leveren elastieken kruipdraden kleur zwart</t>
  </si>
  <si>
    <t>Leveren elastieken kruipdraden kleur blauw (begin en eind)</t>
  </si>
  <si>
    <t>Leveren betonnen evenwichtsbalk</t>
  </si>
  <si>
    <t>Leveren hardhouten dorpel kozijn</t>
  </si>
  <si>
    <t>Kruipgangen / Rioolbuizen STANDAARD HINDERNISBAAN</t>
  </si>
  <si>
    <t>Leveren rail + rubberen flappen achterzijde kruipgangen / rioolbuizen</t>
  </si>
  <si>
    <t>Leveren rubberen flap achterzijde kruipgangen / rioolbuizen</t>
  </si>
  <si>
    <t>Leveren bevestigingsbeugels ronde ligger</t>
  </si>
  <si>
    <t xml:space="preserve">Leveren ronde ligger </t>
  </si>
  <si>
    <t>Leveren harpsluitingen</t>
  </si>
  <si>
    <t>Leveren betonpaaltjes incl. fundering</t>
  </si>
  <si>
    <t xml:space="preserve">loopvlak / bovenoppervlak betonnen paaltjes voorzien van duurzaam gebruiksbestendig antislip oppervlak </t>
  </si>
  <si>
    <t>Leveren teflon touwgeleide blokken (kunststof blokjes aan voorzijde beide platforms) Functie: touwgeleiding en -bescherming</t>
  </si>
  <si>
    <t xml:space="preserve">Leveren spanner onder plateau's </t>
  </si>
  <si>
    <t>Leveren touwladder / jacobsladder</t>
  </si>
  <si>
    <t>Leveren sporten touwladder / jacobsladder</t>
  </si>
  <si>
    <t xml:space="preserve">Leveren spanner t.b.v. touwladder </t>
  </si>
  <si>
    <t xml:space="preserve">Leveren teflon touwgeleide blokken </t>
  </si>
  <si>
    <t>Leveren zekerkabel incl. bevestigingsmiddelen</t>
  </si>
  <si>
    <t>Leveren spanner t.b.v. touwen</t>
  </si>
  <si>
    <t>Leveren teflon touwgeleide blokken</t>
  </si>
  <si>
    <t>Leveren spanner t.b.v. voetkabel</t>
  </si>
  <si>
    <t>Leveren kunststof of teflon loopwiel / katrolschijf</t>
  </si>
  <si>
    <t xml:space="preserve">Leveren lage evenwichtsbalk smal </t>
  </si>
  <si>
    <t xml:space="preserve">Leveren lage evenwichtsbalk breed </t>
  </si>
  <si>
    <t xml:space="preserve">Leveren hoge evenwichtsbalk smal </t>
  </si>
  <si>
    <t xml:space="preserve">Leveren hoge evenwichtsbalk breed </t>
  </si>
  <si>
    <t>Leveren U-vormige oplegging evenwichtsbalk smal, incl. bevestigingsmiddelen</t>
  </si>
  <si>
    <t>Leveren U-vormige oplegging evenwichtsbalk breed, incl. bevestigingsmiddelen</t>
  </si>
  <si>
    <t>Leveren afdaalnet</t>
  </si>
  <si>
    <t xml:space="preserve">•        Het uurtarief is inclusief alle directe en indirecte kosten. Dit betreft onder andere: loon, sociale lasten, reis- en voorrijkosten en intern transport. </t>
  </si>
  <si>
    <t>•        Bij deze uurtarieven wordt uitgegaan van regulier werktijden. Daar buiten gelden de toeslagen zoals zijn benoemd in de CAO zijn opgenomen.</t>
  </si>
  <si>
    <t>•     Eenheidsprijzen zijn exclusief aan- en afvoer kosten materieel, omzetbelasting , AKWR en eventuele projectspeciefieke toeslagen die vooraf niet zijn te voorzien</t>
  </si>
  <si>
    <t>•        Het uurtarief is exclusief omzetbelasting, AKWR en eventuele projectspeciefieke toeslagen die vooraf niet zijn te voorzien</t>
  </si>
  <si>
    <t>•     Scope tabblad materiaal is met name gericht  de leverantie van materialen voor de NO's vanuit het Contractbeheerteam S&amp;T voor het verhelpen van de meest voorkomende storingsmelden en gebreken vanuit de rapportages vanuit de jaarlijkse visuele inspecties</t>
  </si>
  <si>
    <t xml:space="preserve">•     De te leveren materialen ten laste van de projectspecifieke NO's vanuit het Projectteam S&amp;T wijken dusdanig af in aard en omvang dat de hiervoor te leveren materialen separaat onderbouwt dienen te worden in de bijbehorende open begrotingen. </t>
  </si>
  <si>
    <t>•     Bovenstaande overzicht is niet uitputtend, voor de te leveren materialen die niet zijn opgenomen dient in de NO's voor het verhelpen van storingen en manco's een nader gespecificeerde aanbieding gedaan te worden.</t>
  </si>
  <si>
    <t>•     Eenheidsprijs exclusief omzetbelasting en AKWR en eventuele projectspeciefieke toeslagen die vooraf niet zijn te voorzien.</t>
  </si>
  <si>
    <t>•     Eenheidsprijs betreft uitskluitend leveren materialen mits expliciet is vermeld in de tekst bij de post dat het gaat om leveren en aanbrengen.</t>
  </si>
  <si>
    <t>•     Dit is exclusief omzetbelasting en AKWR en eventuele projectspeciefieke toeslagen die vooraf niet zijn te voorzien.</t>
  </si>
  <si>
    <t>001011</t>
  </si>
  <si>
    <t>001470</t>
  </si>
  <si>
    <t>001440</t>
  </si>
  <si>
    <t>001450</t>
  </si>
  <si>
    <t>001460</t>
  </si>
  <si>
    <t>002010</t>
  </si>
  <si>
    <t>002020</t>
  </si>
  <si>
    <t>002030</t>
  </si>
  <si>
    <t>002050</t>
  </si>
  <si>
    <t>003040</t>
  </si>
  <si>
    <t>003050</t>
  </si>
  <si>
    <t>003060</t>
  </si>
  <si>
    <t>003070</t>
  </si>
  <si>
    <t>004010</t>
  </si>
  <si>
    <t>004020</t>
  </si>
  <si>
    <t>004030</t>
  </si>
  <si>
    <t>004040</t>
  </si>
  <si>
    <t>005010</t>
  </si>
  <si>
    <t>005020</t>
  </si>
  <si>
    <t>005030</t>
  </si>
  <si>
    <t>005040</t>
  </si>
  <si>
    <t>005060</t>
  </si>
  <si>
    <t>005070</t>
  </si>
  <si>
    <t>006010</t>
  </si>
  <si>
    <t>006020</t>
  </si>
  <si>
    <t>006030</t>
  </si>
  <si>
    <t>006040</t>
  </si>
  <si>
    <t>006050</t>
  </si>
  <si>
    <t>006060</t>
  </si>
  <si>
    <t>006070</t>
  </si>
  <si>
    <t>006080</t>
  </si>
  <si>
    <t>007010</t>
  </si>
  <si>
    <t>007020</t>
  </si>
  <si>
    <t>007030</t>
  </si>
  <si>
    <t>007040</t>
  </si>
  <si>
    <t>008010</t>
  </si>
  <si>
    <t>008020</t>
  </si>
  <si>
    <t>008030</t>
  </si>
  <si>
    <t>008040</t>
  </si>
  <si>
    <t>002040</t>
  </si>
  <si>
    <t>0111</t>
  </si>
  <si>
    <t>011110</t>
  </si>
  <si>
    <t>0110</t>
  </si>
  <si>
    <t>011010</t>
  </si>
  <si>
    <t>011020</t>
  </si>
  <si>
    <t>011030</t>
  </si>
  <si>
    <t>011040</t>
  </si>
  <si>
    <t>011050</t>
  </si>
  <si>
    <t>011060</t>
  </si>
  <si>
    <t>011070</t>
  </si>
  <si>
    <t>011080</t>
  </si>
  <si>
    <t>011120</t>
  </si>
  <si>
    <t>011130</t>
  </si>
  <si>
    <t>0112</t>
  </si>
  <si>
    <t>011210</t>
  </si>
  <si>
    <t>011220</t>
  </si>
  <si>
    <t>011230</t>
  </si>
  <si>
    <t>0113</t>
  </si>
  <si>
    <t>011310</t>
  </si>
  <si>
    <t>011320</t>
  </si>
  <si>
    <t>011330</t>
  </si>
  <si>
    <t>0114</t>
  </si>
  <si>
    <t>011410</t>
  </si>
  <si>
    <t>011420</t>
  </si>
  <si>
    <t>011430</t>
  </si>
  <si>
    <t>0115</t>
  </si>
  <si>
    <t>011510</t>
  </si>
  <si>
    <t>0120</t>
  </si>
  <si>
    <t>012010</t>
  </si>
  <si>
    <t>012020</t>
  </si>
  <si>
    <t>012030</t>
  </si>
  <si>
    <t>0121</t>
  </si>
  <si>
    <t>012110</t>
  </si>
  <si>
    <t>012120</t>
  </si>
  <si>
    <t>012130</t>
  </si>
  <si>
    <t>012140</t>
  </si>
  <si>
    <t>012150</t>
  </si>
  <si>
    <t>012160</t>
  </si>
  <si>
    <t>0122</t>
  </si>
  <si>
    <t>012210</t>
  </si>
  <si>
    <t>012220</t>
  </si>
  <si>
    <t>012230</t>
  </si>
  <si>
    <t>012240</t>
  </si>
  <si>
    <t>012250</t>
  </si>
  <si>
    <t>012260</t>
  </si>
  <si>
    <t>- Op het tabblad materieel van het prijzenboek is zowel stage IIIa, stage IIb als zero imissie materiaal opgenomen. Voor dit contract dient aantoonbaar voldaan te worden aan de eisen vanuit het document: In stappen naar Zero Emissie (voorheen ambitieus) versie 5.</t>
  </si>
  <si>
    <t>- Als er aantoonbaar meer wordt gedaan door de Opdrachtnemer aan de inzet van zero emissie bouwmaterieel  dan de minimum eis voor de betreffende contractjaar kan de Opdrachtnemer aanspraak maken op de bonus regeling.</t>
  </si>
  <si>
    <t xml:space="preserve">- Doordat de transportkosten van het valgrind vanuit de groeve In Duitsland naar Nederland variabel zijn door veranderingen in de energieprijzen en waterstanden dient het uitgangspunt voor de leverantiekosten van het valdempend grind gebaseerd te zijn op leverantie vanuit een centraal grinddepot in het midden van Nederland.  </t>
  </si>
  <si>
    <t>- De Algemene kosten, Uitvoeringskosten en Winst &amp; Risico dienen bij NO's  vanuit het Beheerteam S&amp;T bij de inrichting van het contract in iOMS in afstemming met het contractbeheerteam opgenomen te worden in de eenheidsprijzen conform de percentages zoals vermeld op de inschrijfstaat..</t>
  </si>
  <si>
    <t>- Tarieven per uur voor de betreffende functie's en van toepassing bij de werkzaamheden binnen de nadere overeenkomsten vanuit zowel het Projectteam S&amp;T als het Contractbeheerteam S&amp;T.</t>
  </si>
  <si>
    <t>- Tarieven per dag voor materieel benodigd bij werkzaamheden binnen de nadere overeenkomsten vanuit zowel het Projectteam S&amp;T als het Contractbeheerteam S&amp;T.</t>
  </si>
  <si>
    <t>- Tarieven voor materiaal benodigd bij  werkzaamheden binnen de nadere overeenkomsten vanuit het Contractbeheerteam S&amp;T voor het verhelpen van storingen en manco's vanuit de jaarlijkse visuele inspecties.</t>
  </si>
  <si>
    <t>- De op de inschrijfstaat opgenomen hoeveelheden zijn fictieve hoeveelheden die dienen als uitgangspunt voor de prijsvorming maar aan deze hoeveelheden kunnen geen rechten worden ontleend.</t>
  </si>
  <si>
    <t>- de op de inschrijfstaat ingevulde percentages zijn de percentages die  toegepast dienen te worden binnen de nadere overeenkomsten.</t>
  </si>
  <si>
    <t>-  Het is nog niet voldoende in beeld op of in de buurt van welke Defensiecomplexen laadvoorzieningen of speciale laadpleinen aanwezig zijn voor electrisch bouwmaterieel of bouwtransport. Het is de planning om dat de komende periode o.a. middels energiescans in beeld te brengen.</t>
  </si>
  <si>
    <t>-  Uitgangspunt bij inschrijving is dat de  kosten voor mobiele laadvoorzieningen voor het bouwmaterieel in de open begroting per project / nadere overeenkomst in beeld gebracht moeten worden op basis van de per project nader te bepalen situatie op basis van de nog uit te voeren energiescan of de door het RVB verstrekte informatie bij de NO-uitvragen.</t>
  </si>
  <si>
    <t>- Indien 1 op 1 (lokaal) hergebruik op het Defensiecomplex binnen hetzelfde of een ander RVB project of een extern project tot de "projectspecifieke" mogelijkheden behoort heeft dat de eerste voorkeur.</t>
  </si>
  <si>
    <t>- Indien niet nader omschreven is het uitgangspunt voor vrijkomende materialen dat deze afgevoerd moeten worden naar een erkende eindverwerker.</t>
  </si>
  <si>
    <t>Leveren klimtouwen incl. bijbehorende afwerking aan beide zijden</t>
  </si>
  <si>
    <t>Leveren enternet incl. bijbehorende afwerkingen t.b.v. montage</t>
  </si>
  <si>
    <t>Leveren staalkerntouw incl. bijbehorende afwerking aan beide zijden</t>
  </si>
  <si>
    <t>Leveren touw incl. bijbehorende afwerking aan beide zijden</t>
  </si>
  <si>
    <t>Leveren voetkabel enkele loopbrug incl. bijbehorende afwerking aan beide zijden</t>
  </si>
  <si>
    <t>Leveren handkabel enkele loopbrug incl. bijbehorende afwerking aan beide zijden</t>
  </si>
  <si>
    <t xml:space="preserve">Leveren touw incl. bijbehorende afwerking aan boven en onderzijde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</si>
</sst>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_ ;\-#,##0\ "/>
    <numFmt numFmtId="165" formatCode="_-[$€-413]\ * #,##0.00_-;_-[$€-413]\ * #,##0.00\-;_-[$€-413]\ * &quot;-&quot;??_-;_-@_-"/>
  </numFmts>
  <fonts count="32">
    <font>
      <sz val="10"/>
      <color theme="1"/>
      <name val="Arial"/>
      <family val="2"/>
    </font>
    <font>
      <sz val="10"/>
      <color theme="1"/>
      <name val="Arial"/>
      <family val="2"/>
    </font>
    <font>
      <b/>
      <sz val="10"/>
      <color theme="1"/>
      <name val="Arial"/>
      <family val="2"/>
    </font>
    <font>
      <b/>
      <sz val="12"/>
      <color theme="1"/>
      <name val="Arial"/>
      <family val="2"/>
    </font>
    <font>
      <i/>
      <sz val="10"/>
      <color theme="1"/>
      <name val="Arial"/>
      <family val="2"/>
    </font>
    <font>
      <b/>
      <sz val="12"/>
      <color rgb="FFFF0000"/>
      <name val="Arial"/>
      <family val="2"/>
    </font>
    <font>
      <sz val="8"/>
      <color theme="1"/>
      <name val="Arial"/>
      <family val="2"/>
    </font>
    <font>
      <sz val="12"/>
      <color theme="1"/>
      <name val="Arial"/>
      <family val="2"/>
    </font>
    <font>
      <b/>
      <sz val="9"/>
      <color indexed="81"/>
      <name val="Tahoma"/>
      <family val="2"/>
    </font>
    <font>
      <sz val="9"/>
      <color indexed="81"/>
      <name val="Tahoma"/>
      <family val="2"/>
    </font>
    <font>
      <sz val="10"/>
      <color rgb="FFFF0000"/>
      <name val="Arial"/>
      <family val="2"/>
    </font>
    <font>
      <sz val="8"/>
      <name val="Arial"/>
      <family val="2"/>
    </font>
    <font>
      <sz val="10"/>
      <color rgb="FF3E4653"/>
      <name val="Arimo"/>
      <family val="2"/>
    </font>
    <font>
      <b/>
      <sz val="10"/>
      <color theme="5" tint="-0.24994659260841701"/>
      <name val="Aptos Narrow"/>
      <family val="2"/>
    </font>
    <font>
      <sz val="11"/>
      <color theme="1"/>
      <name val="Verdana"/>
      <family val="2"/>
    </font>
    <font>
      <sz val="11"/>
      <color theme="1"/>
      <name val="Arial"/>
      <family val="2"/>
    </font>
    <font>
      <sz val="18"/>
      <color theme="1"/>
      <name val="Arial"/>
      <family val="2"/>
    </font>
    <font>
      <b/>
      <sz val="18"/>
      <color theme="1"/>
      <name val="Arial"/>
      <family val="2"/>
    </font>
    <font>
      <sz val="11"/>
      <name val="Verdana"/>
      <family val="2"/>
    </font>
    <font>
      <b/>
      <sz val="11"/>
      <name val="Verdana"/>
      <family val="2"/>
    </font>
    <font>
      <b/>
      <sz val="10"/>
      <color rgb="FFFF0000"/>
      <name val="Arial"/>
      <family val="2"/>
    </font>
    <font>
      <b/>
      <sz val="11"/>
      <color theme="1"/>
      <name val="Verdana"/>
      <family val="2"/>
    </font>
    <font>
      <b/>
      <sz val="10"/>
      <name val="Arial"/>
      <family val="2"/>
    </font>
    <font>
      <sz val="10"/>
      <name val="Arial"/>
      <family val="2"/>
    </font>
    <font>
      <b/>
      <sz val="11"/>
      <color theme="1"/>
      <name val="Arial"/>
      <family val="2"/>
    </font>
    <font>
      <i/>
      <sz val="11"/>
      <name val="Verdana"/>
      <family val="2"/>
    </font>
    <font>
      <b/>
      <sz val="12"/>
      <name val="Arial"/>
      <family val="2"/>
    </font>
    <font>
      <sz val="14"/>
      <color theme="1"/>
      <name val="Arial"/>
      <family val="2"/>
    </font>
    <font>
      <b/>
      <sz val="14"/>
      <color theme="1"/>
      <name val="Arial"/>
      <family val="2"/>
    </font>
    <font>
      <b/>
      <sz val="11"/>
      <color theme="0"/>
      <name val="Arial"/>
      <family val="2"/>
    </font>
    <font>
      <sz val="11"/>
      <name val="Arial"/>
      <family val="2"/>
    </font>
    <font>
      <sz val="11"/>
      <color rgb="FFFF0000"/>
      <name val="Arial"/>
      <family val="2"/>
    </font>
  </fonts>
  <fills count="20">
    <fill>
      <patternFill patternType="none"/>
    </fill>
    <fill>
      <patternFill patternType="gray125"/>
    </fill>
    <fill>
      <patternFill patternType="solid">
        <fgColor theme="4"/>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7"/>
        <bgColor theme="7"/>
      </patternFill>
    </fill>
    <fill>
      <patternFill patternType="solid">
        <fgColor theme="7" tint="0.59999389629810485"/>
        <bgColor theme="7" tint="0.59999389629810485"/>
      </patternFill>
    </fill>
    <fill>
      <patternFill patternType="solid">
        <fgColor rgb="FF92D050"/>
        <bgColor theme="7" tint="0.79998168889431442"/>
      </patternFill>
    </fill>
    <fill>
      <patternFill patternType="solid">
        <fgColor theme="4" tint="0.79998168889431442"/>
        <bgColor indexed="64"/>
      </patternFill>
    </fill>
    <fill>
      <patternFill patternType="solid">
        <fgColor rgb="FF0070C0"/>
        <bgColor indexed="64"/>
      </patternFill>
    </fill>
    <fill>
      <patternFill patternType="solid">
        <fgColor rgb="FF00B0F0"/>
        <bgColor indexed="64"/>
      </patternFill>
    </fill>
    <fill>
      <patternFill patternType="solid">
        <fgColor rgb="FFF2F2F2"/>
      </patternFill>
    </fill>
    <fill>
      <patternFill patternType="solid">
        <fgColor rgb="FFFF0000"/>
        <bgColor indexed="64"/>
      </patternFill>
    </fill>
    <fill>
      <patternFill patternType="solid">
        <fgColor theme="6" tint="0.59999389629810485"/>
        <bgColor indexed="64"/>
      </patternFill>
    </fill>
    <fill>
      <patternFill patternType="solid">
        <fgColor rgb="FFFFC000"/>
        <bgColor indexed="64"/>
      </patternFill>
    </fill>
    <fill>
      <patternFill patternType="solid">
        <fgColor theme="7"/>
        <bgColor indexed="64"/>
      </patternFill>
    </fill>
    <fill>
      <patternFill patternType="solid">
        <fgColor theme="0" tint="-0.249977111117893"/>
        <bgColor indexed="64"/>
      </patternFill>
    </fill>
  </fills>
  <borders count="60">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style="thin">
        <color indexed="64"/>
      </right>
      <top/>
      <bottom/>
      <diagonal/>
    </border>
    <border>
      <left style="thin">
        <color theme="0"/>
      </left>
      <right style="thin">
        <color theme="0"/>
      </right>
      <top/>
      <bottom style="thin">
        <color theme="0"/>
      </bottom>
      <diagonal/>
    </border>
    <border>
      <left style="thin">
        <color rgb="FF7F7F7F"/>
      </left>
      <right style="thin">
        <color rgb="FF7F7F7F"/>
      </right>
      <top style="thin">
        <color rgb="FF7F7F7F"/>
      </top>
      <bottom style="thin">
        <color rgb="FF7F7F7F"/>
      </bottom>
      <diagonal/>
    </border>
    <border>
      <left style="thin">
        <color theme="0"/>
      </left>
      <right style="thin">
        <color theme="0"/>
      </right>
      <top style="thin">
        <color theme="0"/>
      </top>
      <bottom style="double">
        <color theme="1"/>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double">
        <color theme="0"/>
      </left>
      <right style="double">
        <color theme="0"/>
      </right>
      <top style="double">
        <color theme="0"/>
      </top>
      <bottom style="double">
        <color theme="0"/>
      </bottom>
      <diagonal/>
    </border>
    <border>
      <left style="double">
        <color theme="0"/>
      </left>
      <right/>
      <top style="double">
        <color theme="0"/>
      </top>
      <bottom style="double">
        <color theme="0"/>
      </bottom>
      <diagonal/>
    </border>
    <border>
      <left/>
      <right/>
      <top style="double">
        <color theme="0"/>
      </top>
      <bottom style="double">
        <color theme="0"/>
      </bottom>
      <diagonal/>
    </border>
    <border>
      <left/>
      <right style="double">
        <color theme="0"/>
      </right>
      <top style="double">
        <color theme="0"/>
      </top>
      <bottom style="double">
        <color theme="0"/>
      </bottom>
      <diagonal/>
    </border>
    <border>
      <left style="double">
        <color theme="0"/>
      </left>
      <right style="double">
        <color theme="0"/>
      </right>
      <top style="double">
        <color theme="0"/>
      </top>
      <bottom/>
      <diagonal/>
    </border>
    <border>
      <left style="double">
        <color theme="0"/>
      </left>
      <right style="double">
        <color theme="0"/>
      </right>
      <top/>
      <bottom style="double">
        <color theme="0"/>
      </bottom>
      <diagonal/>
    </border>
    <border>
      <left style="double">
        <color theme="0"/>
      </left>
      <right style="double">
        <color theme="0"/>
      </right>
      <top/>
      <bottom/>
      <diagonal/>
    </border>
    <border>
      <left style="double">
        <color theme="0"/>
      </left>
      <right style="double">
        <color theme="0"/>
      </right>
      <top style="double">
        <color theme="0"/>
      </top>
      <bottom style="thin">
        <color theme="0"/>
      </bottom>
      <diagonal/>
    </border>
    <border>
      <left style="double">
        <color theme="0"/>
      </left>
      <right/>
      <top style="double">
        <color theme="0"/>
      </top>
      <bottom/>
      <diagonal/>
    </border>
    <border>
      <left/>
      <right/>
      <top style="double">
        <color theme="0"/>
      </top>
      <bottom/>
      <diagonal/>
    </border>
    <border>
      <left/>
      <right style="double">
        <color theme="0"/>
      </right>
      <top style="double">
        <color theme="0"/>
      </top>
      <bottom/>
      <diagonal/>
    </border>
    <border>
      <left style="double">
        <color theme="0"/>
      </left>
      <right/>
      <top/>
      <bottom style="double">
        <color theme="0"/>
      </bottom>
      <diagonal/>
    </border>
    <border>
      <left/>
      <right/>
      <top/>
      <bottom style="double">
        <color theme="0"/>
      </bottom>
      <diagonal/>
    </border>
    <border>
      <left/>
      <right style="double">
        <color theme="0"/>
      </right>
      <top/>
      <bottom style="double">
        <color theme="0"/>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theme="0"/>
      </left>
      <right/>
      <top/>
      <bottom/>
      <diagonal/>
    </border>
    <border>
      <left style="medium">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double">
        <color theme="0"/>
      </top>
      <bottom style="double">
        <color theme="0"/>
      </bottom>
      <diagonal/>
    </border>
  </borders>
  <cellStyleXfs count="3">
    <xf numFmtId="0" fontId="0" fillId="0" borderId="0"/>
    <xf numFmtId="44" fontId="1" fillId="0" borderId="0" applyFont="0" applyFill="0" applyBorder="0" applyAlignment="0" applyProtection="0"/>
    <xf numFmtId="0" fontId="13" fillId="14" borderId="5" applyNumberFormat="0" applyBorder="0" applyAlignment="0" applyProtection="0"/>
  </cellStyleXfs>
  <cellXfs count="275">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xf>
    <xf numFmtId="0" fontId="0" fillId="11" borderId="1" xfId="0" applyFill="1" applyBorder="1" applyAlignment="1">
      <alignment horizontal="left" vertical="top" wrapText="1"/>
    </xf>
    <xf numFmtId="0" fontId="0" fillId="5" borderId="0" xfId="0" applyFill="1" applyAlignment="1">
      <alignment horizontal="left" vertical="top"/>
    </xf>
    <xf numFmtId="0" fontId="4" fillId="3" borderId="1" xfId="0" applyFont="1" applyFill="1" applyBorder="1" applyAlignment="1">
      <alignment horizontal="left" vertical="top"/>
    </xf>
    <xf numFmtId="0" fontId="0" fillId="12" borderId="0" xfId="0" applyFill="1" applyAlignment="1">
      <alignment vertical="top"/>
    </xf>
    <xf numFmtId="0" fontId="0" fillId="12" borderId="0" xfId="0" applyFill="1" applyAlignment="1">
      <alignment vertical="top" wrapText="1"/>
    </xf>
    <xf numFmtId="0" fontId="2" fillId="5" borderId="0" xfId="0" applyFont="1" applyFill="1" applyAlignment="1">
      <alignment vertical="top"/>
    </xf>
    <xf numFmtId="0" fontId="0" fillId="5" borderId="0" xfId="0" applyFill="1" applyAlignment="1">
      <alignment vertical="top"/>
    </xf>
    <xf numFmtId="44" fontId="0" fillId="3" borderId="3" xfId="1" applyFont="1" applyFill="1" applyBorder="1" applyAlignment="1">
      <alignment vertical="top"/>
    </xf>
    <xf numFmtId="0" fontId="10" fillId="5" borderId="0" xfId="0" applyFont="1" applyFill="1" applyAlignment="1">
      <alignment vertical="top"/>
    </xf>
    <xf numFmtId="1" fontId="0" fillId="12" borderId="0" xfId="0" applyNumberFormat="1" applyFill="1" applyAlignment="1">
      <alignment vertical="top"/>
    </xf>
    <xf numFmtId="1" fontId="0" fillId="0" borderId="0" xfId="0" applyNumberFormat="1" applyAlignment="1">
      <alignment vertical="top"/>
    </xf>
    <xf numFmtId="0" fontId="0" fillId="0" borderId="0" xfId="0" applyFont="1" applyAlignment="1">
      <alignment vertical="top"/>
    </xf>
    <xf numFmtId="1" fontId="0" fillId="0" borderId="0" xfId="0" applyNumberFormat="1" applyFont="1" applyAlignment="1">
      <alignment vertical="top"/>
    </xf>
    <xf numFmtId="0" fontId="12" fillId="0" borderId="0" xfId="0" applyFont="1" applyAlignment="1">
      <alignment horizontal="left" vertical="top"/>
    </xf>
    <xf numFmtId="0" fontId="0" fillId="0" borderId="0" xfId="0" applyFont="1" applyAlignment="1" applyProtection="1">
      <alignment vertical="top" wrapText="1"/>
      <protection locked="0"/>
    </xf>
    <xf numFmtId="0" fontId="12" fillId="0" borderId="0" xfId="0" applyFont="1" applyAlignment="1">
      <alignment horizontal="left" vertical="top" wrapText="1"/>
    </xf>
    <xf numFmtId="0" fontId="0" fillId="0" borderId="0" xfId="0" applyFont="1" applyAlignment="1">
      <alignment vertical="top" wrapText="1"/>
    </xf>
    <xf numFmtId="0" fontId="0" fillId="13" borderId="0" xfId="0" applyFont="1" applyFill="1" applyAlignment="1">
      <alignment vertical="top"/>
    </xf>
    <xf numFmtId="0" fontId="0" fillId="5" borderId="0" xfId="0" applyFont="1" applyFill="1" applyAlignment="1">
      <alignment vertical="top"/>
    </xf>
    <xf numFmtId="0" fontId="0" fillId="11" borderId="1" xfId="0" applyFont="1" applyFill="1" applyBorder="1" applyAlignment="1">
      <alignment horizontal="left" vertical="top"/>
    </xf>
    <xf numFmtId="1" fontId="0" fillId="11" borderId="1" xfId="0" applyNumberFormat="1" applyFont="1" applyFill="1" applyBorder="1" applyAlignment="1">
      <alignment horizontal="left" vertical="top"/>
    </xf>
    <xf numFmtId="44" fontId="0" fillId="7" borderId="0" xfId="0" applyNumberFormat="1" applyFont="1" applyFill="1" applyAlignment="1">
      <alignment vertical="top"/>
    </xf>
    <xf numFmtId="44" fontId="0" fillId="15" borderId="3" xfId="1" applyFont="1" applyFill="1" applyBorder="1" applyAlignment="1">
      <alignment vertical="top"/>
    </xf>
    <xf numFmtId="44" fontId="0" fillId="3" borderId="3" xfId="1" applyFont="1" applyFill="1" applyBorder="1" applyAlignment="1" applyProtection="1">
      <alignment vertical="top"/>
      <protection locked="0"/>
    </xf>
    <xf numFmtId="0" fontId="12" fillId="0" borderId="0" xfId="0" quotePrefix="1" applyFont="1" applyAlignment="1">
      <alignment horizontal="left" vertical="top" wrapText="1"/>
    </xf>
    <xf numFmtId="0" fontId="0" fillId="0" borderId="2" xfId="0" applyFill="1" applyBorder="1" applyProtection="1"/>
    <xf numFmtId="0" fontId="0" fillId="0" borderId="10" xfId="0" applyBorder="1"/>
    <xf numFmtId="0" fontId="0" fillId="3" borderId="10" xfId="0" applyFill="1" applyBorder="1"/>
    <xf numFmtId="0" fontId="0" fillId="4" borderId="10" xfId="0" applyFill="1" applyBorder="1"/>
    <xf numFmtId="0" fontId="0" fillId="7" borderId="10" xfId="0" applyFill="1" applyBorder="1"/>
    <xf numFmtId="0" fontId="0" fillId="0" borderId="10" xfId="0" quotePrefix="1" applyFill="1" applyBorder="1"/>
    <xf numFmtId="0" fontId="0" fillId="0" borderId="10" xfId="0" quotePrefix="1" applyBorder="1" applyAlignment="1">
      <alignment vertical="top"/>
    </xf>
    <xf numFmtId="14" fontId="0" fillId="0" borderId="10" xfId="0" applyNumberFormat="1" applyBorder="1"/>
    <xf numFmtId="0" fontId="16" fillId="0" borderId="10" xfId="0" applyFont="1" applyBorder="1"/>
    <xf numFmtId="1" fontId="18" fillId="3" borderId="32" xfId="0" applyNumberFormat="1" applyFont="1" applyFill="1" applyBorder="1" applyAlignment="1" applyProtection="1">
      <alignment vertical="center"/>
      <protection locked="0"/>
    </xf>
    <xf numFmtId="1" fontId="14" fillId="3" borderId="32" xfId="1" applyNumberFormat="1" applyFont="1" applyFill="1" applyBorder="1" applyAlignment="1" applyProtection="1">
      <alignment vertical="center"/>
      <protection locked="0"/>
    </xf>
    <xf numFmtId="164" fontId="18" fillId="3" borderId="32" xfId="0" applyNumberFormat="1" applyFont="1" applyFill="1" applyBorder="1" applyAlignment="1" applyProtection="1">
      <alignment vertical="center"/>
      <protection locked="0"/>
    </xf>
    <xf numFmtId="1" fontId="14" fillId="3" borderId="32" xfId="0" applyNumberFormat="1" applyFont="1" applyFill="1" applyBorder="1" applyAlignment="1" applyProtection="1">
      <alignment vertical="center"/>
      <protection locked="0"/>
    </xf>
    <xf numFmtId="0" fontId="29" fillId="8" borderId="10" xfId="0" applyFont="1" applyFill="1" applyBorder="1" applyAlignment="1" applyProtection="1">
      <alignment horizontal="center" vertical="top"/>
    </xf>
    <xf numFmtId="0" fontId="29" fillId="8" borderId="10" xfId="0" applyFont="1" applyFill="1" applyBorder="1" applyAlignment="1" applyProtection="1">
      <alignment horizontal="center" vertical="top" wrapText="1"/>
    </xf>
    <xf numFmtId="0" fontId="15" fillId="9" borderId="10" xfId="0" applyFont="1" applyFill="1" applyBorder="1" applyAlignment="1" applyProtection="1">
      <alignment vertical="top" wrapText="1"/>
    </xf>
    <xf numFmtId="0" fontId="15" fillId="19" borderId="10" xfId="0" applyFont="1" applyFill="1" applyBorder="1" applyAlignment="1" applyProtection="1">
      <alignment horizontal="center" vertical="top" wrapText="1"/>
    </xf>
    <xf numFmtId="0" fontId="29" fillId="8" borderId="11" xfId="0" applyFont="1" applyFill="1" applyBorder="1" applyAlignment="1" applyProtection="1">
      <alignment horizontal="center" vertical="top" wrapText="1"/>
    </xf>
    <xf numFmtId="0" fontId="15" fillId="9" borderId="10" xfId="0" applyFont="1" applyFill="1" applyBorder="1" applyAlignment="1" applyProtection="1">
      <alignment vertical="top"/>
    </xf>
    <xf numFmtId="44" fontId="28" fillId="7" borderId="10" xfId="0" applyNumberFormat="1" applyFont="1" applyFill="1" applyBorder="1" applyProtection="1"/>
    <xf numFmtId="0" fontId="16" fillId="0" borderId="13" xfId="0" applyFont="1" applyBorder="1" applyProtection="1"/>
    <xf numFmtId="0" fontId="16" fillId="0" borderId="10" xfId="0" applyFont="1" applyBorder="1" applyProtection="1"/>
    <xf numFmtId="0" fontId="0" fillId="0" borderId="16" xfId="0" applyBorder="1" applyProtection="1"/>
    <xf numFmtId="0" fontId="0" fillId="0" borderId="15" xfId="0" applyBorder="1" applyProtection="1"/>
    <xf numFmtId="0" fontId="0" fillId="0" borderId="10" xfId="0" applyBorder="1" applyProtection="1"/>
    <xf numFmtId="0" fontId="2" fillId="5" borderId="17" xfId="0" applyFont="1" applyFill="1" applyBorder="1" applyProtection="1"/>
    <xf numFmtId="0" fontId="0" fillId="5" borderId="10" xfId="0" applyFill="1" applyBorder="1" applyProtection="1"/>
    <xf numFmtId="0" fontId="0" fillId="3" borderId="2" xfId="0" applyFill="1" applyBorder="1" applyProtection="1"/>
    <xf numFmtId="0" fontId="0" fillId="0" borderId="13" xfId="0" applyBorder="1" applyProtection="1"/>
    <xf numFmtId="0" fontId="0" fillId="4" borderId="2" xfId="0" applyFill="1" applyBorder="1" applyProtection="1"/>
    <xf numFmtId="0" fontId="0" fillId="7" borderId="2" xfId="0" applyFill="1" applyBorder="1" applyProtection="1"/>
    <xf numFmtId="0" fontId="2" fillId="5" borderId="16" xfId="0" applyFont="1" applyFill="1" applyBorder="1" applyProtection="1"/>
    <xf numFmtId="0" fontId="0" fillId="5" borderId="14" xfId="0" applyFill="1" applyBorder="1" applyProtection="1"/>
    <xf numFmtId="0" fontId="2" fillId="5" borderId="2" xfId="0" applyFont="1" applyFill="1" applyBorder="1" applyProtection="1"/>
    <xf numFmtId="0" fontId="0" fillId="5" borderId="12" xfId="0" quotePrefix="1" applyFill="1" applyBorder="1" applyAlignment="1" applyProtection="1">
      <alignment horizontal="left"/>
    </xf>
    <xf numFmtId="0" fontId="0" fillId="5" borderId="13" xfId="0" quotePrefix="1" applyFill="1" applyBorder="1" applyAlignment="1" applyProtection="1">
      <alignment horizontal="left"/>
    </xf>
    <xf numFmtId="0" fontId="0" fillId="5" borderId="13" xfId="0" quotePrefix="1" applyFill="1" applyBorder="1" applyProtection="1"/>
    <xf numFmtId="0" fontId="23" fillId="5" borderId="10" xfId="0" quotePrefix="1" applyFont="1" applyFill="1" applyBorder="1" applyProtection="1"/>
    <xf numFmtId="0" fontId="2" fillId="5" borderId="0" xfId="0" applyFont="1" applyFill="1" applyBorder="1" applyProtection="1"/>
    <xf numFmtId="49" fontId="0" fillId="5" borderId="13" xfId="0" quotePrefix="1" applyNumberFormat="1" applyFill="1" applyBorder="1" applyProtection="1"/>
    <xf numFmtId="0" fontId="22" fillId="5" borderId="0" xfId="0" applyFont="1" applyFill="1" applyBorder="1" applyProtection="1"/>
    <xf numFmtId="49" fontId="23" fillId="5" borderId="13" xfId="0" quotePrefix="1" applyNumberFormat="1" applyFont="1" applyFill="1" applyBorder="1" applyProtection="1"/>
    <xf numFmtId="0" fontId="23" fillId="5" borderId="10" xfId="0" applyFont="1" applyFill="1" applyBorder="1" applyProtection="1"/>
    <xf numFmtId="0" fontId="23" fillId="0" borderId="10" xfId="0" applyFont="1" applyBorder="1" applyProtection="1"/>
    <xf numFmtId="0" fontId="2" fillId="5" borderId="15" xfId="0" applyFont="1" applyFill="1" applyBorder="1" applyProtection="1"/>
    <xf numFmtId="0" fontId="0" fillId="5" borderId="10" xfId="0" quotePrefix="1" applyFill="1" applyBorder="1" applyProtection="1"/>
    <xf numFmtId="0" fontId="22" fillId="5" borderId="15" xfId="0" applyFont="1" applyFill="1" applyBorder="1" applyProtection="1"/>
    <xf numFmtId="0" fontId="22" fillId="5" borderId="38" xfId="0" applyFont="1" applyFill="1" applyBorder="1" applyProtection="1"/>
    <xf numFmtId="0" fontId="23" fillId="5" borderId="19" xfId="0" quotePrefix="1" applyFont="1" applyFill="1" applyBorder="1" applyProtection="1"/>
    <xf numFmtId="0" fontId="23" fillId="5" borderId="19" xfId="0" applyFont="1" applyFill="1" applyBorder="1" applyProtection="1"/>
    <xf numFmtId="0" fontId="23" fillId="5" borderId="20" xfId="0" applyFont="1" applyFill="1" applyBorder="1" applyProtection="1"/>
    <xf numFmtId="14" fontId="0" fillId="0" borderId="10" xfId="0" applyNumberFormat="1" applyBorder="1" applyProtection="1"/>
    <xf numFmtId="9" fontId="0" fillId="3" borderId="2" xfId="0" applyNumberFormat="1" applyFont="1" applyFill="1" applyBorder="1" applyProtection="1">
      <protection locked="0"/>
    </xf>
    <xf numFmtId="0" fontId="15" fillId="3" borderId="10" xfId="0" applyFont="1" applyFill="1" applyBorder="1" applyAlignment="1" applyProtection="1">
      <alignment horizontal="center" vertical="top" wrapText="1"/>
      <protection locked="0"/>
    </xf>
    <xf numFmtId="0" fontId="15" fillId="3" borderId="10" xfId="0" applyNumberFormat="1" applyFont="1" applyFill="1" applyBorder="1" applyAlignment="1" applyProtection="1">
      <alignment horizontal="center" vertical="top"/>
      <protection locked="0"/>
    </xf>
    <xf numFmtId="0" fontId="16" fillId="5" borderId="2" xfId="0" applyFont="1" applyFill="1" applyBorder="1" applyProtection="1"/>
    <xf numFmtId="0" fontId="16" fillId="0" borderId="2" xfId="0" applyFont="1" applyBorder="1" applyProtection="1"/>
    <xf numFmtId="0" fontId="0" fillId="0" borderId="2" xfId="0" applyBorder="1" applyProtection="1"/>
    <xf numFmtId="0" fontId="2" fillId="0" borderId="2" xfId="0" applyFont="1" applyBorder="1" applyProtection="1"/>
    <xf numFmtId="0" fontId="3" fillId="0" borderId="2" xfId="0" applyFont="1" applyBorder="1" applyProtection="1"/>
    <xf numFmtId="0" fontId="26" fillId="4" borderId="7" xfId="0" applyFont="1" applyFill="1" applyBorder="1" applyAlignment="1" applyProtection="1">
      <alignment horizontal="left"/>
    </xf>
    <xf numFmtId="0" fontId="5" fillId="16" borderId="8" xfId="0" applyFont="1" applyFill="1" applyBorder="1" applyAlignment="1" applyProtection="1">
      <alignment horizontal="left"/>
    </xf>
    <xf numFmtId="0" fontId="0" fillId="16" borderId="2" xfId="0" applyFill="1" applyBorder="1" applyProtection="1"/>
    <xf numFmtId="0" fontId="0" fillId="0" borderId="2" xfId="0" applyBorder="1" applyAlignment="1" applyProtection="1"/>
    <xf numFmtId="0" fontId="4" fillId="0" borderId="2" xfId="0" applyFont="1" applyBorder="1" applyProtection="1"/>
    <xf numFmtId="0" fontId="0" fillId="0" borderId="2" xfId="0" applyBorder="1" applyAlignment="1" applyProtection="1">
      <alignment horizontal="right"/>
    </xf>
    <xf numFmtId="0" fontId="0" fillId="0" borderId="2" xfId="0" applyFont="1" applyBorder="1" applyAlignment="1" applyProtection="1">
      <alignment horizontal="left"/>
    </xf>
    <xf numFmtId="0" fontId="6" fillId="0" borderId="2" xfId="0" applyFont="1" applyBorder="1" applyProtection="1"/>
    <xf numFmtId="0" fontId="7" fillId="0" borderId="2" xfId="0" applyFont="1" applyBorder="1" applyProtection="1"/>
    <xf numFmtId="1" fontId="7" fillId="0" borderId="2" xfId="0" applyNumberFormat="1" applyFont="1" applyBorder="1" applyProtection="1"/>
    <xf numFmtId="44" fontId="7" fillId="0" borderId="2" xfId="0" applyNumberFormat="1" applyFont="1" applyBorder="1" applyProtection="1"/>
    <xf numFmtId="0" fontId="2" fillId="0" borderId="2" xfId="0" applyFont="1" applyFill="1" applyBorder="1" applyAlignment="1" applyProtection="1">
      <alignment horizontal="left"/>
    </xf>
    <xf numFmtId="0" fontId="2" fillId="0" borderId="2" xfId="0" applyFont="1" applyBorder="1" applyAlignment="1" applyProtection="1">
      <alignment horizontal="left"/>
    </xf>
    <xf numFmtId="0" fontId="4" fillId="0" borderId="2" xfId="0" applyFont="1" applyBorder="1" applyAlignment="1" applyProtection="1">
      <alignment horizontal="left"/>
    </xf>
    <xf numFmtId="44" fontId="15" fillId="7" borderId="2" xfId="1" applyFont="1" applyFill="1" applyBorder="1" applyProtection="1"/>
    <xf numFmtId="1" fontId="15" fillId="7" borderId="2" xfId="0" applyNumberFormat="1" applyFont="1" applyFill="1" applyBorder="1" applyProtection="1"/>
    <xf numFmtId="0" fontId="15" fillId="0" borderId="2" xfId="0" applyFont="1" applyBorder="1" applyProtection="1"/>
    <xf numFmtId="44" fontId="15" fillId="7" borderId="2" xfId="0" applyNumberFormat="1" applyFont="1" applyFill="1" applyBorder="1" applyProtection="1"/>
    <xf numFmtId="1" fontId="15" fillId="0" borderId="2" xfId="0" applyNumberFormat="1" applyFont="1" applyBorder="1" applyProtection="1"/>
    <xf numFmtId="44" fontId="27" fillId="7" borderId="2" xfId="0" applyNumberFormat="1" applyFont="1" applyFill="1" applyBorder="1" applyProtection="1"/>
    <xf numFmtId="0" fontId="20" fillId="0" borderId="2" xfId="0" applyFont="1" applyBorder="1" applyProtection="1"/>
    <xf numFmtId="0" fontId="23" fillId="0" borderId="2" xfId="0" applyFont="1" applyBorder="1" applyProtection="1"/>
    <xf numFmtId="0" fontId="0" fillId="0" borderId="2" xfId="0" applyFont="1" applyBorder="1" applyProtection="1"/>
    <xf numFmtId="0" fontId="15" fillId="0" borderId="6" xfId="0" applyFont="1" applyBorder="1" applyProtection="1"/>
    <xf numFmtId="0" fontId="28" fillId="0" borderId="2" xfId="0" applyFont="1" applyBorder="1" applyProtection="1"/>
    <xf numFmtId="44" fontId="27" fillId="7" borderId="4" xfId="0" applyNumberFormat="1" applyFont="1" applyFill="1" applyBorder="1" applyProtection="1"/>
    <xf numFmtId="0" fontId="0" fillId="0" borderId="2" xfId="0" applyBorder="1" applyAlignment="1" applyProtection="1">
      <alignment vertical="top" wrapText="1"/>
    </xf>
    <xf numFmtId="0" fontId="0" fillId="5" borderId="2" xfId="0" quotePrefix="1" applyFill="1" applyBorder="1" applyAlignment="1" applyProtection="1">
      <alignment vertical="top"/>
    </xf>
    <xf numFmtId="0" fontId="0" fillId="5" borderId="2" xfId="0" applyFill="1" applyBorder="1" applyAlignment="1" applyProtection="1">
      <alignment vertical="top" wrapText="1"/>
    </xf>
    <xf numFmtId="0" fontId="15" fillId="5" borderId="2" xfId="0" quotePrefix="1" applyFont="1" applyFill="1" applyBorder="1" applyAlignment="1" applyProtection="1">
      <alignment vertical="top"/>
    </xf>
    <xf numFmtId="0" fontId="15" fillId="5" borderId="2" xfId="0" applyFont="1" applyFill="1" applyBorder="1" applyAlignment="1" applyProtection="1">
      <alignment vertical="top" wrapText="1"/>
    </xf>
    <xf numFmtId="0" fontId="15" fillId="0" borderId="2" xfId="0" applyFont="1" applyBorder="1" applyAlignment="1" applyProtection="1">
      <alignment vertical="top" wrapText="1"/>
    </xf>
    <xf numFmtId="0" fontId="0" fillId="5" borderId="2" xfId="0" applyFill="1" applyBorder="1" applyProtection="1"/>
    <xf numFmtId="0" fontId="0" fillId="0" borderId="10" xfId="0" applyBorder="1" applyAlignment="1" applyProtection="1">
      <alignment vertical="top"/>
    </xf>
    <xf numFmtId="0" fontId="0" fillId="0" borderId="10" xfId="0" applyBorder="1" applyAlignment="1" applyProtection="1">
      <alignment vertical="top" wrapText="1"/>
    </xf>
    <xf numFmtId="0" fontId="15" fillId="0" borderId="10" xfId="0" applyFont="1" applyBorder="1" applyAlignment="1" applyProtection="1">
      <alignment horizontal="left" vertical="top"/>
    </xf>
    <xf numFmtId="0" fontId="15" fillId="0" borderId="10" xfId="0" applyFont="1" applyBorder="1" applyAlignment="1" applyProtection="1">
      <alignment vertical="top"/>
    </xf>
    <xf numFmtId="0" fontId="15" fillId="0" borderId="10" xfId="0" applyFont="1" applyBorder="1" applyAlignment="1" applyProtection="1">
      <alignment horizontal="center" vertical="top"/>
    </xf>
    <xf numFmtId="0" fontId="15" fillId="0" borderId="10" xfId="0" applyFont="1" applyBorder="1" applyAlignment="1" applyProtection="1">
      <alignment horizontal="center" vertical="top" wrapText="1"/>
    </xf>
    <xf numFmtId="0" fontId="15" fillId="0" borderId="10" xfId="0" applyFont="1" applyBorder="1" applyProtection="1"/>
    <xf numFmtId="49" fontId="15" fillId="0" borderId="13" xfId="0" applyNumberFormat="1" applyFont="1" applyBorder="1" applyAlignment="1" applyProtection="1">
      <alignment horizontal="left" vertical="top"/>
    </xf>
    <xf numFmtId="0" fontId="15" fillId="0" borderId="10" xfId="0" applyFont="1" applyBorder="1" applyAlignment="1" applyProtection="1">
      <alignment vertical="top" wrapText="1"/>
    </xf>
    <xf numFmtId="0" fontId="15" fillId="0" borderId="13" xfId="0" applyFont="1" applyBorder="1" applyAlignment="1" applyProtection="1">
      <alignment horizontal="left" vertical="top"/>
    </xf>
    <xf numFmtId="0" fontId="24" fillId="0" borderId="10" xfId="0" applyFont="1" applyBorder="1" applyProtection="1"/>
    <xf numFmtId="0" fontId="14" fillId="0" borderId="10" xfId="0" applyFont="1" applyBorder="1" applyAlignment="1" applyProtection="1">
      <alignment vertical="top"/>
    </xf>
    <xf numFmtId="0" fontId="18" fillId="0" borderId="10" xfId="0" applyFont="1" applyBorder="1" applyAlignment="1" applyProtection="1">
      <alignment vertical="center"/>
    </xf>
    <xf numFmtId="0" fontId="30" fillId="0" borderId="10" xfId="0" applyFont="1" applyBorder="1" applyAlignment="1" applyProtection="1">
      <alignment shrinkToFit="1"/>
    </xf>
    <xf numFmtId="0" fontId="31" fillId="0" borderId="10" xfId="0" applyFont="1" applyBorder="1" applyAlignment="1" applyProtection="1">
      <alignment shrinkToFit="1"/>
    </xf>
    <xf numFmtId="0" fontId="31" fillId="0" borderId="10" xfId="0" applyFont="1" applyBorder="1" applyProtection="1"/>
    <xf numFmtId="0" fontId="10" fillId="0" borderId="10" xfId="0" applyFont="1" applyBorder="1" applyProtection="1"/>
    <xf numFmtId="0" fontId="30" fillId="0" borderId="10" xfId="0" applyFont="1" applyBorder="1" applyProtection="1"/>
    <xf numFmtId="0" fontId="30" fillId="0" borderId="10" xfId="0" applyFont="1" applyBorder="1" applyAlignment="1" applyProtection="1">
      <alignment vertical="top"/>
    </xf>
    <xf numFmtId="0" fontId="31" fillId="0" borderId="10" xfId="0" applyFont="1" applyBorder="1" applyAlignment="1" applyProtection="1">
      <alignment vertical="top"/>
    </xf>
    <xf numFmtId="0" fontId="14" fillId="5" borderId="10" xfId="0" applyFont="1" applyFill="1" applyBorder="1" applyAlignment="1" applyProtection="1">
      <alignment vertical="center"/>
    </xf>
    <xf numFmtId="0" fontId="16" fillId="5" borderId="10" xfId="0" applyFont="1" applyFill="1" applyBorder="1" applyProtection="1"/>
    <xf numFmtId="0" fontId="15" fillId="9" borderId="10" xfId="0" applyFont="1" applyFill="1" applyBorder="1" applyAlignment="1" applyProtection="1">
      <alignment horizontal="center" vertical="top"/>
    </xf>
    <xf numFmtId="0" fontId="24" fillId="9" borderId="10" xfId="0" applyFont="1" applyFill="1" applyBorder="1" applyAlignment="1" applyProtection="1">
      <alignment vertical="top"/>
    </xf>
    <xf numFmtId="49" fontId="15" fillId="9" borderId="10" xfId="0" applyNumberFormat="1" applyFont="1" applyFill="1" applyBorder="1" applyAlignment="1" applyProtection="1">
      <alignment horizontal="center" vertical="top" wrapText="1"/>
    </xf>
    <xf numFmtId="0" fontId="15" fillId="6" borderId="10" xfId="0" applyFont="1" applyFill="1" applyBorder="1" applyAlignment="1" applyProtection="1">
      <alignment vertical="top"/>
    </xf>
    <xf numFmtId="0" fontId="15" fillId="3" borderId="10" xfId="0" applyNumberFormat="1" applyFont="1" applyFill="1" applyBorder="1" applyAlignment="1" applyProtection="1">
      <alignment horizontal="center" vertical="top"/>
    </xf>
    <xf numFmtId="0" fontId="15" fillId="10" borderId="10" xfId="0" applyNumberFormat="1" applyFont="1" applyFill="1" applyBorder="1" applyAlignment="1" applyProtection="1">
      <alignment horizontal="center" vertical="top"/>
    </xf>
    <xf numFmtId="0" fontId="15" fillId="0" borderId="10" xfId="0" applyFont="1" applyBorder="1" applyAlignment="1" applyProtection="1">
      <alignment horizontal="center"/>
    </xf>
    <xf numFmtId="0" fontId="24" fillId="0" borderId="10" xfId="0" applyFont="1" applyBorder="1" applyAlignment="1" applyProtection="1">
      <alignment vertical="top"/>
    </xf>
    <xf numFmtId="44" fontId="28" fillId="7" borderId="10" xfId="1" applyFont="1" applyFill="1" applyBorder="1" applyAlignment="1" applyProtection="1">
      <alignment vertical="top"/>
    </xf>
    <xf numFmtId="0" fontId="14" fillId="0" borderId="10" xfId="0" applyFont="1" applyBorder="1" applyAlignment="1" applyProtection="1">
      <alignment horizontal="left" vertical="center" indent="4"/>
    </xf>
    <xf numFmtId="0" fontId="24" fillId="2" borderId="10" xfId="0" applyFont="1" applyFill="1" applyBorder="1" applyProtection="1"/>
    <xf numFmtId="0" fontId="15" fillId="2" borderId="11" xfId="0" applyFont="1" applyFill="1" applyBorder="1" applyAlignment="1" applyProtection="1"/>
    <xf numFmtId="0" fontId="15" fillId="2" borderId="12" xfId="0" applyFont="1" applyFill="1" applyBorder="1" applyAlignment="1" applyProtection="1"/>
    <xf numFmtId="0" fontId="15" fillId="5" borderId="10" xfId="0" applyFont="1" applyFill="1" applyBorder="1" applyProtection="1"/>
    <xf numFmtId="0" fontId="15" fillId="0" borderId="0" xfId="0" applyFont="1" applyProtection="1"/>
    <xf numFmtId="49" fontId="21" fillId="18" borderId="25" xfId="0" applyNumberFormat="1" applyFont="1" applyFill="1" applyBorder="1" applyAlignment="1" applyProtection="1">
      <alignment horizontal="left" vertical="top"/>
    </xf>
    <xf numFmtId="0" fontId="21" fillId="18" borderId="35" xfId="0" applyFont="1" applyFill="1" applyBorder="1" applyAlignment="1" applyProtection="1">
      <alignment horizontal="left" vertical="top" wrapText="1"/>
    </xf>
    <xf numFmtId="0" fontId="24" fillId="8" borderId="10" xfId="0" applyFont="1" applyFill="1" applyBorder="1" applyAlignment="1" applyProtection="1">
      <alignment horizontal="center" vertical="top" wrapText="1"/>
    </xf>
    <xf numFmtId="0" fontId="21" fillId="8" borderId="10" xfId="0" applyFont="1" applyFill="1" applyBorder="1" applyAlignment="1" applyProtection="1">
      <alignment horizontal="center" vertical="top" wrapText="1"/>
    </xf>
    <xf numFmtId="0" fontId="14" fillId="18" borderId="36" xfId="0" applyFont="1" applyFill="1" applyBorder="1" applyAlignment="1" applyProtection="1">
      <alignment horizontal="center" vertical="top" wrapText="1"/>
    </xf>
    <xf numFmtId="0" fontId="21" fillId="18" borderId="37" xfId="0" applyFont="1" applyFill="1" applyBorder="1" applyAlignment="1" applyProtection="1">
      <alignment horizontal="center" vertical="top" wrapText="1"/>
    </xf>
    <xf numFmtId="49" fontId="21" fillId="17" borderId="44" xfId="0" applyNumberFormat="1" applyFont="1" applyFill="1" applyBorder="1" applyAlignment="1" applyProtection="1">
      <alignment horizontal="left" vertical="center"/>
    </xf>
    <xf numFmtId="0" fontId="19" fillId="17" borderId="43" xfId="0" applyFont="1" applyFill="1" applyBorder="1" applyAlignment="1" applyProtection="1">
      <alignment horizontal="left" vertical="center" wrapText="1"/>
    </xf>
    <xf numFmtId="0" fontId="14" fillId="17" borderId="43" xfId="0" applyFont="1" applyFill="1" applyBorder="1" applyAlignment="1" applyProtection="1">
      <alignment horizontal="center" vertical="center"/>
    </xf>
    <xf numFmtId="0" fontId="18" fillId="17" borderId="45" xfId="0" applyFont="1" applyFill="1" applyBorder="1" applyAlignment="1" applyProtection="1">
      <alignment horizontal="center" vertical="center"/>
    </xf>
    <xf numFmtId="1" fontId="14" fillId="17" borderId="46" xfId="0" applyNumberFormat="1" applyFont="1" applyFill="1" applyBorder="1" applyAlignment="1" applyProtection="1">
      <alignment vertical="center"/>
    </xf>
    <xf numFmtId="1" fontId="14" fillId="17" borderId="47" xfId="0" applyNumberFormat="1" applyFont="1" applyFill="1" applyBorder="1" applyAlignment="1" applyProtection="1">
      <alignment vertical="center"/>
    </xf>
    <xf numFmtId="49" fontId="21" fillId="18" borderId="28" xfId="0" applyNumberFormat="1" applyFont="1" applyFill="1" applyBorder="1" applyAlignment="1" applyProtection="1">
      <alignment horizontal="left" vertical="top"/>
    </xf>
    <xf numFmtId="0" fontId="21" fillId="18" borderId="26" xfId="0" applyFont="1" applyFill="1" applyBorder="1" applyAlignment="1" applyProtection="1">
      <alignment horizontal="left" vertical="top" wrapText="1"/>
    </xf>
    <xf numFmtId="0" fontId="24" fillId="8" borderId="0" xfId="0" applyFont="1" applyFill="1" applyBorder="1" applyAlignment="1" applyProtection="1">
      <alignment horizontal="center" vertical="top" wrapText="1"/>
    </xf>
    <xf numFmtId="0" fontId="21" fillId="8" borderId="0" xfId="0" applyFont="1" applyFill="1" applyBorder="1" applyAlignment="1" applyProtection="1">
      <alignment horizontal="center" vertical="top" wrapText="1"/>
    </xf>
    <xf numFmtId="0" fontId="14" fillId="18" borderId="30" xfId="0" applyFont="1" applyFill="1" applyBorder="1" applyAlignment="1" applyProtection="1">
      <alignment horizontal="center" vertical="top" wrapText="1"/>
    </xf>
    <xf numFmtId="0" fontId="21" fillId="18" borderId="31" xfId="0" applyFont="1" applyFill="1" applyBorder="1" applyAlignment="1" applyProtection="1">
      <alignment horizontal="center" vertical="top" wrapText="1"/>
    </xf>
    <xf numFmtId="49" fontId="18" fillId="0" borderId="25" xfId="0" applyNumberFormat="1" applyFont="1" applyBorder="1" applyAlignment="1" applyProtection="1">
      <alignment horizontal="left" vertical="top"/>
    </xf>
    <xf numFmtId="0" fontId="18" fillId="5" borderId="24" xfId="0" applyFont="1" applyFill="1" applyBorder="1" applyAlignment="1" applyProtection="1">
      <alignment horizontal="left" vertical="center" wrapText="1"/>
    </xf>
    <xf numFmtId="0" fontId="14" fillId="0" borderId="24" xfId="0" applyFont="1" applyBorder="1" applyAlignment="1" applyProtection="1">
      <alignment horizontal="center" vertical="center"/>
    </xf>
    <xf numFmtId="3" fontId="18" fillId="0" borderId="27" xfId="0" applyNumberFormat="1" applyFont="1" applyBorder="1" applyAlignment="1" applyProtection="1">
      <alignment horizontal="center" vertical="center"/>
    </xf>
    <xf numFmtId="1" fontId="18" fillId="7" borderId="33" xfId="0" applyNumberFormat="1" applyFont="1" applyFill="1" applyBorder="1" applyAlignment="1" applyProtection="1">
      <alignment vertical="center"/>
    </xf>
    <xf numFmtId="49" fontId="18" fillId="6" borderId="28" xfId="0" applyNumberFormat="1" applyFont="1" applyFill="1" applyBorder="1" applyAlignment="1" applyProtection="1">
      <alignment horizontal="left" vertical="top"/>
    </xf>
    <xf numFmtId="0" fontId="19" fillId="6" borderId="26" xfId="0" applyFont="1" applyFill="1" applyBorder="1" applyAlignment="1" applyProtection="1">
      <alignment vertical="center" wrapText="1"/>
    </xf>
    <xf numFmtId="0" fontId="14" fillId="6" borderId="26" xfId="0" applyFont="1" applyFill="1" applyBorder="1" applyAlignment="1" applyProtection="1">
      <alignment horizontal="center" vertical="center"/>
    </xf>
    <xf numFmtId="0" fontId="18" fillId="6" borderId="29" xfId="0" applyFont="1" applyFill="1" applyBorder="1" applyAlignment="1" applyProtection="1">
      <alignment horizontal="center" vertical="center"/>
    </xf>
    <xf numFmtId="1" fontId="14" fillId="6" borderId="30" xfId="0" applyNumberFormat="1" applyFont="1" applyFill="1" applyBorder="1" applyAlignment="1" applyProtection="1">
      <alignment vertical="center"/>
    </xf>
    <xf numFmtId="1" fontId="14" fillId="6" borderId="31" xfId="0" applyNumberFormat="1" applyFont="1" applyFill="1" applyBorder="1" applyAlignment="1" applyProtection="1">
      <alignment vertical="center"/>
    </xf>
    <xf numFmtId="49" fontId="14" fillId="6" borderId="28" xfId="0" applyNumberFormat="1" applyFont="1" applyFill="1" applyBorder="1" applyAlignment="1" applyProtection="1">
      <alignment horizontal="left" vertical="top"/>
    </xf>
    <xf numFmtId="49" fontId="14" fillId="0" borderId="25" xfId="0" applyNumberFormat="1" applyFont="1" applyBorder="1" applyAlignment="1" applyProtection="1">
      <alignment horizontal="left" vertical="top"/>
    </xf>
    <xf numFmtId="0" fontId="14" fillId="5" borderId="24" xfId="0" applyFont="1" applyFill="1" applyBorder="1" applyAlignment="1" applyProtection="1">
      <alignment horizontal="left" vertical="center" wrapText="1"/>
    </xf>
    <xf numFmtId="3" fontId="14" fillId="0" borderId="27" xfId="0" applyNumberFormat="1" applyFont="1" applyBorder="1" applyAlignment="1" applyProtection="1">
      <alignment horizontal="center" vertical="center"/>
    </xf>
    <xf numFmtId="0" fontId="18" fillId="0" borderId="24" xfId="0" applyFont="1" applyBorder="1" applyAlignment="1" applyProtection="1">
      <alignment horizontal="center" vertical="center"/>
    </xf>
    <xf numFmtId="165" fontId="14" fillId="17" borderId="46" xfId="0" applyNumberFormat="1" applyFont="1" applyFill="1" applyBorder="1" applyAlignment="1" applyProtection="1">
      <alignment vertical="center"/>
    </xf>
    <xf numFmtId="165" fontId="14" fillId="17" borderId="47" xfId="0" applyNumberFormat="1" applyFont="1" applyFill="1" applyBorder="1" applyAlignment="1" applyProtection="1">
      <alignment vertical="center"/>
    </xf>
    <xf numFmtId="49" fontId="14" fillId="17" borderId="39" xfId="0" applyNumberFormat="1" applyFont="1" applyFill="1" applyBorder="1" applyAlignment="1" applyProtection="1">
      <alignment horizontal="left" vertical="center"/>
    </xf>
    <xf numFmtId="0" fontId="18" fillId="17" borderId="34" xfId="0" applyFont="1" applyFill="1" applyBorder="1" applyAlignment="1" applyProtection="1">
      <alignment horizontal="left" vertical="center" wrapText="1"/>
    </xf>
    <xf numFmtId="0" fontId="14" fillId="17" borderId="34" xfId="0" applyFont="1" applyFill="1" applyBorder="1" applyAlignment="1" applyProtection="1">
      <alignment horizontal="center" vertical="center"/>
    </xf>
    <xf numFmtId="0" fontId="18" fillId="17" borderId="40" xfId="0" applyFont="1" applyFill="1" applyBorder="1" applyAlignment="1" applyProtection="1">
      <alignment horizontal="center" vertical="center"/>
    </xf>
    <xf numFmtId="165" fontId="14" fillId="17" borderId="41" xfId="0" applyNumberFormat="1" applyFont="1" applyFill="1" applyBorder="1" applyAlignment="1" applyProtection="1">
      <alignment vertical="center"/>
    </xf>
    <xf numFmtId="165" fontId="14" fillId="17" borderId="42" xfId="0" applyNumberFormat="1" applyFont="1" applyFill="1" applyBorder="1" applyAlignment="1" applyProtection="1">
      <alignment vertical="center"/>
    </xf>
    <xf numFmtId="165" fontId="14" fillId="6" borderId="30" xfId="0" applyNumberFormat="1" applyFont="1" applyFill="1" applyBorder="1" applyAlignment="1" applyProtection="1">
      <alignment vertical="center"/>
    </xf>
    <xf numFmtId="165" fontId="14" fillId="6" borderId="31" xfId="0" applyNumberFormat="1" applyFont="1" applyFill="1" applyBorder="1" applyAlignment="1" applyProtection="1">
      <alignment vertical="center"/>
    </xf>
    <xf numFmtId="1" fontId="18" fillId="0" borderId="25" xfId="0" applyNumberFormat="1" applyFont="1" applyBorder="1" applyAlignment="1" applyProtection="1">
      <alignment horizontal="left" vertical="top"/>
    </xf>
    <xf numFmtId="0" fontId="18" fillId="0" borderId="24" xfId="0" applyFont="1" applyBorder="1" applyAlignment="1" applyProtection="1">
      <alignment horizontal="left" vertical="center" wrapText="1"/>
    </xf>
    <xf numFmtId="1" fontId="14" fillId="0" borderId="25" xfId="0" applyNumberFormat="1" applyFont="1" applyBorder="1" applyAlignment="1" applyProtection="1">
      <alignment horizontal="left" vertical="top"/>
    </xf>
    <xf numFmtId="1" fontId="14" fillId="6" borderId="25" xfId="0" applyNumberFormat="1" applyFont="1" applyFill="1" applyBorder="1" applyAlignment="1" applyProtection="1">
      <alignment horizontal="left" vertical="top"/>
    </xf>
    <xf numFmtId="0" fontId="19" fillId="6" borderId="24" xfId="0" applyFont="1" applyFill="1" applyBorder="1" applyAlignment="1" applyProtection="1">
      <alignment vertical="center" wrapText="1"/>
    </xf>
    <xf numFmtId="0" fontId="14" fillId="6" borderId="24" xfId="0" applyFont="1" applyFill="1" applyBorder="1" applyAlignment="1" applyProtection="1">
      <alignment horizontal="center" vertical="center"/>
    </xf>
    <xf numFmtId="0" fontId="18" fillId="6" borderId="27" xfId="0" applyFont="1" applyFill="1" applyBorder="1" applyAlignment="1" applyProtection="1">
      <alignment horizontal="center" vertical="center"/>
    </xf>
    <xf numFmtId="1" fontId="14" fillId="6" borderId="32" xfId="0" applyNumberFormat="1" applyFont="1" applyFill="1" applyBorder="1" applyAlignment="1" applyProtection="1">
      <alignment vertical="center"/>
    </xf>
    <xf numFmtId="1" fontId="14" fillId="6" borderId="33" xfId="0" applyNumberFormat="1" applyFont="1" applyFill="1" applyBorder="1" applyAlignment="1" applyProtection="1">
      <alignment vertical="center"/>
    </xf>
    <xf numFmtId="1" fontId="18" fillId="5" borderId="25" xfId="0" applyNumberFormat="1" applyFont="1" applyFill="1" applyBorder="1" applyAlignment="1" applyProtection="1">
      <alignment horizontal="left" vertical="top"/>
    </xf>
    <xf numFmtId="0" fontId="18" fillId="0" borderId="26" xfId="0" applyFont="1" applyBorder="1" applyAlignment="1" applyProtection="1">
      <alignment horizontal="left" vertical="center" wrapText="1"/>
    </xf>
    <xf numFmtId="0" fontId="18" fillId="5" borderId="34" xfId="0" applyFont="1" applyFill="1" applyBorder="1" applyAlignment="1" applyProtection="1">
      <alignment horizontal="left" vertical="center" wrapText="1"/>
    </xf>
    <xf numFmtId="49" fontId="14" fillId="17" borderId="48" xfId="0" applyNumberFormat="1" applyFont="1" applyFill="1" applyBorder="1" applyAlignment="1" applyProtection="1">
      <alignment horizontal="left" vertical="center"/>
    </xf>
    <xf numFmtId="0" fontId="19" fillId="17" borderId="49" xfId="0" applyFont="1" applyFill="1" applyBorder="1" applyAlignment="1" applyProtection="1">
      <alignment horizontal="left" vertical="center" wrapText="1"/>
    </xf>
    <xf numFmtId="0" fontId="14" fillId="17" borderId="49" xfId="0" applyFont="1" applyFill="1" applyBorder="1" applyAlignment="1" applyProtection="1">
      <alignment horizontal="center" vertical="center"/>
    </xf>
    <xf numFmtId="0" fontId="18" fillId="17" borderId="50" xfId="0" applyFont="1" applyFill="1" applyBorder="1" applyAlignment="1" applyProtection="1">
      <alignment horizontal="center" vertical="center"/>
    </xf>
    <xf numFmtId="165" fontId="14" fillId="17" borderId="51" xfId="0" applyNumberFormat="1" applyFont="1" applyFill="1" applyBorder="1" applyAlignment="1" applyProtection="1">
      <alignment vertical="center"/>
    </xf>
    <xf numFmtId="1" fontId="14" fillId="17" borderId="52" xfId="0" applyNumberFormat="1" applyFont="1" applyFill="1" applyBorder="1" applyAlignment="1" applyProtection="1">
      <alignment vertical="center"/>
    </xf>
    <xf numFmtId="0" fontId="19" fillId="17" borderId="34" xfId="0" applyFont="1" applyFill="1" applyBorder="1" applyAlignment="1" applyProtection="1">
      <alignment horizontal="left" vertical="center" wrapText="1"/>
    </xf>
    <xf numFmtId="1" fontId="14" fillId="17" borderId="42" xfId="0" applyNumberFormat="1" applyFont="1" applyFill="1" applyBorder="1" applyAlignment="1" applyProtection="1">
      <alignment vertical="center"/>
    </xf>
    <xf numFmtId="0" fontId="30" fillId="0" borderId="0" xfId="0" applyFont="1" applyProtection="1"/>
    <xf numFmtId="49" fontId="14" fillId="17" borderId="44" xfId="0" applyNumberFormat="1" applyFont="1" applyFill="1" applyBorder="1" applyAlignment="1" applyProtection="1">
      <alignment horizontal="left" vertical="center"/>
    </xf>
    <xf numFmtId="1" fontId="18" fillId="16" borderId="25" xfId="0" applyNumberFormat="1" applyFont="1" applyFill="1" applyBorder="1" applyAlignment="1" applyProtection="1">
      <alignment horizontal="left" vertical="top"/>
    </xf>
    <xf numFmtId="0" fontId="19" fillId="16" borderId="24" xfId="0" applyFont="1" applyFill="1" applyBorder="1" applyAlignment="1" applyProtection="1">
      <alignment horizontal="left" vertical="center" wrapText="1"/>
    </xf>
    <xf numFmtId="0" fontId="21" fillId="16" borderId="24" xfId="0" applyFont="1" applyFill="1" applyBorder="1" applyAlignment="1" applyProtection="1">
      <alignment horizontal="center" vertical="center"/>
    </xf>
    <xf numFmtId="3" fontId="19" fillId="16" borderId="27" xfId="0" applyNumberFormat="1" applyFont="1" applyFill="1" applyBorder="1" applyAlignment="1" applyProtection="1">
      <alignment horizontal="center" vertical="center"/>
    </xf>
    <xf numFmtId="164" fontId="18" fillId="16" borderId="32" xfId="0" applyNumberFormat="1" applyFont="1" applyFill="1" applyBorder="1" applyAlignment="1" applyProtection="1">
      <alignment vertical="center"/>
    </xf>
    <xf numFmtId="1" fontId="19" fillId="16" borderId="33" xfId="0" applyNumberFormat="1" applyFont="1" applyFill="1" applyBorder="1" applyAlignment="1" applyProtection="1">
      <alignment vertical="center"/>
    </xf>
    <xf numFmtId="0" fontId="24" fillId="0" borderId="0" xfId="0" applyFont="1" applyProtection="1"/>
    <xf numFmtId="44" fontId="28" fillId="7" borderId="0" xfId="1" applyFont="1" applyFill="1" applyProtection="1"/>
    <xf numFmtId="0" fontId="0" fillId="0" borderId="0" xfId="0" applyProtection="1"/>
    <xf numFmtId="0" fontId="0" fillId="0" borderId="0" xfId="0" applyFont="1" applyProtection="1"/>
    <xf numFmtId="0" fontId="2" fillId="5" borderId="18" xfId="0" applyFont="1" applyFill="1" applyBorder="1" applyAlignment="1" applyProtection="1">
      <alignment horizontal="left" wrapText="1"/>
    </xf>
    <xf numFmtId="0" fontId="2" fillId="5" borderId="19" xfId="0" applyFont="1" applyFill="1" applyBorder="1" applyAlignment="1" applyProtection="1">
      <alignment horizontal="left" wrapText="1"/>
    </xf>
    <xf numFmtId="0" fontId="2" fillId="5" borderId="20" xfId="0" applyFont="1" applyFill="1" applyBorder="1" applyAlignment="1" applyProtection="1">
      <alignment horizontal="left" wrapText="1"/>
    </xf>
    <xf numFmtId="0" fontId="2" fillId="5" borderId="21" xfId="0" applyFont="1" applyFill="1" applyBorder="1" applyAlignment="1" applyProtection="1">
      <alignment horizontal="left" wrapText="1"/>
    </xf>
    <xf numFmtId="0" fontId="2" fillId="5" borderId="22" xfId="0" applyFont="1" applyFill="1" applyBorder="1" applyAlignment="1" applyProtection="1">
      <alignment horizontal="left" wrapText="1"/>
    </xf>
    <xf numFmtId="0" fontId="2" fillId="5" borderId="23" xfId="0" applyFont="1" applyFill="1" applyBorder="1" applyAlignment="1" applyProtection="1">
      <alignment horizontal="left" wrapText="1"/>
    </xf>
    <xf numFmtId="0" fontId="16" fillId="2" borderId="7" xfId="0" applyFont="1" applyFill="1" applyBorder="1" applyAlignment="1" applyProtection="1">
      <alignment horizontal="left"/>
    </xf>
    <xf numFmtId="0" fontId="16" fillId="2" borderId="9" xfId="0" applyFont="1" applyFill="1" applyBorder="1" applyAlignment="1" applyProtection="1">
      <alignment horizontal="left"/>
    </xf>
    <xf numFmtId="0" fontId="16" fillId="2" borderId="8" xfId="0" applyFont="1" applyFill="1" applyBorder="1" applyAlignment="1" applyProtection="1">
      <alignment horizontal="left"/>
    </xf>
    <xf numFmtId="0" fontId="0" fillId="5" borderId="59" xfId="0" quotePrefix="1" applyFill="1" applyBorder="1" applyAlignment="1" applyProtection="1">
      <alignment horizontal="left"/>
    </xf>
    <xf numFmtId="0" fontId="0" fillId="5" borderId="12" xfId="0" quotePrefix="1" applyFill="1" applyBorder="1" applyAlignment="1" applyProtection="1">
      <alignment horizontal="left"/>
    </xf>
    <xf numFmtId="0" fontId="0" fillId="0" borderId="12" xfId="0" applyBorder="1" applyAlignment="1" applyProtection="1"/>
    <xf numFmtId="0" fontId="0" fillId="0" borderId="13" xfId="0" applyBorder="1" applyAlignment="1" applyProtection="1"/>
    <xf numFmtId="0" fontId="16" fillId="2" borderId="11" xfId="0" applyFont="1" applyFill="1" applyBorder="1" applyAlignment="1">
      <alignment horizontal="left"/>
    </xf>
    <xf numFmtId="0" fontId="16" fillId="2" borderId="12" xfId="0" applyFont="1" applyFill="1" applyBorder="1" applyAlignment="1">
      <alignment horizontal="left"/>
    </xf>
    <xf numFmtId="0" fontId="16" fillId="2" borderId="13" xfId="0" applyFont="1" applyFill="1" applyBorder="1" applyAlignment="1">
      <alignment horizontal="left"/>
    </xf>
    <xf numFmtId="0" fontId="17" fillId="2" borderId="7" xfId="0" applyFont="1" applyFill="1" applyBorder="1" applyAlignment="1" applyProtection="1">
      <alignment horizontal="left"/>
    </xf>
    <xf numFmtId="0" fontId="17" fillId="2" borderId="9" xfId="0" applyFont="1" applyFill="1" applyBorder="1" applyAlignment="1" applyProtection="1">
      <alignment horizontal="left"/>
    </xf>
    <xf numFmtId="0" fontId="17" fillId="2" borderId="8" xfId="0" applyFont="1" applyFill="1" applyBorder="1" applyAlignment="1" applyProtection="1">
      <alignment horizontal="left"/>
    </xf>
    <xf numFmtId="0" fontId="2" fillId="2" borderId="7" xfId="0" applyFont="1" applyFill="1" applyBorder="1" applyAlignment="1" applyProtection="1">
      <alignment horizontal="left"/>
    </xf>
    <xf numFmtId="0" fontId="2" fillId="2" borderId="9" xfId="0" applyFont="1" applyFill="1" applyBorder="1" applyAlignment="1" applyProtection="1">
      <alignment horizontal="left"/>
    </xf>
    <xf numFmtId="0" fontId="2" fillId="2" borderId="8" xfId="0" applyFont="1" applyFill="1" applyBorder="1" applyAlignment="1" applyProtection="1">
      <alignment horizontal="left"/>
    </xf>
    <xf numFmtId="0" fontId="5" fillId="3" borderId="7" xfId="0" applyFont="1" applyFill="1" applyBorder="1" applyAlignment="1" applyProtection="1">
      <alignment horizontal="left" wrapText="1"/>
      <protection locked="0"/>
    </xf>
    <xf numFmtId="0" fontId="0" fillId="0" borderId="9" xfId="0" applyBorder="1" applyAlignment="1" applyProtection="1">
      <protection locked="0"/>
    </xf>
    <xf numFmtId="0" fontId="0" fillId="0" borderId="8" xfId="0" applyBorder="1" applyAlignment="1" applyProtection="1">
      <protection locked="0"/>
    </xf>
    <xf numFmtId="0" fontId="7" fillId="3" borderId="7" xfId="0" applyFont="1" applyFill="1" applyBorder="1" applyAlignment="1" applyProtection="1">
      <alignment vertical="top" wrapText="1"/>
      <protection locked="0"/>
    </xf>
    <xf numFmtId="0" fontId="7" fillId="3" borderId="9" xfId="0" applyFont="1" applyFill="1" applyBorder="1" applyAlignment="1" applyProtection="1">
      <protection locked="0"/>
    </xf>
    <xf numFmtId="0" fontId="7" fillId="3" borderId="8" xfId="0" applyFont="1" applyFill="1" applyBorder="1" applyAlignment="1" applyProtection="1">
      <protection locked="0"/>
    </xf>
    <xf numFmtId="0" fontId="15" fillId="3" borderId="53" xfId="0" applyFont="1" applyFill="1" applyBorder="1" applyAlignment="1" applyProtection="1">
      <alignment vertical="top" wrapText="1"/>
      <protection locked="0"/>
    </xf>
    <xf numFmtId="0" fontId="0" fillId="3" borderId="54" xfId="0" applyFill="1" applyBorder="1" applyAlignment="1" applyProtection="1">
      <protection locked="0"/>
    </xf>
    <xf numFmtId="0" fontId="0" fillId="3" borderId="55" xfId="0" applyFill="1" applyBorder="1" applyAlignment="1" applyProtection="1">
      <protection locked="0"/>
    </xf>
    <xf numFmtId="0" fontId="0" fillId="3" borderId="56" xfId="0" applyFill="1" applyBorder="1" applyAlignment="1" applyProtection="1">
      <protection locked="0"/>
    </xf>
    <xf numFmtId="0" fontId="0" fillId="3" borderId="57" xfId="0" applyFill="1" applyBorder="1" applyAlignment="1" applyProtection="1">
      <protection locked="0"/>
    </xf>
    <xf numFmtId="0" fontId="0" fillId="3" borderId="58" xfId="0" applyFill="1" applyBorder="1" applyAlignment="1" applyProtection="1">
      <protection locked="0"/>
    </xf>
    <xf numFmtId="0" fontId="17" fillId="2" borderId="11" xfId="0" applyFont="1" applyFill="1" applyBorder="1" applyAlignment="1" applyProtection="1">
      <alignment horizontal="left"/>
    </xf>
    <xf numFmtId="0" fontId="17" fillId="2" borderId="12" xfId="0" applyFont="1" applyFill="1" applyBorder="1" applyAlignment="1" applyProtection="1">
      <alignment horizontal="left"/>
    </xf>
    <xf numFmtId="0" fontId="17" fillId="2" borderId="13" xfId="0" applyFont="1" applyFill="1" applyBorder="1" applyAlignment="1" applyProtection="1">
      <alignment horizontal="left"/>
    </xf>
    <xf numFmtId="0" fontId="24" fillId="2" borderId="11" xfId="0" applyFont="1" applyFill="1" applyBorder="1" applyAlignment="1" applyProtection="1">
      <alignment horizontal="left"/>
    </xf>
    <xf numFmtId="0" fontId="24" fillId="2" borderId="12" xfId="0" applyFont="1" applyFill="1" applyBorder="1" applyAlignment="1" applyProtection="1">
      <alignment horizontal="left"/>
    </xf>
    <xf numFmtId="0" fontId="24" fillId="2" borderId="13" xfId="0" applyFont="1" applyFill="1" applyBorder="1" applyAlignment="1" applyProtection="1">
      <alignment horizontal="left"/>
    </xf>
  </cellXfs>
  <cellStyles count="3">
    <cellStyle name="Berekening 2" xfId="2" xr:uid="{D9921499-6699-4413-B7A5-261437C63217}"/>
    <cellStyle name="Standaard" xfId="0" builtinId="0"/>
    <cellStyle name="Valuta" xfId="1" builtinId="4"/>
  </cellStyles>
  <dxfs count="9">
    <dxf>
      <font>
        <strike val="0"/>
        <outline val="0"/>
        <shadow val="0"/>
        <u val="none"/>
        <vertAlign val="baseline"/>
        <sz val="11"/>
      </font>
      <border diagonalUp="0" diagonalDown="0">
        <left style="double">
          <color theme="0"/>
        </left>
        <right/>
        <top style="double">
          <color theme="0"/>
        </top>
        <bottom style="double">
          <color theme="0"/>
        </bottom>
      </border>
      <protection locked="1" hidden="0"/>
    </dxf>
    <dxf>
      <font>
        <strike val="0"/>
        <outline val="0"/>
        <shadow val="0"/>
        <u val="none"/>
        <vertAlign val="baseline"/>
        <sz val="11"/>
      </font>
      <border diagonalUp="0" diagonalDown="0">
        <left style="double">
          <color theme="0"/>
        </left>
        <right style="double">
          <color theme="0"/>
        </right>
        <top style="double">
          <color theme="0"/>
        </top>
        <bottom style="double">
          <color theme="0"/>
        </bottom>
      </border>
      <protection locked="1" hidden="0"/>
    </dxf>
    <dxf>
      <font>
        <strike val="0"/>
        <outline val="0"/>
        <shadow val="0"/>
        <u val="none"/>
        <vertAlign val="baseline"/>
        <sz val="11"/>
      </font>
      <border diagonalUp="0" diagonalDown="0">
        <left style="double">
          <color theme="0"/>
        </left>
        <right style="double">
          <color theme="0"/>
        </right>
        <top style="double">
          <color theme="0"/>
        </top>
        <bottom style="double">
          <color theme="0"/>
        </bottom>
      </border>
      <protection locked="1" hidden="0"/>
    </dxf>
    <dxf>
      <font>
        <strike val="0"/>
        <outline val="0"/>
        <shadow val="0"/>
        <u val="none"/>
        <vertAlign val="baseline"/>
        <sz val="11"/>
      </font>
      <border diagonalUp="0" diagonalDown="0">
        <left style="double">
          <color theme="0"/>
        </left>
        <right style="double">
          <color theme="0"/>
        </right>
        <top style="double">
          <color theme="0"/>
        </top>
        <bottom style="double">
          <color theme="0"/>
        </bottom>
      </border>
      <protection locked="1" hidden="0"/>
    </dxf>
    <dxf>
      <font>
        <strike val="0"/>
        <outline val="0"/>
        <shadow val="0"/>
        <u val="none"/>
        <vertAlign val="baseline"/>
        <sz val="11"/>
      </font>
      <border diagonalUp="0" diagonalDown="0">
        <left style="double">
          <color theme="0"/>
        </left>
        <right style="double">
          <color theme="0"/>
        </right>
        <top style="double">
          <color theme="0"/>
        </top>
        <bottom style="double">
          <color theme="0"/>
        </bottom>
      </border>
      <protection locked="1" hidden="0"/>
    </dxf>
    <dxf>
      <font>
        <strike val="0"/>
        <outline val="0"/>
        <shadow val="0"/>
        <u val="none"/>
        <vertAlign val="baseline"/>
        <sz val="11"/>
      </font>
      <border diagonalUp="0" diagonalDown="0">
        <left/>
        <right style="double">
          <color theme="0"/>
        </right>
        <top style="double">
          <color theme="0"/>
        </top>
        <bottom style="double">
          <color theme="0"/>
        </bottom>
      </border>
      <protection locked="1" hidden="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font>
      <protection locked="1" hidden="0"/>
    </dxf>
    <dxf>
      <font>
        <strike val="0"/>
        <outline val="0"/>
        <shadow val="0"/>
        <u val="none"/>
        <vertAlign val="baseline"/>
        <sz val="11"/>
      </font>
      <alignment horizontal="general" vertical="top" textRotation="0" wrapText="0" indent="0" justifyLastLine="0" shrinkToFit="0" readingOrder="0"/>
      <border diagonalUp="0" diagonalDown="0">
        <left style="double">
          <color theme="0"/>
        </left>
        <right style="double">
          <color theme="0"/>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D5A2611-4272-463B-8959-5E6D3706CBB0}" name="Tabel2252" displayName="Tabel2252" ref="A3:F21" totalsRowShown="0" headerRowDxfId="8" dataDxfId="7" tableBorderDxfId="6">
  <autoFilter ref="A3:F21" xr:uid="{6D5A2611-4272-463B-8959-5E6D3706CBB0}"/>
  <tableColumns count="6">
    <tableColumn id="1" xr3:uid="{E7A414F6-7186-4AE2-8069-F2B37983998C}" name="Nr. " dataDxfId="5"/>
    <tableColumn id="2" xr3:uid="{5AFFC371-5DCF-4BE1-BF5F-530342259FCE}" name="Functie" dataDxfId="4"/>
    <tableColumn id="5" xr3:uid="{AFFB23B8-80FE-4D1D-8AF0-F8B049DBE5CF}" name="Eenheid" dataDxfId="3"/>
    <tableColumn id="3" xr3:uid="{D1128E0F-84A0-4678-8856-647426F84D02}" name="Fictief aantal uren_x000a_[1 jaar]" dataDxfId="2"/>
    <tableColumn id="4" xr3:uid="{144F5357-D333-4174-A911-1DE1DEB3EC6F}" name="Gemiddelde eenheidsprijs [€/uur]_x000a_" dataDxfId="1"/>
    <tableColumn id="6" xr3:uid="{0D3B8FF1-727A-4A8C-9E49-1E790974B755}" name="Totaal_x000a_[€]" dataDxfId="0"/>
  </tableColumns>
  <tableStyleInfo name="TableStyleMedium1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4E47-091D-49DA-B8C9-68A37022A4BE}">
  <dimension ref="A1:Q89"/>
  <sheetViews>
    <sheetView workbookViewId="0">
      <pane ySplit="1" topLeftCell="A2" activePane="bottomLeft" state="frozen"/>
      <selection pane="bottomLeft" activeCell="B12" sqref="B12:Q12"/>
    </sheetView>
  </sheetViews>
  <sheetFormatPr defaultColWidth="8.88671875" defaultRowHeight="14.4" thickTop="1" thickBottom="1"/>
  <cols>
    <col min="1" max="1" width="48.33203125" style="53" customWidth="1"/>
    <col min="2" max="10" width="8.88671875" style="53"/>
    <col min="11" max="11" width="47.88671875" style="53" customWidth="1"/>
    <col min="12" max="16384" width="8.88671875" style="53"/>
  </cols>
  <sheetData>
    <row r="1" spans="1:17" s="50" customFormat="1" ht="24" thickTop="1" thickBot="1">
      <c r="A1" s="241" t="s">
        <v>1146</v>
      </c>
      <c r="B1" s="242"/>
      <c r="C1" s="242"/>
      <c r="D1" s="242"/>
      <c r="E1" s="242"/>
      <c r="F1" s="242"/>
      <c r="G1" s="242"/>
      <c r="H1" s="242"/>
      <c r="I1" s="242"/>
      <c r="J1" s="242"/>
      <c r="K1" s="243"/>
      <c r="L1" s="49"/>
    </row>
    <row r="2" spans="1:17" thickTop="1" thickBot="1">
      <c r="A2" s="51"/>
      <c r="B2" s="52"/>
      <c r="C2" s="52"/>
      <c r="D2" s="52"/>
      <c r="E2" s="52"/>
      <c r="F2" s="52"/>
      <c r="G2" s="52"/>
      <c r="H2" s="52"/>
      <c r="I2" s="52"/>
      <c r="J2" s="52"/>
      <c r="K2" s="52"/>
    </row>
    <row r="3" spans="1:17" thickTop="1" thickBot="1">
      <c r="A3" s="54" t="s">
        <v>1051</v>
      </c>
      <c r="B3" s="55"/>
      <c r="C3" s="55"/>
      <c r="D3" s="55"/>
      <c r="E3" s="55"/>
      <c r="F3" s="55"/>
      <c r="G3" s="55"/>
      <c r="H3" s="55"/>
      <c r="I3" s="55"/>
      <c r="J3" s="55"/>
      <c r="K3" s="55"/>
    </row>
    <row r="4" spans="1:17" thickTop="1" thickBot="1">
      <c r="A4" s="51"/>
      <c r="B4" s="52"/>
      <c r="C4" s="52"/>
      <c r="D4" s="52"/>
      <c r="E4" s="52"/>
      <c r="F4" s="52"/>
      <c r="G4" s="52"/>
      <c r="H4" s="52"/>
      <c r="I4" s="52"/>
      <c r="J4" s="52"/>
      <c r="K4" s="52"/>
    </row>
    <row r="5" spans="1:17" thickTop="1" thickBot="1">
      <c r="A5" s="56"/>
      <c r="B5" s="57" t="s">
        <v>1048</v>
      </c>
    </row>
    <row r="6" spans="1:17" thickTop="1" thickBot="1">
      <c r="A6" s="58"/>
      <c r="B6" s="57" t="s">
        <v>1049</v>
      </c>
    </row>
    <row r="7" spans="1:17" thickTop="1" thickBot="1">
      <c r="A7" s="59"/>
      <c r="B7" s="57" t="s">
        <v>1047</v>
      </c>
    </row>
    <row r="8" spans="1:17" thickTop="1" thickBot="1">
      <c r="A8" s="52"/>
    </row>
    <row r="9" spans="1:17" thickTop="1" thickBot="1">
      <c r="A9" s="60"/>
      <c r="B9" s="55"/>
      <c r="C9" s="55"/>
      <c r="D9" s="55"/>
      <c r="E9" s="55"/>
      <c r="F9" s="55"/>
      <c r="G9" s="55"/>
      <c r="H9" s="55"/>
      <c r="I9" s="55"/>
      <c r="J9" s="55"/>
      <c r="K9" s="55"/>
    </row>
    <row r="10" spans="1:17" thickTop="1" thickBot="1">
      <c r="A10" s="60" t="s">
        <v>1145</v>
      </c>
      <c r="B10" s="55"/>
      <c r="C10" s="55"/>
      <c r="D10" s="55"/>
      <c r="E10" s="55"/>
      <c r="F10" s="55"/>
      <c r="G10" s="55"/>
      <c r="H10" s="55"/>
      <c r="I10" s="55"/>
      <c r="J10" s="55"/>
      <c r="K10" s="55"/>
    </row>
    <row r="11" spans="1:17" thickTop="1" thickBot="1">
      <c r="A11" s="61"/>
      <c r="B11" s="55"/>
      <c r="C11" s="55"/>
      <c r="D11" s="55"/>
      <c r="E11" s="55"/>
      <c r="F11" s="55"/>
      <c r="G11" s="55"/>
      <c r="H11" s="55"/>
      <c r="I11" s="55"/>
      <c r="J11" s="55"/>
      <c r="K11" s="55"/>
    </row>
    <row r="12" spans="1:17" thickTop="1" thickBot="1">
      <c r="A12" s="62" t="s">
        <v>1045</v>
      </c>
      <c r="B12" s="244" t="s">
        <v>1523</v>
      </c>
      <c r="C12" s="245"/>
      <c r="D12" s="245"/>
      <c r="E12" s="245"/>
      <c r="F12" s="245"/>
      <c r="G12" s="245"/>
      <c r="H12" s="245"/>
      <c r="I12" s="245"/>
      <c r="J12" s="245"/>
      <c r="K12" s="245"/>
      <c r="L12" s="246"/>
      <c r="M12" s="246"/>
      <c r="N12" s="246"/>
      <c r="O12" s="246"/>
      <c r="P12" s="246"/>
      <c r="Q12" s="247"/>
    </row>
    <row r="13" spans="1:17" thickTop="1" thickBot="1">
      <c r="A13" s="62"/>
      <c r="B13" s="63"/>
      <c r="C13" s="63"/>
      <c r="D13" s="63"/>
      <c r="E13" s="63"/>
      <c r="F13" s="63"/>
      <c r="G13" s="63"/>
      <c r="H13" s="63"/>
      <c r="I13" s="63"/>
      <c r="J13" s="63"/>
      <c r="K13" s="64"/>
    </row>
    <row r="14" spans="1:17" thickTop="1" thickBot="1">
      <c r="A14" s="62" t="s">
        <v>1046</v>
      </c>
      <c r="B14" s="65" t="s">
        <v>1524</v>
      </c>
      <c r="C14" s="55"/>
      <c r="D14" s="55"/>
      <c r="E14" s="55"/>
      <c r="F14" s="55"/>
      <c r="G14" s="55"/>
      <c r="H14" s="55"/>
      <c r="I14" s="55"/>
      <c r="J14" s="55"/>
      <c r="K14" s="55"/>
    </row>
    <row r="15" spans="1:17" thickTop="1" thickBot="1">
      <c r="A15" s="62"/>
      <c r="B15" s="63"/>
      <c r="C15" s="63"/>
      <c r="D15" s="63"/>
      <c r="E15" s="63"/>
      <c r="F15" s="63"/>
      <c r="G15" s="63"/>
      <c r="H15" s="63"/>
      <c r="I15" s="63"/>
      <c r="J15" s="63"/>
      <c r="K15" s="64"/>
    </row>
    <row r="16" spans="1:17" thickTop="1" thickBot="1">
      <c r="A16" s="62" t="s">
        <v>1053</v>
      </c>
      <c r="B16" s="66" t="s">
        <v>1525</v>
      </c>
      <c r="C16" s="55"/>
      <c r="D16" s="55"/>
      <c r="E16" s="55"/>
      <c r="F16" s="55"/>
      <c r="G16" s="55"/>
      <c r="H16" s="55"/>
      <c r="I16" s="55"/>
      <c r="J16" s="55"/>
      <c r="K16" s="55"/>
    </row>
    <row r="17" spans="1:11" thickTop="1" thickBot="1">
      <c r="A17" s="62"/>
      <c r="B17" s="65"/>
      <c r="C17" s="55"/>
      <c r="D17" s="55"/>
      <c r="E17" s="55"/>
      <c r="F17" s="55"/>
      <c r="G17" s="55"/>
      <c r="H17" s="55"/>
      <c r="I17" s="55"/>
      <c r="J17" s="55"/>
      <c r="K17" s="55"/>
    </row>
    <row r="18" spans="1:11" thickTop="1" thickBot="1">
      <c r="A18" s="67" t="s">
        <v>1148</v>
      </c>
      <c r="B18" s="68" t="s">
        <v>1526</v>
      </c>
      <c r="C18" s="55"/>
      <c r="D18" s="55"/>
      <c r="E18" s="55"/>
      <c r="F18" s="55"/>
      <c r="G18" s="55"/>
      <c r="H18" s="55"/>
      <c r="I18" s="55"/>
      <c r="J18" s="55"/>
      <c r="K18" s="55"/>
    </row>
    <row r="19" spans="1:11" thickTop="1" thickBot="1">
      <c r="A19" s="67"/>
      <c r="B19" s="65"/>
      <c r="C19" s="55"/>
      <c r="D19" s="55"/>
      <c r="E19" s="55"/>
      <c r="F19" s="55"/>
      <c r="G19" s="55"/>
      <c r="H19" s="55"/>
      <c r="I19" s="55"/>
      <c r="J19" s="55"/>
      <c r="K19" s="55"/>
    </row>
    <row r="20" spans="1:11" s="72" customFormat="1" thickTop="1" thickBot="1">
      <c r="A20" s="69" t="s">
        <v>1139</v>
      </c>
      <c r="B20" s="70" t="s">
        <v>1527</v>
      </c>
      <c r="C20" s="71"/>
      <c r="D20" s="71"/>
      <c r="E20" s="71"/>
      <c r="F20" s="71"/>
      <c r="G20" s="71"/>
      <c r="H20" s="71"/>
      <c r="I20" s="71"/>
      <c r="J20" s="71"/>
      <c r="K20" s="71"/>
    </row>
    <row r="21" spans="1:11" thickTop="1" thickBot="1">
      <c r="A21" s="67"/>
      <c r="B21" s="65"/>
      <c r="C21" s="55"/>
      <c r="D21" s="55"/>
      <c r="E21" s="55"/>
      <c r="F21" s="55"/>
      <c r="G21" s="55"/>
      <c r="H21" s="55"/>
      <c r="I21" s="55"/>
      <c r="J21" s="55"/>
      <c r="K21" s="55"/>
    </row>
    <row r="22" spans="1:11" s="72" customFormat="1" thickTop="1" thickBot="1">
      <c r="A22" s="69" t="s">
        <v>1144</v>
      </c>
      <c r="B22" s="70" t="s">
        <v>1276</v>
      </c>
      <c r="C22" s="71"/>
      <c r="D22" s="71"/>
      <c r="E22" s="71"/>
      <c r="F22" s="71"/>
      <c r="G22" s="71"/>
      <c r="H22" s="71"/>
      <c r="I22" s="71"/>
      <c r="J22" s="71"/>
      <c r="K22" s="71"/>
    </row>
    <row r="23" spans="1:11" thickTop="1" thickBot="1">
      <c r="A23" s="67"/>
      <c r="B23" s="65"/>
      <c r="C23" s="55"/>
      <c r="D23" s="55"/>
      <c r="E23" s="55"/>
      <c r="F23" s="55"/>
      <c r="G23" s="55"/>
      <c r="H23" s="55"/>
      <c r="I23" s="55"/>
      <c r="J23" s="55"/>
      <c r="K23" s="55"/>
    </row>
    <row r="24" spans="1:11" s="72" customFormat="1" thickTop="1" thickBot="1">
      <c r="A24" s="69" t="s">
        <v>1278</v>
      </c>
      <c r="B24" s="70" t="s">
        <v>1519</v>
      </c>
      <c r="C24" s="71"/>
      <c r="D24" s="71"/>
      <c r="E24" s="71"/>
      <c r="F24" s="71"/>
      <c r="G24" s="71"/>
      <c r="H24" s="71"/>
      <c r="I24" s="71"/>
      <c r="J24" s="71"/>
      <c r="K24" s="71"/>
    </row>
    <row r="25" spans="1:11" s="72" customFormat="1" thickTop="1" thickBot="1">
      <c r="A25" s="69"/>
      <c r="B25" s="70" t="s">
        <v>1343</v>
      </c>
      <c r="C25" s="71"/>
      <c r="D25" s="71"/>
      <c r="E25" s="71"/>
      <c r="F25" s="71"/>
      <c r="G25" s="71"/>
      <c r="H25" s="71"/>
      <c r="I25" s="71"/>
      <c r="J25" s="71"/>
      <c r="K25" s="71"/>
    </row>
    <row r="26" spans="1:11" s="72" customFormat="1" thickTop="1" thickBot="1">
      <c r="A26" s="69"/>
      <c r="B26" s="70" t="s">
        <v>1520</v>
      </c>
      <c r="C26" s="71"/>
      <c r="D26" s="71"/>
      <c r="E26" s="71"/>
      <c r="F26" s="71"/>
      <c r="G26" s="71"/>
      <c r="H26" s="71"/>
      <c r="I26" s="71"/>
      <c r="J26" s="71"/>
      <c r="K26" s="71"/>
    </row>
    <row r="27" spans="1:11" s="72" customFormat="1" thickTop="1" thickBot="1">
      <c r="A27" s="69"/>
      <c r="B27" s="70" t="s">
        <v>1277</v>
      </c>
      <c r="C27" s="71"/>
      <c r="D27" s="71"/>
      <c r="E27" s="71"/>
      <c r="F27" s="71"/>
      <c r="G27" s="71"/>
      <c r="H27" s="71"/>
      <c r="I27" s="71"/>
      <c r="J27" s="71"/>
      <c r="K27" s="71"/>
    </row>
    <row r="28" spans="1:11" s="72" customFormat="1" thickTop="1" thickBot="1">
      <c r="A28" s="69"/>
      <c r="B28" s="70"/>
      <c r="C28" s="71"/>
      <c r="D28" s="71"/>
      <c r="E28" s="71"/>
      <c r="F28" s="71"/>
      <c r="G28" s="71"/>
      <c r="H28" s="71"/>
      <c r="I28" s="71"/>
      <c r="J28" s="71"/>
      <c r="K28" s="71"/>
    </row>
    <row r="29" spans="1:11" s="72" customFormat="1" thickTop="1" thickBot="1">
      <c r="A29" s="69" t="s">
        <v>1329</v>
      </c>
      <c r="B29" s="70" t="s">
        <v>1528</v>
      </c>
      <c r="C29" s="71"/>
      <c r="D29" s="71"/>
      <c r="E29" s="71"/>
      <c r="F29" s="71"/>
      <c r="G29" s="71"/>
      <c r="H29" s="71"/>
      <c r="I29" s="71"/>
      <c r="J29" s="71"/>
      <c r="K29" s="71"/>
    </row>
    <row r="30" spans="1:11" s="72" customFormat="1" thickTop="1" thickBot="1">
      <c r="A30" s="69"/>
      <c r="B30" s="70" t="s">
        <v>1529</v>
      </c>
      <c r="C30" s="71"/>
      <c r="D30" s="71"/>
      <c r="E30" s="71"/>
      <c r="F30" s="71"/>
      <c r="G30" s="71"/>
      <c r="H30" s="71"/>
      <c r="I30" s="71"/>
      <c r="J30" s="71"/>
      <c r="K30" s="71"/>
    </row>
    <row r="31" spans="1:11" thickTop="1" thickBot="1">
      <c r="A31" s="67"/>
      <c r="B31" s="65"/>
      <c r="C31" s="55"/>
      <c r="D31" s="55"/>
      <c r="E31" s="55"/>
      <c r="F31" s="55"/>
      <c r="G31" s="55"/>
      <c r="H31" s="55"/>
      <c r="I31" s="55"/>
      <c r="J31" s="55"/>
      <c r="K31" s="55"/>
    </row>
    <row r="32" spans="1:11" ht="15" customHeight="1" thickTop="1" thickBot="1">
      <c r="A32" s="67" t="s">
        <v>1269</v>
      </c>
      <c r="B32" s="70" t="s">
        <v>1521</v>
      </c>
      <c r="C32" s="55"/>
      <c r="D32" s="55"/>
      <c r="E32" s="55"/>
      <c r="F32" s="55"/>
      <c r="G32" s="55"/>
      <c r="H32" s="55"/>
      <c r="I32" s="55"/>
      <c r="J32" s="55"/>
      <c r="K32" s="55"/>
    </row>
    <row r="33" spans="1:11" ht="15" customHeight="1" thickTop="1" thickBot="1">
      <c r="A33" s="67"/>
      <c r="B33" s="70" t="s">
        <v>1344</v>
      </c>
      <c r="C33" s="55"/>
      <c r="D33" s="55"/>
      <c r="E33" s="55"/>
      <c r="F33" s="55"/>
      <c r="G33" s="55"/>
      <c r="H33" s="55"/>
      <c r="I33" s="55"/>
      <c r="J33" s="55"/>
      <c r="K33" s="55"/>
    </row>
    <row r="34" spans="1:11" thickTop="1" thickBot="1">
      <c r="A34" s="67"/>
      <c r="B34" s="70"/>
      <c r="C34" s="55"/>
      <c r="D34" s="55"/>
      <c r="E34" s="55"/>
      <c r="F34" s="55"/>
      <c r="G34" s="55"/>
      <c r="H34" s="55"/>
      <c r="I34" s="55"/>
      <c r="J34" s="55"/>
      <c r="K34" s="55"/>
    </row>
    <row r="35" spans="1:11" thickTop="1" thickBot="1">
      <c r="A35" s="67" t="s">
        <v>1270</v>
      </c>
      <c r="B35" s="70" t="s">
        <v>1345</v>
      </c>
      <c r="C35" s="55"/>
      <c r="D35" s="55"/>
      <c r="E35" s="55"/>
      <c r="F35" s="55"/>
      <c r="G35" s="55"/>
      <c r="H35" s="55"/>
      <c r="I35" s="55"/>
      <c r="J35" s="55"/>
      <c r="K35" s="55"/>
    </row>
    <row r="36" spans="1:11" s="72" customFormat="1" thickTop="1" thickBot="1">
      <c r="A36" s="69"/>
      <c r="B36" s="70" t="s">
        <v>1346</v>
      </c>
      <c r="C36" s="71"/>
      <c r="D36" s="71"/>
      <c r="E36" s="71"/>
      <c r="F36" s="71"/>
      <c r="G36" s="71"/>
      <c r="H36" s="71"/>
      <c r="I36" s="71"/>
      <c r="J36" s="71"/>
      <c r="K36" s="71"/>
    </row>
    <row r="37" spans="1:11" thickTop="1" thickBot="1">
      <c r="A37" s="67"/>
      <c r="B37" s="70"/>
      <c r="C37" s="55"/>
      <c r="D37" s="55"/>
      <c r="E37" s="55"/>
      <c r="F37" s="55"/>
      <c r="G37" s="55"/>
      <c r="H37" s="55"/>
      <c r="I37" s="55"/>
      <c r="J37" s="55"/>
      <c r="K37" s="55"/>
    </row>
    <row r="38" spans="1:11" thickTop="1" thickBot="1">
      <c r="A38" s="67" t="s">
        <v>1172</v>
      </c>
      <c r="B38" s="70" t="s">
        <v>1530</v>
      </c>
      <c r="C38" s="55"/>
      <c r="D38" s="55"/>
      <c r="E38" s="55"/>
      <c r="F38" s="55"/>
      <c r="G38" s="55"/>
      <c r="H38" s="55"/>
      <c r="I38" s="55"/>
      <c r="J38" s="55"/>
      <c r="K38" s="55"/>
    </row>
    <row r="39" spans="1:11" thickTop="1" thickBot="1">
      <c r="A39" s="67"/>
      <c r="B39" s="70" t="s">
        <v>1531</v>
      </c>
      <c r="C39" s="55"/>
      <c r="D39" s="55"/>
      <c r="E39" s="55"/>
      <c r="F39" s="55"/>
      <c r="G39" s="55"/>
      <c r="H39" s="55"/>
      <c r="I39" s="55"/>
      <c r="J39" s="55"/>
      <c r="K39" s="55"/>
    </row>
    <row r="40" spans="1:11" thickTop="1" thickBot="1">
      <c r="A40" s="67"/>
      <c r="B40" s="65"/>
      <c r="C40" s="55"/>
      <c r="D40" s="55"/>
      <c r="E40" s="55"/>
      <c r="F40" s="55"/>
      <c r="G40" s="55"/>
      <c r="H40" s="55"/>
      <c r="I40" s="55"/>
      <c r="J40" s="55"/>
      <c r="K40" s="55"/>
    </row>
    <row r="41" spans="1:11" thickTop="1" thickBot="1">
      <c r="A41" s="73" t="s">
        <v>1054</v>
      </c>
      <c r="B41" s="74" t="s">
        <v>1347</v>
      </c>
      <c r="C41" s="55"/>
      <c r="D41" s="55"/>
      <c r="E41" s="55"/>
      <c r="F41" s="55"/>
      <c r="G41" s="55"/>
      <c r="H41" s="55"/>
      <c r="I41" s="55"/>
      <c r="J41" s="55"/>
      <c r="K41" s="55"/>
    </row>
    <row r="42" spans="1:11" thickTop="1" thickBot="1">
      <c r="A42" s="73"/>
      <c r="B42" s="74"/>
      <c r="C42" s="55"/>
      <c r="D42" s="55"/>
      <c r="E42" s="55"/>
      <c r="F42" s="55"/>
      <c r="G42" s="55"/>
      <c r="H42" s="55"/>
      <c r="I42" s="55"/>
      <c r="J42" s="55"/>
      <c r="K42" s="55"/>
    </row>
    <row r="43" spans="1:11" thickTop="1" thickBot="1">
      <c r="A43" s="73" t="s">
        <v>1349</v>
      </c>
      <c r="B43" s="74" t="s">
        <v>1522</v>
      </c>
      <c r="C43" s="55"/>
      <c r="D43" s="55"/>
      <c r="E43" s="55"/>
      <c r="F43" s="55"/>
      <c r="G43" s="55"/>
      <c r="H43" s="55"/>
      <c r="I43" s="55"/>
      <c r="J43" s="55"/>
      <c r="K43" s="55"/>
    </row>
    <row r="44" spans="1:11" thickTop="1" thickBot="1">
      <c r="A44" s="73"/>
      <c r="B44" s="74"/>
      <c r="C44" s="55"/>
      <c r="D44" s="55"/>
      <c r="E44" s="55"/>
      <c r="F44" s="55"/>
      <c r="G44" s="55"/>
      <c r="H44" s="55"/>
      <c r="I44" s="55"/>
      <c r="J44" s="55"/>
      <c r="K44" s="55"/>
    </row>
    <row r="45" spans="1:11" thickTop="1" thickBot="1">
      <c r="A45" s="73" t="s">
        <v>1348</v>
      </c>
      <c r="B45" s="74" t="s">
        <v>1350</v>
      </c>
      <c r="C45" s="55"/>
      <c r="D45" s="55"/>
      <c r="E45" s="55"/>
      <c r="F45" s="55"/>
      <c r="G45" s="55"/>
      <c r="H45" s="55"/>
      <c r="I45" s="55"/>
      <c r="J45" s="55"/>
      <c r="K45" s="55"/>
    </row>
    <row r="46" spans="1:11" thickTop="1" thickBot="1">
      <c r="A46" s="73"/>
      <c r="B46" s="74"/>
      <c r="C46" s="55"/>
      <c r="D46" s="55"/>
      <c r="E46" s="55"/>
      <c r="F46" s="55"/>
      <c r="G46" s="55"/>
      <c r="H46" s="55"/>
      <c r="I46" s="55"/>
      <c r="J46" s="55"/>
      <c r="K46" s="55"/>
    </row>
    <row r="47" spans="1:11" thickTop="1" thickBot="1">
      <c r="A47" s="73" t="s">
        <v>1147</v>
      </c>
      <c r="B47" s="74" t="s">
        <v>1351</v>
      </c>
      <c r="C47" s="55"/>
      <c r="D47" s="55"/>
      <c r="E47" s="55"/>
      <c r="F47" s="55"/>
      <c r="G47" s="55"/>
      <c r="H47" s="55"/>
      <c r="I47" s="55"/>
      <c r="J47" s="55"/>
      <c r="K47" s="55"/>
    </row>
    <row r="48" spans="1:11" thickTop="1" thickBot="1">
      <c r="A48" s="55"/>
      <c r="B48" s="55"/>
      <c r="C48" s="55"/>
      <c r="D48" s="55"/>
      <c r="E48" s="55"/>
      <c r="F48" s="55"/>
      <c r="G48" s="55"/>
      <c r="H48" s="55"/>
      <c r="I48" s="55"/>
      <c r="J48" s="55"/>
      <c r="K48" s="55"/>
    </row>
    <row r="49" spans="1:11" s="72" customFormat="1" thickTop="1" thickBot="1">
      <c r="A49" s="75" t="s">
        <v>1136</v>
      </c>
      <c r="B49" s="66" t="s">
        <v>1352</v>
      </c>
      <c r="C49" s="71"/>
      <c r="D49" s="71"/>
      <c r="E49" s="71"/>
      <c r="F49" s="71"/>
      <c r="G49" s="71"/>
      <c r="H49" s="71"/>
      <c r="I49" s="71"/>
      <c r="J49" s="71"/>
      <c r="K49" s="71"/>
    </row>
    <row r="50" spans="1:11" s="72" customFormat="1" thickTop="1" thickBot="1">
      <c r="A50" s="76"/>
      <c r="B50" s="77"/>
      <c r="C50" s="78"/>
      <c r="D50" s="78"/>
      <c r="E50" s="78"/>
      <c r="F50" s="78"/>
      <c r="G50" s="78"/>
      <c r="H50" s="78"/>
      <c r="I50" s="78"/>
      <c r="J50" s="78"/>
      <c r="K50" s="79"/>
    </row>
    <row r="51" spans="1:11" thickTop="1" thickBot="1">
      <c r="A51" s="235" t="s">
        <v>1052</v>
      </c>
      <c r="B51" s="236"/>
      <c r="C51" s="236"/>
      <c r="D51" s="236"/>
      <c r="E51" s="236"/>
      <c r="F51" s="236"/>
      <c r="G51" s="236"/>
      <c r="H51" s="236"/>
      <c r="I51" s="236"/>
      <c r="J51" s="236"/>
      <c r="K51" s="237"/>
    </row>
    <row r="52" spans="1:11" thickTop="1" thickBot="1">
      <c r="A52" s="238"/>
      <c r="B52" s="239"/>
      <c r="C52" s="239"/>
      <c r="D52" s="239"/>
      <c r="E52" s="239"/>
      <c r="F52" s="239"/>
      <c r="G52" s="239"/>
      <c r="H52" s="239"/>
      <c r="I52" s="239"/>
      <c r="J52" s="239"/>
      <c r="K52" s="240"/>
    </row>
    <row r="53" spans="1:11" thickTop="1" thickBot="1">
      <c r="A53" s="55"/>
      <c r="B53" s="55"/>
      <c r="C53" s="55"/>
      <c r="D53" s="55"/>
      <c r="E53" s="55"/>
      <c r="F53" s="55"/>
      <c r="G53" s="55"/>
      <c r="H53" s="55"/>
      <c r="I53" s="55"/>
      <c r="J53" s="55"/>
      <c r="K53" s="55"/>
    </row>
    <row r="54" spans="1:11" thickTop="1" thickBot="1">
      <c r="A54" s="55"/>
      <c r="B54" s="55"/>
      <c r="C54" s="55"/>
      <c r="D54" s="55"/>
      <c r="E54" s="55"/>
      <c r="F54" s="55"/>
      <c r="G54" s="55"/>
      <c r="H54" s="55"/>
      <c r="I54" s="55"/>
      <c r="J54" s="55"/>
      <c r="K54" s="55"/>
    </row>
    <row r="55" spans="1:11" thickTop="1" thickBot="1">
      <c r="A55" s="55"/>
      <c r="B55" s="55"/>
      <c r="C55" s="55"/>
      <c r="D55" s="55"/>
      <c r="E55" s="55"/>
      <c r="F55" s="55"/>
      <c r="G55" s="55"/>
      <c r="H55" s="55"/>
      <c r="I55" s="55"/>
      <c r="J55" s="55"/>
      <c r="K55" s="55"/>
    </row>
    <row r="56" spans="1:11" thickTop="1" thickBot="1">
      <c r="B56" s="80"/>
    </row>
    <row r="57" spans="1:11" ht="13.2"/>
    <row r="58" spans="1:11" ht="13.2"/>
    <row r="59" spans="1:11" ht="13.2"/>
    <row r="60" spans="1:11" ht="13.2"/>
    <row r="61" spans="1:11" ht="13.2"/>
    <row r="62" spans="1:11" ht="13.2"/>
    <row r="64" spans="1:11" ht="13.2"/>
    <row r="65" s="53" customFormat="1" ht="13.2"/>
    <row r="66" s="53" customFormat="1" ht="13.2"/>
    <row r="67" s="53" customFormat="1" ht="13.2"/>
    <row r="68" s="53" customFormat="1" ht="13.2"/>
    <row r="69" s="53" customFormat="1" ht="13.2"/>
    <row r="70" s="53" customFormat="1" ht="13.2"/>
    <row r="71" s="53" customFormat="1" ht="13.2"/>
    <row r="72" s="53" customFormat="1" ht="13.2"/>
    <row r="73" s="53" customFormat="1" ht="13.2"/>
    <row r="74" s="53" customFormat="1" ht="13.2"/>
    <row r="75" s="53" customFormat="1" ht="13.2"/>
    <row r="76" s="53" customFormat="1" ht="13.2"/>
    <row r="77" s="53" customFormat="1" ht="13.2"/>
    <row r="78" s="53" customFormat="1" ht="13.2"/>
    <row r="79" s="53" customFormat="1" ht="13.2"/>
    <row r="80" s="53" customFormat="1" ht="13.2"/>
    <row r="81" s="53" customFormat="1" ht="13.2"/>
    <row r="82" s="53" customFormat="1" ht="13.2"/>
    <row r="83" s="53" customFormat="1" ht="13.2"/>
    <row r="84" s="53" customFormat="1" ht="13.2"/>
    <row r="85" s="53" customFormat="1" ht="13.2"/>
    <row r="86" s="53" customFormat="1" ht="13.2"/>
    <row r="87" s="53" customFormat="1" ht="13.2"/>
    <row r="88" s="53" customFormat="1" ht="13.2"/>
    <row r="89" s="53" customFormat="1" ht="13.2"/>
  </sheetData>
  <sheetProtection algorithmName="SHA-512" hashValue="HdjNDB1YiomTNn4fC/cHswOHRwG2Cx2mKF9qtzv7YnTM9G+Pak40nRXEDEIJKHl1eyHAn+KZoZ7PljhV9R6yWQ==" saltValue="c1NjLMEsq4wNg+XJ8XRMog==" spinCount="100000" sheet="1" objects="1" scenarios="1" selectLockedCells="1"/>
  <mergeCells count="3">
    <mergeCell ref="A51:K52"/>
    <mergeCell ref="A1:K1"/>
    <mergeCell ref="B12:Q12"/>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515E8-D747-450E-A8CD-1D98F20D1495}">
  <dimension ref="A1:K9"/>
  <sheetViews>
    <sheetView workbookViewId="0">
      <pane ySplit="1" topLeftCell="A2" activePane="bottomLeft" state="frozen"/>
      <selection pane="bottomLeft" activeCell="B9" sqref="B9"/>
    </sheetView>
  </sheetViews>
  <sheetFormatPr defaultColWidth="8.88671875" defaultRowHeight="14.4" thickTop="1" thickBottom="1"/>
  <cols>
    <col min="1" max="16384" width="8.88671875" style="30"/>
  </cols>
  <sheetData>
    <row r="1" spans="1:11" s="37" customFormat="1" ht="24" thickTop="1" thickBot="1">
      <c r="A1" s="248" t="s">
        <v>1042</v>
      </c>
      <c r="B1" s="249"/>
      <c r="C1" s="249"/>
      <c r="D1" s="249"/>
      <c r="E1" s="249"/>
      <c r="F1" s="249"/>
      <c r="G1" s="249"/>
      <c r="H1" s="249"/>
      <c r="I1" s="249"/>
      <c r="J1" s="249"/>
      <c r="K1" s="250"/>
    </row>
    <row r="3" spans="1:11" thickTop="1" thickBot="1">
      <c r="A3" s="31"/>
      <c r="B3" s="30" t="s">
        <v>1043</v>
      </c>
    </row>
    <row r="4" spans="1:11" thickTop="1" thickBot="1">
      <c r="A4" s="32"/>
      <c r="B4" s="30" t="s">
        <v>1044</v>
      </c>
    </row>
    <row r="5" spans="1:11" thickTop="1" thickBot="1">
      <c r="A5" s="33"/>
      <c r="B5" s="30" t="s">
        <v>39</v>
      </c>
    </row>
    <row r="6" spans="1:11" thickTop="1" thickBot="1">
      <c r="A6" s="34" t="s">
        <v>50</v>
      </c>
    </row>
    <row r="7" spans="1:11" thickTop="1" thickBot="1">
      <c r="A7" s="35" t="s">
        <v>51</v>
      </c>
    </row>
    <row r="9" spans="1:11" thickTop="1" thickBot="1">
      <c r="A9" s="30" t="s">
        <v>55</v>
      </c>
      <c r="B9" s="36">
        <v>46051</v>
      </c>
    </row>
  </sheetData>
  <mergeCells count="1">
    <mergeCell ref="A1:K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B4AC8-2A10-49A7-A363-5C568351E02D}">
  <sheetPr>
    <pageSetUpPr fitToPage="1"/>
  </sheetPr>
  <dimension ref="A1:L39"/>
  <sheetViews>
    <sheetView zoomScale="115" zoomScaleNormal="115" workbookViewId="0">
      <pane ySplit="7" topLeftCell="A8" activePane="bottomLeft" state="frozen"/>
      <selection pane="bottomLeft" activeCell="C4" sqref="C4:F4"/>
    </sheetView>
  </sheetViews>
  <sheetFormatPr defaultColWidth="8.88671875" defaultRowHeight="13.2"/>
  <cols>
    <col min="1" max="1" width="5.6640625" style="86" customWidth="1"/>
    <col min="2" max="2" width="22.6640625" style="86" customWidth="1"/>
    <col min="3" max="3" width="41.6640625" style="86" customWidth="1"/>
    <col min="4" max="4" width="17" style="86" customWidth="1"/>
    <col min="5" max="5" width="5.109375" style="86" customWidth="1"/>
    <col min="6" max="6" width="20.77734375" style="86" customWidth="1"/>
    <col min="7" max="7" width="8.88671875" style="86"/>
    <col min="8" max="8" width="2.88671875" style="86" customWidth="1"/>
    <col min="9" max="9" width="5.44140625" style="86" customWidth="1"/>
    <col min="10" max="10" width="3.5546875" style="86" customWidth="1"/>
    <col min="11" max="11" width="22" style="86" customWidth="1"/>
    <col min="12" max="16384" width="8.88671875" style="86"/>
  </cols>
  <sheetData>
    <row r="1" spans="1:12" s="85" customFormat="1" ht="22.8">
      <c r="A1" s="251" t="s">
        <v>1041</v>
      </c>
      <c r="B1" s="252"/>
      <c r="C1" s="252"/>
      <c r="D1" s="252"/>
      <c r="E1" s="252"/>
      <c r="F1" s="252"/>
      <c r="G1" s="252"/>
      <c r="H1" s="252"/>
      <c r="I1" s="252"/>
      <c r="J1" s="252"/>
      <c r="K1" s="253"/>
      <c r="L1" s="84"/>
    </row>
    <row r="2" spans="1:12">
      <c r="B2" s="87"/>
    </row>
    <row r="3" spans="1:12" ht="15.6">
      <c r="B3" s="88" t="s">
        <v>6</v>
      </c>
      <c r="C3" s="89" t="s">
        <v>1057</v>
      </c>
      <c r="D3" s="90"/>
      <c r="E3" s="91"/>
      <c r="F3" s="91"/>
    </row>
    <row r="4" spans="1:12" ht="15.6">
      <c r="B4" s="88" t="s">
        <v>7</v>
      </c>
      <c r="C4" s="257"/>
      <c r="D4" s="258"/>
      <c r="E4" s="258"/>
      <c r="F4" s="259"/>
    </row>
    <row r="5" spans="1:12" ht="15.6">
      <c r="B5" s="88" t="s">
        <v>1353</v>
      </c>
      <c r="C5" s="257"/>
      <c r="D5" s="258"/>
      <c r="E5" s="258"/>
      <c r="F5" s="259"/>
    </row>
    <row r="6" spans="1:12" ht="15.6">
      <c r="B6" s="88" t="s">
        <v>1355</v>
      </c>
      <c r="C6" s="257"/>
      <c r="D6" s="258"/>
      <c r="E6" s="258"/>
      <c r="F6" s="259"/>
    </row>
    <row r="7" spans="1:12" ht="15.6">
      <c r="B7" s="88" t="s">
        <v>1354</v>
      </c>
      <c r="C7" s="257"/>
      <c r="D7" s="258"/>
      <c r="E7" s="258"/>
      <c r="F7" s="259"/>
    </row>
    <row r="8" spans="1:12" ht="18" customHeight="1">
      <c r="B8" s="88"/>
      <c r="E8" s="92"/>
      <c r="F8" s="92"/>
    </row>
    <row r="9" spans="1:12">
      <c r="C9" s="29"/>
    </row>
    <row r="10" spans="1:12">
      <c r="A10" s="93" t="s">
        <v>25</v>
      </c>
      <c r="B10" s="93" t="s">
        <v>22</v>
      </c>
      <c r="C10" s="93"/>
      <c r="D10" s="93" t="s">
        <v>23</v>
      </c>
      <c r="E10" s="93"/>
      <c r="F10" s="93" t="s">
        <v>38</v>
      </c>
      <c r="G10" s="93"/>
      <c r="H10" s="93"/>
      <c r="I10" s="93" t="s">
        <v>21</v>
      </c>
      <c r="J10" s="93"/>
      <c r="K10" s="93" t="s">
        <v>24</v>
      </c>
    </row>
    <row r="11" spans="1:12" ht="15">
      <c r="A11" s="94"/>
      <c r="B11" s="95"/>
      <c r="D11" s="96"/>
      <c r="F11" s="97"/>
      <c r="I11" s="98"/>
      <c r="J11" s="97"/>
      <c r="K11" s="99"/>
    </row>
    <row r="12" spans="1:12" ht="15">
      <c r="B12" s="100" t="s">
        <v>1133</v>
      </c>
      <c r="C12" s="29"/>
      <c r="F12" s="93"/>
      <c r="G12" s="93"/>
      <c r="H12" s="93"/>
      <c r="I12" s="93"/>
      <c r="J12" s="97"/>
      <c r="K12" s="97"/>
    </row>
    <row r="13" spans="1:12" ht="15">
      <c r="B13" s="101"/>
      <c r="F13" s="97"/>
      <c r="I13" s="98"/>
      <c r="J13" s="97"/>
      <c r="K13" s="97"/>
    </row>
    <row r="14" spans="1:12" ht="15">
      <c r="A14" s="86" t="s">
        <v>19</v>
      </c>
      <c r="B14" s="95"/>
      <c r="F14" s="97"/>
      <c r="I14" s="98"/>
      <c r="J14" s="97"/>
      <c r="K14" s="97"/>
    </row>
    <row r="15" spans="1:12" ht="13.8">
      <c r="A15" s="94" t="s">
        <v>1058</v>
      </c>
      <c r="B15" s="102" t="s">
        <v>52</v>
      </c>
      <c r="D15" s="96" t="s">
        <v>44</v>
      </c>
      <c r="F15" s="103">
        <f>Arbeid!F21</f>
        <v>0</v>
      </c>
      <c r="G15" s="86" t="s">
        <v>20</v>
      </c>
      <c r="I15" s="104">
        <v>1</v>
      </c>
      <c r="J15" s="105"/>
      <c r="K15" s="106">
        <f>F15*I15</f>
        <v>0</v>
      </c>
    </row>
    <row r="16" spans="1:12" ht="13.8">
      <c r="A16" s="94" t="s">
        <v>1138</v>
      </c>
      <c r="B16" s="102" t="s">
        <v>53</v>
      </c>
      <c r="D16" s="96" t="s">
        <v>44</v>
      </c>
      <c r="F16" s="106">
        <f>Materieel!G48</f>
        <v>0</v>
      </c>
      <c r="G16" s="86" t="s">
        <v>20</v>
      </c>
      <c r="I16" s="104">
        <v>1</v>
      </c>
      <c r="J16" s="105"/>
      <c r="K16" s="106">
        <f t="shared" ref="K16:K17" si="0">F16*I16</f>
        <v>0</v>
      </c>
    </row>
    <row r="17" spans="1:11" ht="13.8">
      <c r="A17" s="94" t="s">
        <v>1059</v>
      </c>
      <c r="B17" s="102" t="s">
        <v>1137</v>
      </c>
      <c r="D17" s="96" t="s">
        <v>44</v>
      </c>
      <c r="F17" s="106">
        <f>Materiaal!F241</f>
        <v>0</v>
      </c>
      <c r="G17" s="86" t="s">
        <v>20</v>
      </c>
      <c r="I17" s="104">
        <v>1</v>
      </c>
      <c r="J17" s="105"/>
      <c r="K17" s="106">
        <f t="shared" si="0"/>
        <v>0</v>
      </c>
    </row>
    <row r="18" spans="1:11" ht="17.399999999999999">
      <c r="A18" s="94"/>
      <c r="B18" s="102"/>
      <c r="F18" s="97"/>
      <c r="G18" s="86" t="s">
        <v>1356</v>
      </c>
      <c r="I18" s="107"/>
      <c r="J18" s="105"/>
      <c r="K18" s="108">
        <f>SUM(K15:K17)</f>
        <v>0</v>
      </c>
    </row>
    <row r="19" spans="1:11" ht="15">
      <c r="A19" s="94"/>
      <c r="B19" s="102"/>
      <c r="F19" s="97"/>
      <c r="I19" s="107"/>
      <c r="J19" s="105"/>
      <c r="K19" s="97"/>
    </row>
    <row r="20" spans="1:11" ht="15">
      <c r="B20" s="109"/>
      <c r="F20" s="97"/>
      <c r="I20" s="98"/>
      <c r="J20" s="97"/>
      <c r="K20" s="97"/>
    </row>
    <row r="21" spans="1:11" ht="15">
      <c r="B21" s="110" t="s">
        <v>17</v>
      </c>
      <c r="D21" s="96"/>
      <c r="F21" s="81"/>
      <c r="G21" s="111" t="s">
        <v>43</v>
      </c>
      <c r="I21" s="98"/>
      <c r="J21" s="97"/>
      <c r="K21" s="106">
        <f>F21*K18</f>
        <v>0</v>
      </c>
    </row>
    <row r="22" spans="1:11" ht="15">
      <c r="B22" s="110" t="s">
        <v>1140</v>
      </c>
      <c r="D22" s="96"/>
      <c r="F22" s="81"/>
      <c r="G22" s="111" t="s">
        <v>43</v>
      </c>
      <c r="I22" s="98"/>
      <c r="J22" s="97"/>
      <c r="K22" s="106">
        <f>F22*K18</f>
        <v>0</v>
      </c>
    </row>
    <row r="23" spans="1:11" ht="15">
      <c r="B23" s="110" t="s">
        <v>1141</v>
      </c>
      <c r="D23" s="96"/>
      <c r="F23" s="81"/>
      <c r="G23" s="111" t="s">
        <v>43</v>
      </c>
      <c r="I23" s="98"/>
      <c r="J23" s="97"/>
      <c r="K23" s="106">
        <f>F23*K18</f>
        <v>0</v>
      </c>
    </row>
    <row r="24" spans="1:11" ht="15">
      <c r="F24" s="105"/>
      <c r="I24" s="98"/>
      <c r="J24" s="97"/>
      <c r="K24" s="105"/>
    </row>
    <row r="25" spans="1:11" ht="15">
      <c r="F25" s="105"/>
      <c r="I25" s="98"/>
      <c r="J25" s="97"/>
      <c r="K25" s="105"/>
    </row>
    <row r="26" spans="1:11" ht="15.6" thickBot="1">
      <c r="F26" s="111"/>
      <c r="I26" s="98"/>
      <c r="J26" s="97"/>
      <c r="K26" s="112"/>
    </row>
    <row r="27" spans="1:11" ht="18" thickTop="1">
      <c r="B27" s="113" t="s">
        <v>1050</v>
      </c>
      <c r="F27" s="99"/>
      <c r="I27" s="97"/>
      <c r="J27" s="97"/>
      <c r="K27" s="114">
        <f>SUM(K18+K21+K22+K23)</f>
        <v>0</v>
      </c>
    </row>
    <row r="28" spans="1:11">
      <c r="C28" s="115"/>
      <c r="D28" s="116"/>
      <c r="E28" s="117"/>
      <c r="F28" s="117"/>
    </row>
    <row r="29" spans="1:11" ht="15">
      <c r="B29" s="118" t="s">
        <v>1</v>
      </c>
      <c r="C29" s="260"/>
      <c r="D29" s="261"/>
      <c r="E29" s="261"/>
      <c r="F29" s="261"/>
      <c r="G29" s="261"/>
      <c r="H29" s="261"/>
      <c r="I29" s="261"/>
      <c r="J29" s="261"/>
      <c r="K29" s="262"/>
    </row>
    <row r="30" spans="1:11" ht="15">
      <c r="B30" s="118" t="s">
        <v>2</v>
      </c>
      <c r="C30" s="260"/>
      <c r="D30" s="261"/>
      <c r="E30" s="261"/>
      <c r="F30" s="261"/>
      <c r="G30" s="261"/>
      <c r="H30" s="261"/>
      <c r="I30" s="261"/>
      <c r="J30" s="261"/>
      <c r="K30" s="262"/>
    </row>
    <row r="31" spans="1:11" ht="13.8">
      <c r="B31" s="118"/>
      <c r="C31" s="105"/>
      <c r="D31" s="105"/>
      <c r="E31" s="119"/>
      <c r="F31" s="119"/>
      <c r="G31" s="105"/>
      <c r="H31" s="105"/>
      <c r="I31" s="105"/>
      <c r="J31" s="105"/>
      <c r="K31" s="105"/>
    </row>
    <row r="32" spans="1:11" ht="13.8">
      <c r="B32" s="118"/>
      <c r="C32" s="263"/>
      <c r="D32" s="264"/>
      <c r="E32" s="264"/>
      <c r="F32" s="264"/>
      <c r="G32" s="264"/>
      <c r="H32" s="264"/>
      <c r="I32" s="264"/>
      <c r="J32" s="264"/>
      <c r="K32" s="265"/>
    </row>
    <row r="33" spans="1:12" ht="13.8">
      <c r="B33" s="118" t="s">
        <v>3</v>
      </c>
      <c r="C33" s="266"/>
      <c r="D33" s="267"/>
      <c r="E33" s="267"/>
      <c r="F33" s="267"/>
      <c r="G33" s="267"/>
      <c r="H33" s="267"/>
      <c r="I33" s="267"/>
      <c r="J33" s="267"/>
      <c r="K33" s="268"/>
    </row>
    <row r="34" spans="1:12" ht="13.8">
      <c r="B34" s="118"/>
      <c r="C34" s="120"/>
      <c r="D34" s="105"/>
      <c r="E34" s="119"/>
      <c r="F34" s="119"/>
      <c r="G34" s="105"/>
      <c r="H34" s="105"/>
      <c r="I34" s="105"/>
      <c r="J34" s="105"/>
      <c r="K34" s="105"/>
    </row>
    <row r="35" spans="1:12" ht="15">
      <c r="B35" s="118" t="s">
        <v>5</v>
      </c>
      <c r="C35" s="260"/>
      <c r="D35" s="261"/>
      <c r="E35" s="261"/>
      <c r="F35" s="261"/>
      <c r="G35" s="261"/>
      <c r="H35" s="261"/>
      <c r="I35" s="261"/>
      <c r="J35" s="261"/>
      <c r="K35" s="262"/>
    </row>
    <row r="36" spans="1:12" ht="15">
      <c r="B36" s="118" t="s">
        <v>4</v>
      </c>
      <c r="C36" s="260"/>
      <c r="D36" s="261"/>
      <c r="E36" s="261"/>
      <c r="F36" s="261"/>
      <c r="G36" s="261"/>
      <c r="H36" s="261"/>
      <c r="I36" s="261"/>
      <c r="J36" s="261"/>
      <c r="K36" s="262"/>
    </row>
    <row r="37" spans="1:12">
      <c r="C37" s="115"/>
      <c r="E37" s="117"/>
      <c r="F37" s="117"/>
    </row>
    <row r="38" spans="1:12">
      <c r="C38" s="115"/>
      <c r="D38" s="116"/>
      <c r="E38" s="117"/>
      <c r="F38" s="117"/>
    </row>
    <row r="39" spans="1:12">
      <c r="A39" s="254" t="s">
        <v>0</v>
      </c>
      <c r="B39" s="255"/>
      <c r="C39" s="255"/>
      <c r="D39" s="255"/>
      <c r="E39" s="255"/>
      <c r="F39" s="255"/>
      <c r="G39" s="255"/>
      <c r="H39" s="255"/>
      <c r="I39" s="255"/>
      <c r="J39" s="255"/>
      <c r="K39" s="256"/>
      <c r="L39" s="121"/>
    </row>
  </sheetData>
  <sheetProtection sheet="1" objects="1" scenarios="1" selectLockedCells="1"/>
  <mergeCells count="11">
    <mergeCell ref="A1:K1"/>
    <mergeCell ref="A39:K39"/>
    <mergeCell ref="C7:F7"/>
    <mergeCell ref="C4:F4"/>
    <mergeCell ref="C5:F5"/>
    <mergeCell ref="C6:F6"/>
    <mergeCell ref="C29:K29"/>
    <mergeCell ref="C30:K30"/>
    <mergeCell ref="C35:K35"/>
    <mergeCell ref="C36:K36"/>
    <mergeCell ref="C32:K33"/>
  </mergeCells>
  <phoneticPr fontId="11" type="noConversion"/>
  <pageMargins left="0.70866141732283472" right="0.70866141732283472" top="0.74803149606299213" bottom="0.74803149606299213" header="0.31496062992125984" footer="0.31496062992125984"/>
  <pageSetup paperSize="9" scale="62"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B15F-2EA1-4303-9C15-9F6807A58147}">
  <dimension ref="A1:M156"/>
  <sheetViews>
    <sheetView zoomScaleNormal="100" workbookViewId="0">
      <pane ySplit="3" topLeftCell="A4" activePane="bottomLeft" state="frozen"/>
      <selection pane="bottomLeft" activeCell="E5" sqref="E5"/>
    </sheetView>
  </sheetViews>
  <sheetFormatPr defaultColWidth="8.88671875" defaultRowHeight="14.4" thickTop="1" thickBottom="1"/>
  <cols>
    <col min="1" max="1" width="11" style="53" customWidth="1"/>
    <col min="2" max="2" width="121.109375" style="53" customWidth="1"/>
    <col min="3" max="3" width="16" style="53" customWidth="1"/>
    <col min="4" max="4" width="22.33203125" style="53" customWidth="1"/>
    <col min="5" max="5" width="15.6640625" style="53" bestFit="1" customWidth="1"/>
    <col min="6" max="6" width="23.6640625" style="53" customWidth="1"/>
    <col min="7" max="16384" width="8.88671875" style="53"/>
  </cols>
  <sheetData>
    <row r="1" spans="1:13" s="50" customFormat="1" ht="24" thickTop="1" thickBot="1">
      <c r="A1" s="269" t="s">
        <v>1134</v>
      </c>
      <c r="B1" s="270"/>
      <c r="C1" s="270"/>
      <c r="D1" s="270"/>
      <c r="E1" s="270"/>
      <c r="F1" s="270"/>
      <c r="G1" s="270"/>
      <c r="H1" s="270"/>
      <c r="I1" s="270"/>
      <c r="J1" s="271"/>
    </row>
    <row r="2" spans="1:13" thickTop="1" thickBot="1">
      <c r="B2" s="122"/>
      <c r="C2" s="122"/>
      <c r="D2" s="123"/>
      <c r="E2" s="123"/>
      <c r="F2" s="123"/>
      <c r="G2" s="123"/>
    </row>
    <row r="3" spans="1:13" ht="56.4" thickTop="1" thickBot="1">
      <c r="A3" s="124" t="s">
        <v>1062</v>
      </c>
      <c r="B3" s="125" t="s">
        <v>46</v>
      </c>
      <c r="C3" s="126" t="s">
        <v>48</v>
      </c>
      <c r="D3" s="127" t="s">
        <v>1061</v>
      </c>
      <c r="E3" s="127" t="s">
        <v>56</v>
      </c>
      <c r="F3" s="43" t="s">
        <v>42</v>
      </c>
      <c r="G3" s="128"/>
      <c r="H3" s="128"/>
      <c r="I3" s="128"/>
      <c r="J3" s="128"/>
      <c r="K3" s="128"/>
      <c r="L3" s="128"/>
      <c r="M3" s="128"/>
    </row>
    <row r="4" spans="1:13" ht="15" thickTop="1" thickBot="1">
      <c r="A4" s="129" t="s">
        <v>1229</v>
      </c>
      <c r="B4" s="130" t="s">
        <v>1279</v>
      </c>
      <c r="C4" s="127" t="s">
        <v>1060</v>
      </c>
      <c r="D4" s="45">
        <v>700</v>
      </c>
      <c r="E4" s="82"/>
      <c r="F4" s="46">
        <f>D4*E4</f>
        <v>0</v>
      </c>
      <c r="G4" s="128"/>
      <c r="H4" s="128"/>
      <c r="I4" s="128"/>
      <c r="J4" s="128"/>
      <c r="K4" s="128"/>
      <c r="L4" s="128"/>
      <c r="M4" s="128"/>
    </row>
    <row r="5" spans="1:13" ht="15" thickTop="1" thickBot="1">
      <c r="A5" s="129" t="s">
        <v>1434</v>
      </c>
      <c r="B5" s="130" t="s">
        <v>1283</v>
      </c>
      <c r="C5" s="127" t="s">
        <v>1060</v>
      </c>
      <c r="D5" s="45">
        <v>500</v>
      </c>
      <c r="E5" s="82"/>
      <c r="F5" s="46">
        <f t="shared" ref="F5" si="0">D5*E5</f>
        <v>0</v>
      </c>
      <c r="G5" s="128"/>
      <c r="H5" s="128"/>
      <c r="I5" s="128"/>
      <c r="J5" s="128"/>
      <c r="K5" s="128"/>
      <c r="L5" s="128"/>
      <c r="M5" s="128"/>
    </row>
    <row r="6" spans="1:13" ht="15" thickTop="1" thickBot="1">
      <c r="A6" s="129" t="s">
        <v>1231</v>
      </c>
      <c r="B6" s="130" t="s">
        <v>1280</v>
      </c>
      <c r="C6" s="127" t="s">
        <v>1060</v>
      </c>
      <c r="D6" s="45">
        <v>200</v>
      </c>
      <c r="E6" s="82"/>
      <c r="F6" s="46">
        <f t="shared" ref="F6" si="1">D6*E6</f>
        <v>0</v>
      </c>
      <c r="G6" s="128"/>
      <c r="H6" s="128"/>
      <c r="I6" s="128"/>
      <c r="J6" s="128"/>
      <c r="K6" s="128"/>
      <c r="L6" s="128"/>
      <c r="M6" s="128"/>
    </row>
    <row r="7" spans="1:13" ht="15" thickTop="1" thickBot="1">
      <c r="A7" s="129" t="s">
        <v>1230</v>
      </c>
      <c r="B7" s="130" t="s">
        <v>1281</v>
      </c>
      <c r="C7" s="127" t="s">
        <v>1060</v>
      </c>
      <c r="D7" s="45">
        <v>700</v>
      </c>
      <c r="E7" s="82"/>
      <c r="F7" s="46">
        <f t="shared" ref="F7" si="2">D7*E7</f>
        <v>0</v>
      </c>
      <c r="G7" s="128"/>
      <c r="H7" s="128"/>
      <c r="I7" s="128"/>
      <c r="J7" s="128"/>
      <c r="K7" s="128"/>
      <c r="L7" s="128"/>
      <c r="M7" s="128"/>
    </row>
    <row r="8" spans="1:13" ht="15" thickTop="1" thickBot="1">
      <c r="A8" s="129" t="s">
        <v>1232</v>
      </c>
      <c r="B8" s="130" t="s">
        <v>1282</v>
      </c>
      <c r="C8" s="127" t="s">
        <v>1060</v>
      </c>
      <c r="D8" s="45">
        <v>300</v>
      </c>
      <c r="E8" s="82"/>
      <c r="F8" s="46">
        <f t="shared" ref="F8" si="3">D8*E8</f>
        <v>0</v>
      </c>
      <c r="G8" s="128"/>
      <c r="H8" s="128"/>
      <c r="I8" s="128"/>
      <c r="J8" s="128"/>
      <c r="K8" s="128"/>
      <c r="L8" s="128"/>
      <c r="M8" s="128"/>
    </row>
    <row r="9" spans="1:13" ht="15" thickTop="1" thickBot="1">
      <c r="A9" s="129" t="s">
        <v>1233</v>
      </c>
      <c r="B9" s="130" t="s">
        <v>1286</v>
      </c>
      <c r="C9" s="127" t="s">
        <v>1060</v>
      </c>
      <c r="D9" s="45">
        <v>500</v>
      </c>
      <c r="E9" s="82"/>
      <c r="F9" s="46">
        <f t="shared" ref="F9:F14" si="4">D9*E9</f>
        <v>0</v>
      </c>
      <c r="G9" s="128"/>
      <c r="H9" s="128"/>
      <c r="I9" s="128"/>
      <c r="J9" s="128"/>
      <c r="K9" s="128"/>
      <c r="L9" s="128"/>
      <c r="M9" s="128"/>
    </row>
    <row r="10" spans="1:13" ht="15" thickTop="1" thickBot="1">
      <c r="A10" s="129" t="s">
        <v>1234</v>
      </c>
      <c r="B10" s="130" t="s">
        <v>1284</v>
      </c>
      <c r="C10" s="127" t="s">
        <v>1060</v>
      </c>
      <c r="D10" s="45">
        <v>300</v>
      </c>
      <c r="E10" s="82"/>
      <c r="F10" s="46">
        <f t="shared" si="4"/>
        <v>0</v>
      </c>
      <c r="G10" s="128"/>
      <c r="H10" s="128"/>
      <c r="I10" s="128"/>
      <c r="J10" s="128"/>
      <c r="K10" s="128"/>
      <c r="L10" s="128"/>
      <c r="M10" s="128"/>
    </row>
    <row r="11" spans="1:13" ht="15" thickTop="1" thickBot="1">
      <c r="A11" s="129" t="s">
        <v>1235</v>
      </c>
      <c r="B11" s="130" t="s">
        <v>1285</v>
      </c>
      <c r="C11" s="127" t="s">
        <v>1060</v>
      </c>
      <c r="D11" s="45">
        <v>200</v>
      </c>
      <c r="E11" s="82"/>
      <c r="F11" s="46">
        <f t="shared" ref="F11" si="5">D11*E11</f>
        <v>0</v>
      </c>
      <c r="G11" s="128"/>
      <c r="H11" s="128"/>
      <c r="I11" s="128"/>
      <c r="J11" s="128"/>
      <c r="K11" s="128"/>
      <c r="L11" s="128"/>
      <c r="M11" s="128"/>
    </row>
    <row r="12" spans="1:13" ht="15" thickTop="1" thickBot="1">
      <c r="A12" s="129" t="s">
        <v>1236</v>
      </c>
      <c r="B12" s="130" t="s">
        <v>1152</v>
      </c>
      <c r="C12" s="127" t="s">
        <v>1060</v>
      </c>
      <c r="D12" s="45">
        <v>200</v>
      </c>
      <c r="E12" s="82"/>
      <c r="F12" s="46">
        <f t="shared" si="4"/>
        <v>0</v>
      </c>
      <c r="G12" s="128"/>
      <c r="H12" s="128"/>
      <c r="I12" s="128"/>
      <c r="J12" s="128"/>
      <c r="K12" s="128"/>
      <c r="L12" s="128"/>
      <c r="M12" s="128"/>
    </row>
    <row r="13" spans="1:13" ht="15" thickTop="1" thickBot="1">
      <c r="A13" s="129" t="s">
        <v>1237</v>
      </c>
      <c r="B13" s="130" t="s">
        <v>1185</v>
      </c>
      <c r="C13" s="127" t="s">
        <v>1060</v>
      </c>
      <c r="D13" s="45">
        <v>100</v>
      </c>
      <c r="E13" s="82"/>
      <c r="F13" s="46">
        <f t="shared" si="4"/>
        <v>0</v>
      </c>
      <c r="G13" s="128"/>
      <c r="H13" s="128"/>
      <c r="I13" s="128"/>
      <c r="J13" s="128"/>
      <c r="K13" s="128"/>
      <c r="L13" s="128"/>
      <c r="M13" s="128"/>
    </row>
    <row r="14" spans="1:13" ht="15" thickTop="1" thickBot="1">
      <c r="A14" s="129" t="s">
        <v>1238</v>
      </c>
      <c r="B14" s="130" t="s">
        <v>1151</v>
      </c>
      <c r="C14" s="127" t="s">
        <v>1060</v>
      </c>
      <c r="D14" s="45">
        <v>100</v>
      </c>
      <c r="E14" s="82"/>
      <c r="F14" s="46">
        <f t="shared" si="4"/>
        <v>0</v>
      </c>
      <c r="G14" s="128"/>
      <c r="H14" s="128"/>
      <c r="I14" s="128"/>
      <c r="J14" s="128"/>
      <c r="K14" s="128"/>
      <c r="L14" s="128"/>
      <c r="M14" s="128"/>
    </row>
    <row r="15" spans="1:13" ht="15" thickTop="1" thickBot="1">
      <c r="A15" s="129" t="s">
        <v>1436</v>
      </c>
      <c r="B15" s="130" t="s">
        <v>1287</v>
      </c>
      <c r="C15" s="127" t="s">
        <v>1060</v>
      </c>
      <c r="D15" s="45">
        <v>200</v>
      </c>
      <c r="E15" s="82"/>
      <c r="F15" s="46">
        <f>D15*E15</f>
        <v>0</v>
      </c>
      <c r="G15" s="128"/>
      <c r="H15" s="128"/>
      <c r="I15" s="128"/>
      <c r="J15" s="128"/>
      <c r="K15" s="128"/>
      <c r="L15" s="128"/>
      <c r="M15" s="128"/>
    </row>
    <row r="16" spans="1:13" ht="15" thickTop="1" thickBot="1">
      <c r="A16" s="129" t="s">
        <v>1437</v>
      </c>
      <c r="B16" s="130" t="s">
        <v>1288</v>
      </c>
      <c r="C16" s="127" t="s">
        <v>1060</v>
      </c>
      <c r="D16" s="45">
        <v>200</v>
      </c>
      <c r="E16" s="82"/>
      <c r="F16" s="46">
        <f t="shared" ref="F16:F17" si="6">D16*E16</f>
        <v>0</v>
      </c>
      <c r="G16" s="128"/>
      <c r="H16" s="128"/>
      <c r="I16" s="128"/>
      <c r="J16" s="128"/>
      <c r="K16" s="128"/>
      <c r="L16" s="128"/>
      <c r="M16" s="128"/>
    </row>
    <row r="17" spans="1:13" ht="15" thickTop="1" thickBot="1">
      <c r="A17" s="129" t="s">
        <v>1438</v>
      </c>
      <c r="B17" s="130" t="s">
        <v>1153</v>
      </c>
      <c r="C17" s="127" t="s">
        <v>1060</v>
      </c>
      <c r="D17" s="45">
        <v>200</v>
      </c>
      <c r="E17" s="82"/>
      <c r="F17" s="46">
        <f t="shared" si="6"/>
        <v>0</v>
      </c>
      <c r="G17" s="128"/>
      <c r="H17" s="128"/>
      <c r="I17" s="128"/>
      <c r="J17" s="128"/>
      <c r="K17" s="128"/>
      <c r="L17" s="128"/>
      <c r="M17" s="128"/>
    </row>
    <row r="18" spans="1:13" ht="15" thickTop="1" thickBot="1">
      <c r="A18" s="129" t="s">
        <v>1435</v>
      </c>
      <c r="B18" s="130" t="s">
        <v>1150</v>
      </c>
      <c r="C18" s="127" t="s">
        <v>1060</v>
      </c>
      <c r="D18" s="45">
        <v>200</v>
      </c>
      <c r="E18" s="82"/>
      <c r="F18" s="46">
        <f t="shared" ref="F18" si="7">D18*E18</f>
        <v>0</v>
      </c>
      <c r="G18" s="128"/>
      <c r="H18" s="128"/>
      <c r="I18" s="128"/>
      <c r="J18" s="128"/>
      <c r="K18" s="128"/>
      <c r="L18" s="128"/>
      <c r="M18" s="128"/>
    </row>
    <row r="19" spans="1:13" ht="15" thickTop="1" thickBot="1">
      <c r="A19" s="131"/>
      <c r="B19" s="130"/>
      <c r="C19" s="125"/>
      <c r="D19" s="127"/>
      <c r="E19" s="127"/>
      <c r="F19" s="46"/>
      <c r="G19" s="128"/>
      <c r="H19" s="128"/>
      <c r="I19" s="128"/>
      <c r="J19" s="128"/>
      <c r="K19" s="128"/>
      <c r="L19" s="128"/>
      <c r="M19" s="128"/>
    </row>
    <row r="20" spans="1:13" ht="15" thickTop="1" thickBot="1">
      <c r="A20" s="128"/>
      <c r="B20" s="128"/>
      <c r="C20" s="125"/>
      <c r="D20" s="127"/>
      <c r="E20" s="127"/>
      <c r="F20" s="46"/>
      <c r="G20" s="128"/>
      <c r="H20" s="128"/>
      <c r="I20" s="128"/>
      <c r="J20" s="128"/>
      <c r="K20" s="128"/>
      <c r="L20" s="128"/>
      <c r="M20" s="128"/>
    </row>
    <row r="21" spans="1:13" ht="18.600000000000001" thickTop="1" thickBot="1">
      <c r="A21" s="132" t="s">
        <v>1055</v>
      </c>
      <c r="B21" s="128"/>
      <c r="C21" s="128"/>
      <c r="D21" s="128"/>
      <c r="E21" s="128"/>
      <c r="F21" s="48">
        <f>SUM(F4:F20)</f>
        <v>0</v>
      </c>
      <c r="G21" s="128"/>
      <c r="H21" s="128"/>
      <c r="I21" s="128"/>
      <c r="J21" s="128"/>
      <c r="K21" s="128"/>
      <c r="L21" s="128"/>
      <c r="M21" s="128"/>
    </row>
    <row r="22" spans="1:13" ht="15" thickTop="1" thickBot="1">
      <c r="A22" s="128"/>
      <c r="B22" s="128"/>
      <c r="C22" s="128"/>
      <c r="D22" s="128"/>
      <c r="E22" s="128"/>
      <c r="F22" s="128"/>
      <c r="G22" s="128"/>
      <c r="H22" s="128"/>
      <c r="I22" s="128"/>
      <c r="J22" s="128"/>
      <c r="K22" s="128"/>
      <c r="L22" s="128"/>
      <c r="M22" s="128"/>
    </row>
    <row r="23" spans="1:13" ht="15" thickTop="1" thickBot="1">
      <c r="A23" s="132" t="s">
        <v>41</v>
      </c>
      <c r="B23" s="128"/>
      <c r="C23" s="128"/>
      <c r="D23" s="128"/>
      <c r="E23" s="128"/>
      <c r="F23" s="128"/>
      <c r="G23" s="128"/>
      <c r="H23" s="128"/>
      <c r="I23" s="128"/>
      <c r="J23" s="128"/>
      <c r="K23" s="128"/>
      <c r="L23" s="128"/>
      <c r="M23" s="128"/>
    </row>
    <row r="24" spans="1:13" ht="15" thickTop="1" thickBot="1">
      <c r="A24" s="133" t="s">
        <v>14</v>
      </c>
      <c r="B24" s="128"/>
      <c r="C24" s="128"/>
      <c r="D24" s="128"/>
      <c r="E24" s="128"/>
      <c r="F24" s="128"/>
      <c r="G24" s="128"/>
      <c r="H24" s="128"/>
      <c r="I24" s="128"/>
      <c r="J24" s="128"/>
      <c r="K24" s="128"/>
      <c r="L24" s="128"/>
      <c r="M24" s="128"/>
    </row>
    <row r="25" spans="1:13" s="138" customFormat="1" ht="15" thickTop="1" thickBot="1">
      <c r="A25" s="134" t="s">
        <v>1328</v>
      </c>
      <c r="B25" s="135"/>
      <c r="C25" s="136"/>
      <c r="D25" s="136"/>
      <c r="E25" s="136"/>
      <c r="F25" s="136"/>
      <c r="G25" s="136"/>
      <c r="H25" s="136"/>
      <c r="I25" s="136"/>
      <c r="J25" s="137"/>
      <c r="K25" s="137"/>
      <c r="L25" s="137"/>
      <c r="M25" s="137"/>
    </row>
    <row r="26" spans="1:13" s="138" customFormat="1" ht="15" thickTop="1" thickBot="1">
      <c r="A26" s="134" t="s">
        <v>1149</v>
      </c>
      <c r="B26" s="135"/>
      <c r="C26" s="136"/>
      <c r="D26" s="136"/>
      <c r="E26" s="136"/>
      <c r="F26" s="136"/>
      <c r="G26" s="136"/>
      <c r="H26" s="136"/>
      <c r="I26" s="136"/>
      <c r="J26" s="137"/>
      <c r="K26" s="137"/>
      <c r="L26" s="137"/>
      <c r="M26" s="137"/>
    </row>
    <row r="27" spans="1:13" s="138" customFormat="1" ht="15" thickTop="1" thickBot="1">
      <c r="A27" s="134" t="s">
        <v>1330</v>
      </c>
      <c r="B27" s="135"/>
      <c r="C27" s="136"/>
      <c r="D27" s="136"/>
      <c r="E27" s="136"/>
      <c r="F27" s="136"/>
      <c r="G27" s="136"/>
      <c r="H27" s="136"/>
      <c r="I27" s="136"/>
      <c r="J27" s="137"/>
      <c r="K27" s="137"/>
      <c r="L27" s="137"/>
      <c r="M27" s="137"/>
    </row>
    <row r="28" spans="1:13" s="138" customFormat="1" ht="15" thickTop="1" thickBot="1">
      <c r="A28" s="134" t="s">
        <v>1332</v>
      </c>
      <c r="B28" s="135"/>
      <c r="C28" s="136"/>
      <c r="D28" s="136"/>
      <c r="E28" s="136"/>
      <c r="F28" s="136"/>
      <c r="G28" s="136"/>
      <c r="H28" s="136"/>
      <c r="I28" s="136"/>
      <c r="J28" s="137"/>
      <c r="K28" s="137"/>
      <c r="L28" s="137"/>
      <c r="M28" s="137"/>
    </row>
    <row r="29" spans="1:13" s="138" customFormat="1" ht="15" thickTop="1" thickBot="1">
      <c r="A29" s="134" t="s">
        <v>1331</v>
      </c>
      <c r="B29" s="135"/>
      <c r="C29" s="136"/>
      <c r="D29" s="136"/>
      <c r="E29" s="136"/>
      <c r="F29" s="136"/>
      <c r="G29" s="136"/>
      <c r="H29" s="136"/>
      <c r="I29" s="136"/>
      <c r="J29" s="137"/>
      <c r="K29" s="137"/>
      <c r="L29" s="137"/>
      <c r="M29" s="137"/>
    </row>
    <row r="30" spans="1:13" s="72" customFormat="1" ht="15" thickTop="1" thickBot="1">
      <c r="A30" s="134" t="s">
        <v>1424</v>
      </c>
      <c r="B30" s="135"/>
      <c r="C30" s="135"/>
      <c r="D30" s="135"/>
      <c r="E30" s="135"/>
      <c r="F30" s="135"/>
      <c r="G30" s="135"/>
      <c r="H30" s="135"/>
      <c r="I30" s="135"/>
      <c r="J30" s="139"/>
      <c r="K30" s="139"/>
      <c r="L30" s="139"/>
      <c r="M30" s="139"/>
    </row>
    <row r="31" spans="1:13" s="138" customFormat="1" ht="15" thickTop="1" thickBot="1">
      <c r="A31" s="134" t="s">
        <v>1427</v>
      </c>
      <c r="B31" s="140"/>
      <c r="C31" s="141"/>
      <c r="D31" s="137"/>
      <c r="E31" s="137"/>
      <c r="F31" s="137"/>
      <c r="G31" s="137"/>
      <c r="H31" s="137"/>
      <c r="I31" s="137"/>
      <c r="J31" s="137"/>
      <c r="K31" s="137"/>
      <c r="L31" s="137"/>
      <c r="M31" s="137"/>
    </row>
    <row r="32" spans="1:13" s="138" customFormat="1" ht="15" thickTop="1" thickBot="1">
      <c r="A32" s="134" t="s">
        <v>1425</v>
      </c>
      <c r="B32" s="140"/>
      <c r="C32" s="141"/>
      <c r="D32" s="137"/>
      <c r="E32" s="137"/>
      <c r="F32" s="137"/>
      <c r="G32" s="137"/>
      <c r="H32" s="137"/>
      <c r="I32" s="137"/>
      <c r="J32" s="137"/>
      <c r="K32" s="137"/>
      <c r="L32" s="137"/>
      <c r="M32" s="137"/>
    </row>
    <row r="33" spans="1:13" ht="15" thickTop="1" thickBot="1">
      <c r="A33" s="142"/>
      <c r="B33" s="128"/>
      <c r="C33" s="128"/>
      <c r="D33" s="128"/>
      <c r="E33" s="128"/>
      <c r="F33" s="128"/>
      <c r="G33" s="128"/>
      <c r="H33" s="128"/>
      <c r="I33" s="128"/>
      <c r="J33" s="128"/>
      <c r="K33" s="128"/>
      <c r="L33" s="128"/>
      <c r="M33" s="128"/>
    </row>
    <row r="34" spans="1:13" ht="15" thickTop="1" thickBot="1">
      <c r="A34" s="272" t="s">
        <v>0</v>
      </c>
      <c r="B34" s="273"/>
      <c r="C34" s="273"/>
      <c r="D34" s="273"/>
      <c r="E34" s="273"/>
      <c r="F34" s="273"/>
      <c r="G34" s="273"/>
      <c r="H34" s="273"/>
      <c r="I34" s="273"/>
      <c r="J34" s="273"/>
      <c r="K34" s="273"/>
      <c r="L34" s="273"/>
      <c r="M34" s="274"/>
    </row>
    <row r="35" spans="1:13" ht="13.2"/>
    <row r="36" spans="1:13" ht="13.2"/>
    <row r="37" spans="1:13" ht="13.2"/>
    <row r="38" spans="1:13" ht="13.2"/>
    <row r="39" spans="1:13" ht="13.2"/>
    <row r="40" spans="1:13" ht="13.2"/>
    <row r="41" spans="1:13" ht="13.2"/>
    <row r="42" spans="1:13" ht="13.2"/>
    <row r="43" spans="1:13" ht="13.2"/>
    <row r="44" spans="1:13" ht="13.2"/>
    <row r="45" spans="1:13" ht="13.2"/>
    <row r="46" spans="1:13" ht="13.2"/>
    <row r="47" spans="1:13" ht="13.2"/>
    <row r="48" spans="1:13" ht="13.2"/>
    <row r="49" s="53" customFormat="1" ht="13.2"/>
    <row r="50" s="53" customFormat="1" ht="13.2"/>
    <row r="51" s="53" customFormat="1" ht="13.2"/>
    <row r="52" s="53" customFormat="1" ht="13.2"/>
    <row r="53" s="53" customFormat="1" ht="13.2"/>
    <row r="54" s="53" customFormat="1" ht="13.2"/>
    <row r="55" s="53" customFormat="1" ht="13.2"/>
    <row r="56" s="53" customFormat="1" ht="13.2"/>
    <row r="57" s="53" customFormat="1" ht="13.2"/>
    <row r="58" s="53" customFormat="1" ht="13.2"/>
    <row r="59" s="53" customFormat="1" ht="13.2"/>
    <row r="60" s="53" customFormat="1" ht="13.2"/>
    <row r="61" s="53" customFormat="1" ht="13.2"/>
    <row r="62" s="53" customFormat="1" ht="13.2"/>
    <row r="63" s="53" customFormat="1" ht="13.2"/>
    <row r="64" s="53" customFormat="1" ht="13.2"/>
    <row r="65" s="53" customFormat="1" ht="13.2"/>
    <row r="66" s="53" customFormat="1" ht="13.2"/>
    <row r="67" s="53" customFormat="1" ht="13.2"/>
    <row r="68" s="53" customFormat="1" ht="13.2"/>
    <row r="69" s="53" customFormat="1" ht="13.2"/>
    <row r="70" s="53" customFormat="1" ht="13.2"/>
    <row r="71" s="53" customFormat="1" ht="13.2"/>
    <row r="72" s="53" customFormat="1" ht="13.2"/>
    <row r="73" s="53" customFormat="1" ht="13.2"/>
    <row r="74" s="53" customFormat="1" ht="13.2"/>
    <row r="75" s="53" customFormat="1" ht="13.2"/>
    <row r="76" s="53" customFormat="1" ht="13.2"/>
    <row r="77" s="53" customFormat="1" ht="13.2"/>
    <row r="78" s="53" customFormat="1" ht="13.2"/>
    <row r="79" s="53" customFormat="1" ht="13.2"/>
    <row r="80" s="53" customFormat="1" ht="13.2"/>
    <row r="81" s="53" customFormat="1" ht="13.2"/>
    <row r="82" s="53" customFormat="1" ht="13.2"/>
    <row r="83" s="53" customFormat="1" ht="13.2"/>
    <row r="84" s="53" customFormat="1" ht="13.2"/>
    <row r="85" s="53" customFormat="1" ht="13.2"/>
    <row r="86" s="53" customFormat="1" ht="13.2"/>
    <row r="87" s="53" customFormat="1" ht="13.2"/>
    <row r="88" s="53" customFormat="1" ht="13.2"/>
    <row r="89" s="53" customFormat="1" ht="13.2"/>
    <row r="90" s="53" customFormat="1" ht="13.2"/>
    <row r="91" s="53" customFormat="1" ht="13.2"/>
    <row r="92" s="53" customFormat="1" ht="13.2"/>
    <row r="93" s="53" customFormat="1" ht="13.2"/>
    <row r="94" s="53" customFormat="1" ht="13.2"/>
    <row r="95" s="53" customFormat="1" ht="13.2"/>
    <row r="96" s="53" customFormat="1" ht="13.2"/>
    <row r="97" s="53" customFormat="1" ht="13.2"/>
    <row r="98" s="53" customFormat="1" ht="13.2"/>
    <row r="99" s="53" customFormat="1" ht="13.2"/>
    <row r="100" s="53" customFormat="1" ht="13.2"/>
    <row r="101" s="53" customFormat="1" ht="13.2"/>
    <row r="102" s="53" customFormat="1" ht="13.2"/>
    <row r="103" s="53" customFormat="1" ht="13.2"/>
    <row r="104" s="53" customFormat="1" ht="13.2"/>
    <row r="105" s="53" customFormat="1" ht="13.2"/>
    <row r="106" s="53" customFormat="1" ht="13.2"/>
    <row r="107" s="53" customFormat="1" ht="13.2"/>
    <row r="108" s="53" customFormat="1" ht="13.2"/>
    <row r="109" s="53" customFormat="1" ht="13.2"/>
    <row r="110" s="53" customFormat="1" ht="13.2"/>
    <row r="111" s="53" customFormat="1" ht="13.2"/>
    <row r="112" s="53" customFormat="1" ht="13.2"/>
    <row r="113" s="53" customFormat="1" ht="13.2"/>
    <row r="114" s="53" customFormat="1" ht="13.2"/>
    <row r="115" s="53" customFormat="1" ht="13.2"/>
    <row r="116" s="53" customFormat="1" ht="13.2"/>
    <row r="117" s="53" customFormat="1" ht="13.2"/>
    <row r="118" s="53" customFormat="1" ht="13.2"/>
    <row r="119" s="53" customFormat="1" ht="13.2"/>
    <row r="120" s="53" customFormat="1" ht="13.2"/>
    <row r="121" s="53" customFormat="1" ht="13.2"/>
    <row r="122" s="53" customFormat="1" ht="13.2"/>
    <row r="123" s="53" customFormat="1" ht="13.2"/>
    <row r="124" s="53" customFormat="1" ht="13.2"/>
    <row r="125" s="53" customFormat="1" ht="13.2"/>
    <row r="126" s="53" customFormat="1" ht="13.2"/>
    <row r="127" s="53" customFormat="1" ht="13.2"/>
    <row r="128" s="53" customFormat="1" ht="13.2"/>
    <row r="129" s="53" customFormat="1" ht="13.2"/>
    <row r="130" s="53" customFormat="1" ht="13.2"/>
    <row r="131" s="53" customFormat="1" ht="13.2"/>
    <row r="132" s="53" customFormat="1" ht="13.2"/>
    <row r="133" s="53" customFormat="1" ht="13.2"/>
    <row r="134" s="53" customFormat="1" ht="13.2"/>
    <row r="135" s="53" customFormat="1" ht="13.2"/>
    <row r="136" s="53" customFormat="1" ht="13.2"/>
    <row r="137" s="53" customFormat="1" ht="13.2"/>
    <row r="138" s="53" customFormat="1" ht="13.2"/>
    <row r="139" s="53" customFormat="1" ht="13.2"/>
    <row r="140" s="53" customFormat="1" ht="13.2"/>
    <row r="141" s="53" customFormat="1" ht="13.2"/>
    <row r="142" s="53" customFormat="1" ht="13.2"/>
    <row r="143" s="53" customFormat="1" ht="13.2"/>
    <row r="144" s="53" customFormat="1" ht="13.2"/>
    <row r="145" s="53" customFormat="1" ht="13.2"/>
    <row r="146" s="53" customFormat="1" ht="13.2"/>
    <row r="147" s="53" customFormat="1" ht="13.2"/>
    <row r="148" s="53" customFormat="1" ht="13.2"/>
    <row r="149" s="53" customFormat="1" ht="13.2"/>
    <row r="150" s="53" customFormat="1" ht="13.2"/>
    <row r="151" s="53" customFormat="1" ht="13.2"/>
    <row r="152" s="53" customFormat="1" ht="13.2"/>
    <row r="153" s="53" customFormat="1" ht="13.2"/>
    <row r="154" s="53" customFormat="1" ht="13.2"/>
    <row r="155" s="53" customFormat="1" ht="13.2"/>
    <row r="156" s="53" customFormat="1" ht="13.2"/>
  </sheetData>
  <sheetProtection algorithmName="SHA-512" hashValue="6KFHzczQkUExkp0OnNu4eWNsgAK+eXj0MSaqSLdqYyjCQjYPo66PjRMD2K010sYk8yl8hQZoNuyIS/w/oIpKaw==" saltValue="G9Upmf/LlCW0JOEbBsVnCw==" spinCount="100000" sheet="1" objects="1" scenarios="1" selectLockedCells="1"/>
  <mergeCells count="2">
    <mergeCell ref="A1:J1"/>
    <mergeCell ref="A34:M34"/>
  </mergeCell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EDEE8-66C3-49B4-BC2A-5E9AF989AAFA}">
  <dimension ref="A1:M103"/>
  <sheetViews>
    <sheetView zoomScale="115" zoomScaleNormal="115" workbookViewId="0">
      <pane ySplit="3" topLeftCell="A9" activePane="bottomLeft" state="frozen"/>
      <selection pane="bottomLeft" activeCell="E9" sqref="E9"/>
    </sheetView>
  </sheetViews>
  <sheetFormatPr defaultColWidth="8.88671875" defaultRowHeight="14.4" thickTop="1" thickBottom="1"/>
  <cols>
    <col min="1" max="1" width="10.77734375" style="53" customWidth="1"/>
    <col min="2" max="2" width="60.44140625" style="53" customWidth="1"/>
    <col min="3" max="3" width="94" style="53" customWidth="1"/>
    <col min="4" max="4" width="8.88671875" style="53"/>
    <col min="5" max="5" width="10.6640625" style="53" bestFit="1" customWidth="1"/>
    <col min="6" max="6" width="16.6640625" style="53" customWidth="1"/>
    <col min="7" max="7" width="23.21875" style="53" customWidth="1"/>
    <col min="8" max="16384" width="8.88671875" style="53"/>
  </cols>
  <sheetData>
    <row r="1" spans="1:8" s="143" customFormat="1" ht="24" thickTop="1" thickBot="1">
      <c r="A1" s="269" t="s">
        <v>1135</v>
      </c>
      <c r="B1" s="270"/>
      <c r="C1" s="270"/>
      <c r="D1" s="270"/>
      <c r="E1" s="270"/>
      <c r="F1" s="270"/>
      <c r="G1" s="270"/>
      <c r="H1" s="271"/>
    </row>
    <row r="3" spans="1:8" ht="42.6" thickTop="1" thickBot="1">
      <c r="A3" s="42" t="s">
        <v>18</v>
      </c>
      <c r="B3" s="42" t="s">
        <v>48</v>
      </c>
      <c r="C3" s="42" t="s">
        <v>47</v>
      </c>
      <c r="D3" s="43" t="s">
        <v>15</v>
      </c>
      <c r="E3" s="43" t="s">
        <v>12</v>
      </c>
      <c r="F3" s="43" t="s">
        <v>16</v>
      </c>
      <c r="G3" s="43" t="s">
        <v>13</v>
      </c>
    </row>
    <row r="4" spans="1:8" ht="15" thickTop="1" thickBot="1">
      <c r="A4" s="144"/>
      <c r="B4" s="145" t="s">
        <v>1156</v>
      </c>
      <c r="C4" s="47"/>
      <c r="D4" s="144"/>
      <c r="E4" s="144"/>
      <c r="F4" s="47"/>
      <c r="G4" s="47"/>
    </row>
    <row r="5" spans="1:8" ht="15" thickTop="1" thickBot="1">
      <c r="A5" s="146" t="s">
        <v>1439</v>
      </c>
      <c r="B5" s="47" t="s">
        <v>1302</v>
      </c>
      <c r="C5" s="44" t="s">
        <v>1289</v>
      </c>
      <c r="D5" s="147">
        <v>100</v>
      </c>
      <c r="E5" s="148"/>
      <c r="F5" s="47" t="s">
        <v>1063</v>
      </c>
      <c r="G5" s="149">
        <f>D5*E5</f>
        <v>0</v>
      </c>
    </row>
    <row r="6" spans="1:8" ht="15" thickTop="1" thickBot="1">
      <c r="A6" s="146" t="s">
        <v>1440</v>
      </c>
      <c r="B6" s="47" t="s">
        <v>1303</v>
      </c>
      <c r="C6" s="44" t="s">
        <v>1289</v>
      </c>
      <c r="D6" s="147">
        <v>100</v>
      </c>
      <c r="E6" s="148"/>
      <c r="F6" s="47" t="s">
        <v>1063</v>
      </c>
      <c r="G6" s="149">
        <f>D6*E6</f>
        <v>0</v>
      </c>
    </row>
    <row r="7" spans="1:8" ht="15" thickTop="1" thickBot="1">
      <c r="A7" s="146" t="s">
        <v>1441</v>
      </c>
      <c r="B7" s="47" t="s">
        <v>1297</v>
      </c>
      <c r="C7" s="44" t="s">
        <v>1290</v>
      </c>
      <c r="D7" s="147">
        <v>50</v>
      </c>
      <c r="E7" s="148"/>
      <c r="F7" s="47" t="s">
        <v>1063</v>
      </c>
      <c r="G7" s="149">
        <f t="shared" ref="G7:G39" si="0">D7*E7</f>
        <v>0</v>
      </c>
    </row>
    <row r="8" spans="1:8" ht="15" thickTop="1" thickBot="1">
      <c r="A8" s="146" t="s">
        <v>1473</v>
      </c>
      <c r="B8" s="47" t="s">
        <v>1298</v>
      </c>
      <c r="C8" s="44" t="s">
        <v>1292</v>
      </c>
      <c r="D8" s="147">
        <v>50</v>
      </c>
      <c r="E8" s="148"/>
      <c r="F8" s="47" t="s">
        <v>1063</v>
      </c>
      <c r="G8" s="149">
        <f t="shared" si="0"/>
        <v>0</v>
      </c>
    </row>
    <row r="9" spans="1:8" ht="15" thickTop="1" thickBot="1">
      <c r="A9" s="146" t="s">
        <v>1442</v>
      </c>
      <c r="B9" s="47" t="s">
        <v>1299</v>
      </c>
      <c r="C9" s="44" t="s">
        <v>1291</v>
      </c>
      <c r="D9" s="147">
        <v>50</v>
      </c>
      <c r="E9" s="83"/>
      <c r="F9" s="47" t="s">
        <v>1063</v>
      </c>
      <c r="G9" s="149">
        <f t="shared" si="0"/>
        <v>0</v>
      </c>
    </row>
    <row r="10" spans="1:8" ht="15" thickTop="1" thickBot="1">
      <c r="A10" s="146" t="s">
        <v>1271</v>
      </c>
      <c r="B10" s="47" t="s">
        <v>1336</v>
      </c>
      <c r="C10" s="44" t="s">
        <v>1293</v>
      </c>
      <c r="D10" s="147">
        <v>100</v>
      </c>
      <c r="E10" s="83"/>
      <c r="F10" s="47" t="s">
        <v>1063</v>
      </c>
      <c r="G10" s="149">
        <f t="shared" si="0"/>
        <v>0</v>
      </c>
    </row>
    <row r="11" spans="1:8" ht="15" thickTop="1" thickBot="1">
      <c r="A11" s="146" t="s">
        <v>1272</v>
      </c>
      <c r="B11" s="47" t="s">
        <v>1300</v>
      </c>
      <c r="C11" s="44" t="s">
        <v>1293</v>
      </c>
      <c r="D11" s="147">
        <v>100</v>
      </c>
      <c r="E11" s="83"/>
      <c r="F11" s="47" t="s">
        <v>1063</v>
      </c>
      <c r="G11" s="149">
        <f t="shared" ref="G11" si="1">D11*E11</f>
        <v>0</v>
      </c>
    </row>
    <row r="12" spans="1:8" ht="15" thickTop="1" thickBot="1">
      <c r="A12" s="146" t="s">
        <v>1443</v>
      </c>
      <c r="B12" s="47" t="s">
        <v>1337</v>
      </c>
      <c r="C12" s="44" t="s">
        <v>1294</v>
      </c>
      <c r="D12" s="147">
        <v>100</v>
      </c>
      <c r="E12" s="83"/>
      <c r="F12" s="47" t="s">
        <v>1063</v>
      </c>
      <c r="G12" s="149">
        <f t="shared" si="0"/>
        <v>0</v>
      </c>
    </row>
    <row r="13" spans="1:8" ht="15" thickTop="1" thickBot="1">
      <c r="A13" s="146" t="s">
        <v>1444</v>
      </c>
      <c r="B13" s="47" t="s">
        <v>1301</v>
      </c>
      <c r="C13" s="44" t="s">
        <v>1294</v>
      </c>
      <c r="D13" s="147">
        <v>100</v>
      </c>
      <c r="E13" s="83"/>
      <c r="F13" s="47" t="s">
        <v>1063</v>
      </c>
      <c r="G13" s="149">
        <f t="shared" ref="G13" si="2">D13*E13</f>
        <v>0</v>
      </c>
    </row>
    <row r="14" spans="1:8" ht="15" thickTop="1" thickBot="1">
      <c r="A14" s="146" t="s">
        <v>1445</v>
      </c>
      <c r="B14" s="47" t="s">
        <v>1338</v>
      </c>
      <c r="C14" s="44" t="s">
        <v>1295</v>
      </c>
      <c r="D14" s="147">
        <v>50</v>
      </c>
      <c r="E14" s="83"/>
      <c r="F14" s="47" t="s">
        <v>1063</v>
      </c>
      <c r="G14" s="149">
        <f t="shared" si="0"/>
        <v>0</v>
      </c>
    </row>
    <row r="15" spans="1:8" ht="15" thickTop="1" thickBot="1">
      <c r="A15" s="146" t="s">
        <v>1446</v>
      </c>
      <c r="B15" s="47" t="s">
        <v>1296</v>
      </c>
      <c r="C15" s="44" t="s">
        <v>1295</v>
      </c>
      <c r="D15" s="147">
        <v>50</v>
      </c>
      <c r="E15" s="83"/>
      <c r="F15" s="47" t="s">
        <v>1063</v>
      </c>
      <c r="G15" s="149">
        <f t="shared" si="0"/>
        <v>0</v>
      </c>
    </row>
    <row r="16" spans="1:8" ht="15" thickTop="1" thickBot="1">
      <c r="A16" s="146"/>
      <c r="B16" s="47"/>
      <c r="C16" s="44"/>
      <c r="D16" s="147"/>
      <c r="E16" s="83"/>
      <c r="F16" s="47"/>
      <c r="G16" s="149"/>
    </row>
    <row r="17" spans="1:7" ht="15" thickTop="1" thickBot="1">
      <c r="A17" s="146"/>
      <c r="B17" s="145" t="s">
        <v>1157</v>
      </c>
      <c r="C17" s="44"/>
      <c r="D17" s="147"/>
      <c r="E17" s="83"/>
      <c r="F17" s="47"/>
      <c r="G17" s="149"/>
    </row>
    <row r="18" spans="1:7" ht="15" thickTop="1" thickBot="1">
      <c r="A18" s="146" t="s">
        <v>1447</v>
      </c>
      <c r="B18" s="47" t="s">
        <v>1333</v>
      </c>
      <c r="C18" s="44" t="s">
        <v>1305</v>
      </c>
      <c r="D18" s="147">
        <v>100</v>
      </c>
      <c r="E18" s="83"/>
      <c r="F18" s="47" t="s">
        <v>1063</v>
      </c>
      <c r="G18" s="149">
        <f t="shared" si="0"/>
        <v>0</v>
      </c>
    </row>
    <row r="19" spans="1:7" ht="15" thickTop="1" thickBot="1">
      <c r="A19" s="146" t="s">
        <v>1448</v>
      </c>
      <c r="B19" s="47" t="s">
        <v>1304</v>
      </c>
      <c r="C19" s="44" t="s">
        <v>1305</v>
      </c>
      <c r="D19" s="147">
        <v>100</v>
      </c>
      <c r="E19" s="83"/>
      <c r="F19" s="47" t="s">
        <v>1063</v>
      </c>
      <c r="G19" s="149">
        <f t="shared" ref="G19" si="3">D19*E19</f>
        <v>0</v>
      </c>
    </row>
    <row r="20" spans="1:7" ht="15" thickTop="1" thickBot="1">
      <c r="A20" s="146" t="s">
        <v>1449</v>
      </c>
      <c r="B20" s="47" t="s">
        <v>1334</v>
      </c>
      <c r="C20" s="44" t="s">
        <v>1306</v>
      </c>
      <c r="D20" s="147">
        <v>100</v>
      </c>
      <c r="E20" s="83"/>
      <c r="F20" s="47" t="s">
        <v>1063</v>
      </c>
      <c r="G20" s="149">
        <f t="shared" si="0"/>
        <v>0</v>
      </c>
    </row>
    <row r="21" spans="1:7" ht="15" thickTop="1" thickBot="1">
      <c r="A21" s="146" t="s">
        <v>1450</v>
      </c>
      <c r="B21" s="47" t="s">
        <v>1307</v>
      </c>
      <c r="C21" s="44" t="s">
        <v>1306</v>
      </c>
      <c r="D21" s="147">
        <v>100</v>
      </c>
      <c r="E21" s="83"/>
      <c r="F21" s="47" t="s">
        <v>1063</v>
      </c>
      <c r="G21" s="149">
        <f t="shared" ref="G21" si="4">D21*E21</f>
        <v>0</v>
      </c>
    </row>
    <row r="22" spans="1:7" ht="15" thickTop="1" thickBot="1">
      <c r="A22" s="146" t="s">
        <v>1451</v>
      </c>
      <c r="B22" s="47" t="s">
        <v>1335</v>
      </c>
      <c r="C22" s="44" t="s">
        <v>1154</v>
      </c>
      <c r="D22" s="147">
        <v>100</v>
      </c>
      <c r="E22" s="83"/>
      <c r="F22" s="47" t="s">
        <v>1063</v>
      </c>
      <c r="G22" s="149">
        <f t="shared" si="0"/>
        <v>0</v>
      </c>
    </row>
    <row r="23" spans="1:7" ht="15" thickTop="1" thickBot="1">
      <c r="A23" s="146" t="s">
        <v>1452</v>
      </c>
      <c r="B23" s="47" t="s">
        <v>1311</v>
      </c>
      <c r="C23" s="44" t="s">
        <v>1154</v>
      </c>
      <c r="D23" s="147">
        <v>100</v>
      </c>
      <c r="E23" s="83"/>
      <c r="F23" s="47" t="s">
        <v>1063</v>
      </c>
      <c r="G23" s="149">
        <f t="shared" ref="G23" si="5">D23*E23</f>
        <v>0</v>
      </c>
    </row>
    <row r="24" spans="1:7" ht="15" thickTop="1" thickBot="1">
      <c r="A24" s="146" t="s">
        <v>1453</v>
      </c>
      <c r="B24" s="47" t="s">
        <v>1339</v>
      </c>
      <c r="C24" s="44" t="s">
        <v>1155</v>
      </c>
      <c r="D24" s="147">
        <v>100</v>
      </c>
      <c r="E24" s="83"/>
      <c r="F24" s="47" t="s">
        <v>1063</v>
      </c>
      <c r="G24" s="149">
        <f t="shared" si="0"/>
        <v>0</v>
      </c>
    </row>
    <row r="25" spans="1:7" ht="15" thickTop="1" thickBot="1">
      <c r="A25" s="146" t="s">
        <v>1454</v>
      </c>
      <c r="B25" s="47" t="s">
        <v>1312</v>
      </c>
      <c r="C25" s="44" t="s">
        <v>1155</v>
      </c>
      <c r="D25" s="147">
        <v>100</v>
      </c>
      <c r="E25" s="83"/>
      <c r="F25" s="47" t="s">
        <v>1063</v>
      </c>
      <c r="G25" s="149">
        <f t="shared" ref="G25" si="6">D25*E25</f>
        <v>0</v>
      </c>
    </row>
    <row r="26" spans="1:7" ht="15" thickTop="1" thickBot="1">
      <c r="A26" s="146" t="s">
        <v>1455</v>
      </c>
      <c r="B26" s="47" t="s">
        <v>1313</v>
      </c>
      <c r="C26" s="44" t="s">
        <v>1155</v>
      </c>
      <c r="D26" s="147">
        <v>100</v>
      </c>
      <c r="E26" s="83"/>
      <c r="F26" s="47" t="s">
        <v>1063</v>
      </c>
      <c r="G26" s="149">
        <f t="shared" ref="G26" si="7">D26*E26</f>
        <v>0</v>
      </c>
    </row>
    <row r="27" spans="1:7" ht="15" thickTop="1" thickBot="1">
      <c r="A27" s="146" t="s">
        <v>1456</v>
      </c>
      <c r="B27" s="47" t="s">
        <v>1314</v>
      </c>
      <c r="C27" s="44" t="s">
        <v>1155</v>
      </c>
      <c r="D27" s="147">
        <v>100</v>
      </c>
      <c r="E27" s="83"/>
      <c r="F27" s="47" t="s">
        <v>1063</v>
      </c>
      <c r="G27" s="149">
        <f t="shared" ref="G27" si="8">D27*E27</f>
        <v>0</v>
      </c>
    </row>
    <row r="28" spans="1:7" ht="15" thickTop="1" thickBot="1">
      <c r="A28" s="146" t="s">
        <v>1457</v>
      </c>
      <c r="B28" s="47" t="s">
        <v>1341</v>
      </c>
      <c r="C28" s="44" t="s">
        <v>1154</v>
      </c>
      <c r="D28" s="147">
        <v>100</v>
      </c>
      <c r="E28" s="83"/>
      <c r="F28" s="47" t="s">
        <v>1063</v>
      </c>
      <c r="G28" s="149">
        <f t="shared" si="0"/>
        <v>0</v>
      </c>
    </row>
    <row r="29" spans="1:7" ht="15" thickTop="1" thickBot="1">
      <c r="A29" s="146" t="s">
        <v>1458</v>
      </c>
      <c r="B29" s="47" t="s">
        <v>1308</v>
      </c>
      <c r="C29" s="44" t="s">
        <v>1154</v>
      </c>
      <c r="D29" s="147">
        <v>100</v>
      </c>
      <c r="E29" s="83"/>
      <c r="F29" s="47" t="s">
        <v>1063</v>
      </c>
      <c r="G29" s="149">
        <f t="shared" ref="G29" si="9">D29*E29</f>
        <v>0</v>
      </c>
    </row>
    <row r="30" spans="1:7" ht="15" thickTop="1" thickBot="1">
      <c r="A30" s="146" t="s">
        <v>1459</v>
      </c>
      <c r="B30" s="47" t="s">
        <v>1309</v>
      </c>
      <c r="C30" s="44" t="s">
        <v>1155</v>
      </c>
      <c r="D30" s="147">
        <v>100</v>
      </c>
      <c r="E30" s="83"/>
      <c r="F30" s="47" t="s">
        <v>1063</v>
      </c>
      <c r="G30" s="149">
        <f t="shared" si="0"/>
        <v>0</v>
      </c>
    </row>
    <row r="31" spans="1:7" ht="15" thickTop="1" thickBot="1">
      <c r="A31" s="146" t="s">
        <v>1460</v>
      </c>
      <c r="B31" s="47" t="s">
        <v>1310</v>
      </c>
      <c r="C31" s="44" t="s">
        <v>1155</v>
      </c>
      <c r="D31" s="147">
        <v>100</v>
      </c>
      <c r="E31" s="83"/>
      <c r="F31" s="47" t="s">
        <v>1063</v>
      </c>
      <c r="G31" s="149">
        <f t="shared" ref="G31:G34" si="10">D31*E31</f>
        <v>0</v>
      </c>
    </row>
    <row r="32" spans="1:7" ht="15" thickTop="1" thickBot="1">
      <c r="A32" s="146" t="s">
        <v>1461</v>
      </c>
      <c r="B32" s="47" t="s">
        <v>1342</v>
      </c>
      <c r="C32" s="44" t="s">
        <v>1154</v>
      </c>
      <c r="D32" s="147">
        <v>100</v>
      </c>
      <c r="E32" s="83"/>
      <c r="F32" s="47" t="s">
        <v>1063</v>
      </c>
      <c r="G32" s="149">
        <f t="shared" si="10"/>
        <v>0</v>
      </c>
    </row>
    <row r="33" spans="1:7" ht="15" thickTop="1" thickBot="1">
      <c r="A33" s="146" t="s">
        <v>1462</v>
      </c>
      <c r="B33" s="47" t="s">
        <v>1315</v>
      </c>
      <c r="C33" s="44" t="s">
        <v>1154</v>
      </c>
      <c r="D33" s="147">
        <v>100</v>
      </c>
      <c r="E33" s="83"/>
      <c r="F33" s="47" t="s">
        <v>1063</v>
      </c>
      <c r="G33" s="149">
        <f t="shared" si="10"/>
        <v>0</v>
      </c>
    </row>
    <row r="34" spans="1:7" ht="15" thickTop="1" thickBot="1">
      <c r="A34" s="146" t="s">
        <v>1463</v>
      </c>
      <c r="B34" s="47" t="s">
        <v>1316</v>
      </c>
      <c r="C34" s="44" t="s">
        <v>1155</v>
      </c>
      <c r="D34" s="147">
        <v>100</v>
      </c>
      <c r="E34" s="83"/>
      <c r="F34" s="47" t="s">
        <v>1063</v>
      </c>
      <c r="G34" s="149">
        <f t="shared" si="10"/>
        <v>0</v>
      </c>
    </row>
    <row r="35" spans="1:7" ht="15" thickTop="1" thickBot="1">
      <c r="A35" s="146" t="s">
        <v>1464</v>
      </c>
      <c r="B35" s="47" t="s">
        <v>1317</v>
      </c>
      <c r="C35" s="44" t="s">
        <v>1155</v>
      </c>
      <c r="D35" s="147">
        <v>100</v>
      </c>
      <c r="E35" s="83"/>
      <c r="F35" s="47" t="s">
        <v>1063</v>
      </c>
      <c r="G35" s="149">
        <f t="shared" ref="G35" si="11">D35*E35</f>
        <v>0</v>
      </c>
    </row>
    <row r="36" spans="1:7" ht="15" thickTop="1" thickBot="1">
      <c r="A36" s="146" t="s">
        <v>1465</v>
      </c>
      <c r="B36" s="47" t="s">
        <v>1340</v>
      </c>
      <c r="C36" s="44" t="s">
        <v>1159</v>
      </c>
      <c r="D36" s="147">
        <v>100</v>
      </c>
      <c r="E36" s="83"/>
      <c r="F36" s="47" t="s">
        <v>1063</v>
      </c>
      <c r="G36" s="149">
        <f t="shared" si="0"/>
        <v>0</v>
      </c>
    </row>
    <row r="37" spans="1:7" ht="15" thickTop="1" thickBot="1">
      <c r="A37" s="146" t="s">
        <v>1466</v>
      </c>
      <c r="B37" s="47" t="s">
        <v>1318</v>
      </c>
      <c r="C37" s="44" t="s">
        <v>1160</v>
      </c>
      <c r="D37" s="147">
        <v>100</v>
      </c>
      <c r="E37" s="83"/>
      <c r="F37" s="47" t="s">
        <v>1063</v>
      </c>
      <c r="G37" s="149">
        <f t="shared" si="0"/>
        <v>0</v>
      </c>
    </row>
    <row r="38" spans="1:7" ht="15" thickTop="1" thickBot="1">
      <c r="A38" s="146" t="s">
        <v>1467</v>
      </c>
      <c r="B38" s="47" t="s">
        <v>1319</v>
      </c>
      <c r="C38" s="44" t="s">
        <v>1159</v>
      </c>
      <c r="D38" s="147">
        <v>100</v>
      </c>
      <c r="E38" s="83"/>
      <c r="F38" s="47" t="s">
        <v>1063</v>
      </c>
      <c r="G38" s="149">
        <f t="shared" si="0"/>
        <v>0</v>
      </c>
    </row>
    <row r="39" spans="1:7" ht="15" thickTop="1" thickBot="1">
      <c r="A39" s="146" t="s">
        <v>1468</v>
      </c>
      <c r="B39" s="47" t="s">
        <v>1320</v>
      </c>
      <c r="C39" s="44" t="s">
        <v>1160</v>
      </c>
      <c r="D39" s="147">
        <v>100</v>
      </c>
      <c r="E39" s="83"/>
      <c r="F39" s="47" t="s">
        <v>1063</v>
      </c>
      <c r="G39" s="149">
        <f t="shared" si="0"/>
        <v>0</v>
      </c>
    </row>
    <row r="40" spans="1:7" ht="15" thickTop="1" thickBot="1">
      <c r="A40" s="146"/>
      <c r="B40" s="47"/>
      <c r="C40" s="44"/>
      <c r="D40" s="147"/>
      <c r="E40" s="83"/>
      <c r="F40" s="47"/>
      <c r="G40" s="149"/>
    </row>
    <row r="41" spans="1:7" ht="15" thickTop="1" thickBot="1">
      <c r="A41" s="146"/>
      <c r="B41" s="145" t="s">
        <v>1158</v>
      </c>
      <c r="C41" s="44"/>
      <c r="D41" s="147"/>
      <c r="E41" s="83"/>
      <c r="F41" s="47"/>
      <c r="G41" s="149"/>
    </row>
    <row r="42" spans="1:7" ht="15" thickTop="1" thickBot="1">
      <c r="A42" s="146" t="s">
        <v>1469</v>
      </c>
      <c r="B42" s="44" t="s">
        <v>1321</v>
      </c>
      <c r="C42" s="44" t="s">
        <v>1322</v>
      </c>
      <c r="D42" s="147">
        <v>100</v>
      </c>
      <c r="E42" s="83"/>
      <c r="F42" s="47" t="s">
        <v>1063</v>
      </c>
      <c r="G42" s="149">
        <f t="shared" ref="G42:G44" si="12">D42*E42</f>
        <v>0</v>
      </c>
    </row>
    <row r="43" spans="1:7" ht="15" thickTop="1" thickBot="1">
      <c r="A43" s="146" t="s">
        <v>1470</v>
      </c>
      <c r="B43" s="44" t="s">
        <v>1324</v>
      </c>
      <c r="C43" s="44" t="s">
        <v>1322</v>
      </c>
      <c r="D43" s="147">
        <v>100</v>
      </c>
      <c r="E43" s="83"/>
      <c r="F43" s="47" t="s">
        <v>1063</v>
      </c>
      <c r="G43" s="149">
        <f t="shared" si="12"/>
        <v>0</v>
      </c>
    </row>
    <row r="44" spans="1:7" ht="15" thickTop="1" thickBot="1">
      <c r="A44" s="146" t="s">
        <v>1471</v>
      </c>
      <c r="B44" s="44" t="s">
        <v>1323</v>
      </c>
      <c r="C44" s="44" t="s">
        <v>1326</v>
      </c>
      <c r="D44" s="147">
        <v>100</v>
      </c>
      <c r="E44" s="83"/>
      <c r="F44" s="47" t="s">
        <v>1063</v>
      </c>
      <c r="G44" s="149">
        <f t="shared" si="12"/>
        <v>0</v>
      </c>
    </row>
    <row r="45" spans="1:7" ht="15" thickTop="1" thickBot="1">
      <c r="A45" s="146" t="s">
        <v>1472</v>
      </c>
      <c r="B45" s="44" t="s">
        <v>1325</v>
      </c>
      <c r="C45" s="44" t="s">
        <v>1327</v>
      </c>
      <c r="D45" s="147">
        <v>100</v>
      </c>
      <c r="E45" s="83"/>
      <c r="F45" s="47" t="s">
        <v>1063</v>
      </c>
      <c r="G45" s="149">
        <f t="shared" ref="G45" si="13">D45*E45</f>
        <v>0</v>
      </c>
    </row>
    <row r="46" spans="1:7" ht="15" thickTop="1" thickBot="1">
      <c r="A46" s="146"/>
      <c r="B46" s="44"/>
      <c r="C46" s="44"/>
      <c r="D46" s="44"/>
      <c r="E46" s="44"/>
      <c r="F46" s="44"/>
      <c r="G46" s="149"/>
    </row>
    <row r="47" spans="1:7" ht="15" thickTop="1" thickBot="1">
      <c r="A47" s="146"/>
      <c r="B47" s="44"/>
      <c r="C47" s="44"/>
      <c r="D47" s="44"/>
      <c r="E47" s="44"/>
      <c r="F47" s="44"/>
      <c r="G47" s="149"/>
    </row>
    <row r="48" spans="1:7" ht="18.600000000000001" thickTop="1" thickBot="1">
      <c r="A48" s="150"/>
      <c r="B48" s="130"/>
      <c r="C48" s="125"/>
      <c r="D48" s="125"/>
      <c r="E48" s="151" t="s">
        <v>1056</v>
      </c>
      <c r="F48" s="132"/>
      <c r="G48" s="152">
        <f>SUM(G5:G47)</f>
        <v>0</v>
      </c>
    </row>
    <row r="50" spans="1:13" ht="15" thickTop="1" thickBot="1">
      <c r="A50" s="132" t="s">
        <v>49</v>
      </c>
      <c r="B50" s="128"/>
      <c r="C50" s="128"/>
      <c r="D50" s="132"/>
      <c r="E50" s="128"/>
      <c r="F50" s="128"/>
      <c r="G50" s="128"/>
      <c r="H50" s="128"/>
      <c r="I50" s="128"/>
      <c r="J50" s="128"/>
    </row>
    <row r="51" spans="1:13" ht="15" thickTop="1" thickBot="1">
      <c r="A51" s="153" t="s">
        <v>1186</v>
      </c>
      <c r="B51" s="128"/>
      <c r="C51" s="128"/>
      <c r="D51" s="128"/>
      <c r="E51" s="128"/>
      <c r="F51" s="128"/>
      <c r="G51" s="128"/>
      <c r="H51" s="128"/>
      <c r="I51" s="128"/>
      <c r="J51" s="128"/>
    </row>
    <row r="52" spans="1:13" ht="15" thickTop="1" thickBot="1">
      <c r="A52" s="153" t="s">
        <v>1161</v>
      </c>
      <c r="B52" s="128"/>
      <c r="C52" s="128"/>
      <c r="D52" s="128"/>
      <c r="E52" s="128"/>
      <c r="F52" s="128"/>
      <c r="G52" s="128"/>
      <c r="H52" s="128"/>
      <c r="I52" s="128"/>
      <c r="J52" s="128"/>
    </row>
    <row r="53" spans="1:13" ht="15" thickTop="1" thickBot="1">
      <c r="A53" s="153" t="s">
        <v>1426</v>
      </c>
      <c r="B53" s="128"/>
      <c r="C53" s="128"/>
      <c r="D53" s="128"/>
      <c r="E53" s="128"/>
      <c r="F53" s="128"/>
      <c r="G53" s="128"/>
      <c r="H53" s="128"/>
      <c r="I53" s="128"/>
      <c r="J53" s="128"/>
    </row>
    <row r="54" spans="1:13" ht="15" thickTop="1" thickBot="1">
      <c r="A54" s="128"/>
      <c r="B54" s="128"/>
      <c r="C54" s="128"/>
      <c r="D54" s="128"/>
      <c r="E54" s="128"/>
      <c r="F54" s="128"/>
      <c r="G54" s="128"/>
      <c r="H54" s="128"/>
      <c r="I54" s="128"/>
      <c r="J54" s="128"/>
    </row>
    <row r="55" spans="1:13" ht="15" thickTop="1" thickBot="1">
      <c r="A55" s="154" t="s">
        <v>0</v>
      </c>
      <c r="B55" s="155"/>
      <c r="C55" s="156"/>
      <c r="D55" s="156"/>
      <c r="E55" s="156"/>
      <c r="F55" s="156"/>
      <c r="G55" s="156"/>
      <c r="H55" s="128"/>
      <c r="I55" s="157"/>
      <c r="J55" s="157"/>
      <c r="K55" s="55"/>
      <c r="L55" s="55"/>
      <c r="M55" s="55"/>
    </row>
    <row r="56" spans="1:13" ht="13.2"/>
    <row r="57" spans="1:13" ht="13.2"/>
    <row r="58" spans="1:13" ht="13.2"/>
    <row r="59" spans="1:13" ht="13.2"/>
    <row r="60" spans="1:13" ht="13.2"/>
    <row r="61" spans="1:13" ht="13.2"/>
    <row r="62" spans="1:13" ht="13.2"/>
    <row r="63" spans="1:13" ht="13.2"/>
    <row r="64" spans="1:13" ht="13.2"/>
    <row r="65" s="53" customFormat="1" ht="13.2"/>
    <row r="66" s="53" customFormat="1" ht="13.2"/>
    <row r="67" s="53" customFormat="1" ht="13.2"/>
    <row r="68" s="53" customFormat="1" ht="13.2"/>
    <row r="69" s="53" customFormat="1" ht="13.2"/>
    <row r="70" s="53" customFormat="1" ht="13.2"/>
    <row r="71" s="53" customFormat="1" ht="13.2"/>
    <row r="72" s="53" customFormat="1" ht="13.2"/>
    <row r="73" s="53" customFormat="1" ht="13.2"/>
    <row r="74" s="53" customFormat="1" ht="13.2"/>
    <row r="75" s="53" customFormat="1" ht="13.2"/>
    <row r="76" s="53" customFormat="1" ht="13.2"/>
    <row r="77" s="53" customFormat="1" ht="13.2"/>
    <row r="78" s="53" customFormat="1" ht="13.2"/>
    <row r="79" s="53" customFormat="1" ht="13.2"/>
    <row r="80" s="53" customFormat="1" ht="13.2"/>
    <row r="81" s="53" customFormat="1" ht="13.2"/>
    <row r="82" s="53" customFormat="1" ht="13.2"/>
    <row r="83" s="53" customFormat="1" ht="13.2"/>
    <row r="84" s="53" customFormat="1" ht="13.2"/>
    <row r="85" s="53" customFormat="1" ht="13.2"/>
    <row r="86" s="53" customFormat="1" ht="13.2"/>
    <row r="87" s="53" customFormat="1" ht="13.2"/>
    <row r="88" s="53" customFormat="1" ht="13.2"/>
    <row r="89" s="53" customFormat="1" ht="13.2"/>
    <row r="90" s="53" customFormat="1" ht="13.2"/>
    <row r="91" s="53" customFormat="1" ht="13.2"/>
    <row r="92" s="53" customFormat="1" ht="13.2"/>
    <row r="93" s="53" customFormat="1" ht="13.2"/>
    <row r="94" s="53" customFormat="1" ht="13.2"/>
    <row r="95" s="53" customFormat="1" ht="13.2"/>
    <row r="96" s="53" customFormat="1" ht="13.2"/>
    <row r="97" s="53" customFormat="1" ht="13.2"/>
    <row r="98" s="53" customFormat="1" ht="13.2"/>
    <row r="99" s="53" customFormat="1" ht="13.2"/>
    <row r="100" s="53" customFormat="1" ht="13.2"/>
    <row r="101" s="53" customFormat="1" ht="13.2"/>
    <row r="102" s="53" customFormat="1" ht="13.2"/>
    <row r="103" s="53" customFormat="1" ht="13.2"/>
  </sheetData>
  <sheetProtection algorithmName="SHA-512" hashValue="XJMlY7vWavnoPra0DYBWGb1wINv8mN6dV68s02sDfwgYhv0fJu2Etc5se7PG+VpznHTmg5waslsnWsmEl/Nx4A==" saltValue="IILXU+qgV7gyaBVtHxBjvw==" spinCount="100000" sheet="1" objects="1" scenarios="1" selectLockedCells="1"/>
  <mergeCells count="1">
    <mergeCell ref="A1:H1"/>
  </mergeCells>
  <phoneticPr fontId="1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43AED-7D96-4467-A08F-014180331CEC}">
  <dimension ref="A1:M255"/>
  <sheetViews>
    <sheetView tabSelected="1" topLeftCell="A134" zoomScale="70" zoomScaleNormal="70" workbookViewId="0">
      <selection activeCell="E134" sqref="E134"/>
    </sheetView>
  </sheetViews>
  <sheetFormatPr defaultRowHeight="13.2"/>
  <cols>
    <col min="1" max="1" width="13.109375" style="233" customWidth="1"/>
    <col min="2" max="2" width="168.33203125" style="233" customWidth="1"/>
    <col min="3" max="3" width="13.88671875" style="233" customWidth="1"/>
    <col min="4" max="4" width="17" style="233" customWidth="1"/>
    <col min="5" max="5" width="17.33203125" style="234" customWidth="1"/>
    <col min="6" max="6" width="22" style="233" customWidth="1"/>
    <col min="7" max="16384" width="8.88671875" style="233"/>
  </cols>
  <sheetData>
    <row r="1" spans="1:8" s="158" customFormat="1" ht="15" thickTop="1" thickBot="1">
      <c r="A1" s="272" t="s">
        <v>1143</v>
      </c>
      <c r="B1" s="273"/>
      <c r="C1" s="273"/>
      <c r="D1" s="273"/>
      <c r="E1" s="273"/>
      <c r="F1" s="273"/>
      <c r="G1" s="273"/>
      <c r="H1" s="274"/>
    </row>
    <row r="2" spans="1:8" s="158" customFormat="1" ht="15" thickTop="1" thickBot="1"/>
    <row r="3" spans="1:8" s="158" customFormat="1" ht="42.6" thickTop="1" thickBot="1">
      <c r="A3" s="159" t="s">
        <v>1142</v>
      </c>
      <c r="B3" s="160"/>
      <c r="C3" s="161" t="s">
        <v>1184</v>
      </c>
      <c r="D3" s="162" t="s">
        <v>15</v>
      </c>
      <c r="E3" s="163" t="s">
        <v>1163</v>
      </c>
      <c r="F3" s="164" t="s">
        <v>1183</v>
      </c>
    </row>
    <row r="4" spans="1:8" s="158" customFormat="1" ht="14.4" thickTop="1">
      <c r="A4" s="165" t="s">
        <v>1227</v>
      </c>
      <c r="B4" s="166" t="s">
        <v>1162</v>
      </c>
      <c r="C4" s="167"/>
      <c r="D4" s="168"/>
      <c r="E4" s="169"/>
      <c r="F4" s="170"/>
    </row>
    <row r="5" spans="1:8" s="158" customFormat="1" ht="13.8">
      <c r="A5" s="171"/>
      <c r="B5" s="172" t="s">
        <v>1207</v>
      </c>
      <c r="C5" s="173"/>
      <c r="D5" s="174"/>
      <c r="E5" s="175"/>
      <c r="F5" s="176"/>
    </row>
    <row r="6" spans="1:8" s="158" customFormat="1" ht="13.8">
      <c r="A6" s="177"/>
      <c r="B6" s="178"/>
      <c r="C6" s="179"/>
      <c r="D6" s="180"/>
      <c r="E6" s="180"/>
      <c r="F6" s="180"/>
    </row>
    <row r="7" spans="1:8" s="158" customFormat="1" ht="13.8">
      <c r="A7" s="182" t="s">
        <v>1476</v>
      </c>
      <c r="B7" s="183" t="s">
        <v>1187</v>
      </c>
      <c r="C7" s="184"/>
      <c r="D7" s="185"/>
      <c r="E7" s="186"/>
      <c r="F7" s="187"/>
    </row>
    <row r="8" spans="1:8" s="158" customFormat="1" ht="27.6">
      <c r="A8" s="177" t="s">
        <v>1477</v>
      </c>
      <c r="B8" s="178" t="s">
        <v>1357</v>
      </c>
      <c r="C8" s="179" t="s">
        <v>600</v>
      </c>
      <c r="D8" s="180">
        <v>250</v>
      </c>
      <c r="E8" s="38"/>
      <c r="F8" s="181">
        <f t="shared" ref="F8" si="0">D8*E8</f>
        <v>0</v>
      </c>
    </row>
    <row r="9" spans="1:8" s="158" customFormat="1" ht="27.6">
      <c r="A9" s="177" t="s">
        <v>1478</v>
      </c>
      <c r="B9" s="178" t="s">
        <v>1368</v>
      </c>
      <c r="C9" s="179" t="s">
        <v>600</v>
      </c>
      <c r="D9" s="180">
        <v>250</v>
      </c>
      <c r="E9" s="38"/>
      <c r="F9" s="181">
        <f t="shared" ref="F9" si="1">D9*E9</f>
        <v>0</v>
      </c>
    </row>
    <row r="10" spans="1:8" s="158" customFormat="1" ht="27.6">
      <c r="A10" s="177" t="s">
        <v>1479</v>
      </c>
      <c r="B10" s="178" t="s">
        <v>1369</v>
      </c>
      <c r="C10" s="179" t="s">
        <v>598</v>
      </c>
      <c r="D10" s="180">
        <v>20</v>
      </c>
      <c r="E10" s="38"/>
      <c r="F10" s="181">
        <f t="shared" ref="F10" si="2">D10*E10</f>
        <v>0</v>
      </c>
    </row>
    <row r="11" spans="1:8" s="158" customFormat="1" ht="27.6">
      <c r="A11" s="177" t="s">
        <v>1480</v>
      </c>
      <c r="B11" s="178" t="s">
        <v>1370</v>
      </c>
      <c r="C11" s="179" t="s">
        <v>600</v>
      </c>
      <c r="D11" s="180">
        <v>200</v>
      </c>
      <c r="E11" s="38"/>
      <c r="F11" s="181">
        <f t="shared" ref="F11" si="3">D11*E11</f>
        <v>0</v>
      </c>
    </row>
    <row r="12" spans="1:8" s="158" customFormat="1" ht="27.6">
      <c r="A12" s="177" t="s">
        <v>1481</v>
      </c>
      <c r="B12" s="178" t="s">
        <v>1371</v>
      </c>
      <c r="C12" s="179" t="s">
        <v>598</v>
      </c>
      <c r="D12" s="180">
        <v>10</v>
      </c>
      <c r="E12" s="38"/>
      <c r="F12" s="181">
        <f t="shared" ref="F12" si="4">D12*E12</f>
        <v>0</v>
      </c>
    </row>
    <row r="13" spans="1:8" s="158" customFormat="1" ht="48" customHeight="1">
      <c r="A13" s="177" t="s">
        <v>1482</v>
      </c>
      <c r="B13" s="178" t="s">
        <v>1372</v>
      </c>
      <c r="C13" s="179" t="s">
        <v>600</v>
      </c>
      <c r="D13" s="180">
        <v>250</v>
      </c>
      <c r="E13" s="38"/>
      <c r="F13" s="181">
        <f t="shared" ref="F13" si="5">D13*E13</f>
        <v>0</v>
      </c>
    </row>
    <row r="14" spans="1:8" s="158" customFormat="1" ht="48" customHeight="1">
      <c r="A14" s="177" t="s">
        <v>1483</v>
      </c>
      <c r="B14" s="178" t="s">
        <v>1373</v>
      </c>
      <c r="C14" s="179" t="s">
        <v>600</v>
      </c>
      <c r="D14" s="180">
        <v>250</v>
      </c>
      <c r="E14" s="38"/>
      <c r="F14" s="181">
        <f t="shared" ref="F14" si="6">D14*E14</f>
        <v>0</v>
      </c>
    </row>
    <row r="15" spans="1:8" s="158" customFormat="1" ht="48" customHeight="1">
      <c r="A15" s="177" t="s">
        <v>1484</v>
      </c>
      <c r="B15" s="178" t="s">
        <v>1374</v>
      </c>
      <c r="C15" s="179" t="s">
        <v>1102</v>
      </c>
      <c r="D15" s="180">
        <v>500</v>
      </c>
      <c r="E15" s="38"/>
      <c r="F15" s="181">
        <f t="shared" ref="F15" si="7">D15*E15</f>
        <v>0</v>
      </c>
    </row>
    <row r="16" spans="1:8" s="158" customFormat="1" ht="13.8">
      <c r="A16" s="182" t="s">
        <v>1474</v>
      </c>
      <c r="B16" s="183" t="s">
        <v>1228</v>
      </c>
      <c r="C16" s="184"/>
      <c r="D16" s="185"/>
      <c r="E16" s="186"/>
      <c r="F16" s="187"/>
    </row>
    <row r="17" spans="1:6" s="158" customFormat="1" ht="41.4">
      <c r="A17" s="177" t="s">
        <v>1475</v>
      </c>
      <c r="B17" s="178" t="s">
        <v>1375</v>
      </c>
      <c r="C17" s="179" t="s">
        <v>598</v>
      </c>
      <c r="D17" s="180">
        <v>10</v>
      </c>
      <c r="E17" s="38"/>
      <c r="F17" s="181">
        <f t="shared" ref="F17" si="8">D17*E17</f>
        <v>0</v>
      </c>
    </row>
    <row r="18" spans="1:6" s="158" customFormat="1" ht="41.4">
      <c r="A18" s="177" t="s">
        <v>1485</v>
      </c>
      <c r="B18" s="178" t="s">
        <v>1376</v>
      </c>
      <c r="C18" s="179" t="s">
        <v>598</v>
      </c>
      <c r="D18" s="180">
        <v>10</v>
      </c>
      <c r="E18" s="38"/>
      <c r="F18" s="181">
        <f t="shared" ref="F18" si="9">D18*E18</f>
        <v>0</v>
      </c>
    </row>
    <row r="19" spans="1:6" s="158" customFormat="1" ht="41.4">
      <c r="A19" s="177" t="s">
        <v>1486</v>
      </c>
      <c r="B19" s="178" t="s">
        <v>1377</v>
      </c>
      <c r="C19" s="179" t="s">
        <v>598</v>
      </c>
      <c r="D19" s="180">
        <v>10</v>
      </c>
      <c r="E19" s="38"/>
      <c r="F19" s="181">
        <f t="shared" ref="F19" si="10">D19*E19</f>
        <v>0</v>
      </c>
    </row>
    <row r="20" spans="1:6" s="158" customFormat="1" ht="13.8">
      <c r="A20" s="188" t="s">
        <v>1487</v>
      </c>
      <c r="B20" s="183" t="s">
        <v>1064</v>
      </c>
      <c r="C20" s="184"/>
      <c r="D20" s="185"/>
      <c r="E20" s="186"/>
      <c r="F20" s="187"/>
    </row>
    <row r="21" spans="1:6" s="158" customFormat="1" ht="13.8">
      <c r="A21" s="177" t="s">
        <v>1488</v>
      </c>
      <c r="B21" s="178" t="s">
        <v>1065</v>
      </c>
      <c r="C21" s="179" t="s">
        <v>598</v>
      </c>
      <c r="D21" s="180">
        <v>100</v>
      </c>
      <c r="E21" s="38"/>
      <c r="F21" s="181">
        <f t="shared" ref="F21:F49" si="11">D21*E21</f>
        <v>0</v>
      </c>
    </row>
    <row r="22" spans="1:6" s="158" customFormat="1" ht="13.8">
      <c r="A22" s="189" t="s">
        <v>1489</v>
      </c>
      <c r="B22" s="178" t="s">
        <v>1066</v>
      </c>
      <c r="C22" s="179" t="s">
        <v>598</v>
      </c>
      <c r="D22" s="180">
        <v>100</v>
      </c>
      <c r="E22" s="38"/>
      <c r="F22" s="181">
        <f t="shared" si="11"/>
        <v>0</v>
      </c>
    </row>
    <row r="23" spans="1:6" s="158" customFormat="1" ht="13.8">
      <c r="A23" s="189" t="s">
        <v>1490</v>
      </c>
      <c r="B23" s="178" t="s">
        <v>1067</v>
      </c>
      <c r="C23" s="179" t="s">
        <v>598</v>
      </c>
      <c r="D23" s="180">
        <v>300</v>
      </c>
      <c r="E23" s="38"/>
      <c r="F23" s="181">
        <f t="shared" si="11"/>
        <v>0</v>
      </c>
    </row>
    <row r="24" spans="1:6" s="158" customFormat="1" ht="13.8">
      <c r="A24" s="188" t="s">
        <v>1491</v>
      </c>
      <c r="B24" s="183" t="s">
        <v>1068</v>
      </c>
      <c r="C24" s="184"/>
      <c r="D24" s="185"/>
      <c r="E24" s="186"/>
      <c r="F24" s="187"/>
    </row>
    <row r="25" spans="1:6" s="158" customFormat="1" ht="41.4">
      <c r="A25" s="189" t="s">
        <v>1492</v>
      </c>
      <c r="B25" s="190" t="s">
        <v>1190</v>
      </c>
      <c r="C25" s="179" t="s">
        <v>1060</v>
      </c>
      <c r="D25" s="191">
        <v>200</v>
      </c>
      <c r="E25" s="39"/>
      <c r="F25" s="181">
        <f t="shared" si="11"/>
        <v>0</v>
      </c>
    </row>
    <row r="26" spans="1:6" s="158" customFormat="1" ht="41.4">
      <c r="A26" s="189" t="s">
        <v>1493</v>
      </c>
      <c r="B26" s="190" t="s">
        <v>1191</v>
      </c>
      <c r="C26" s="179" t="s">
        <v>1060</v>
      </c>
      <c r="D26" s="191">
        <v>200</v>
      </c>
      <c r="E26" s="39"/>
      <c r="F26" s="181">
        <f t="shared" ref="F26:F27" si="12">D26*E26</f>
        <v>0</v>
      </c>
    </row>
    <row r="27" spans="1:6" s="158" customFormat="1" ht="41.4">
      <c r="A27" s="189" t="s">
        <v>1494</v>
      </c>
      <c r="B27" s="190" t="s">
        <v>1192</v>
      </c>
      <c r="C27" s="179" t="s">
        <v>1060</v>
      </c>
      <c r="D27" s="191">
        <v>200</v>
      </c>
      <c r="E27" s="39"/>
      <c r="F27" s="181">
        <f t="shared" si="12"/>
        <v>0</v>
      </c>
    </row>
    <row r="28" spans="1:6" s="158" customFormat="1" ht="13.8">
      <c r="A28" s="188" t="s">
        <v>1495</v>
      </c>
      <c r="B28" s="183" t="s">
        <v>1193</v>
      </c>
      <c r="C28" s="184"/>
      <c r="D28" s="185"/>
      <c r="E28" s="186"/>
      <c r="F28" s="187"/>
    </row>
    <row r="29" spans="1:6" s="158" customFormat="1" ht="41.4">
      <c r="A29" s="189" t="s">
        <v>1496</v>
      </c>
      <c r="B29" s="178" t="s">
        <v>1194</v>
      </c>
      <c r="C29" s="192" t="s">
        <v>1060</v>
      </c>
      <c r="D29" s="180">
        <v>200</v>
      </c>
      <c r="E29" s="39"/>
      <c r="F29" s="181">
        <f>D29*E29</f>
        <v>0</v>
      </c>
    </row>
    <row r="30" spans="1:6" s="158" customFormat="1" ht="13.8">
      <c r="A30" s="189" t="s">
        <v>1496</v>
      </c>
      <c r="B30" s="178" t="s">
        <v>1195</v>
      </c>
      <c r="C30" s="179" t="s">
        <v>600</v>
      </c>
      <c r="D30" s="180">
        <v>500</v>
      </c>
      <c r="E30" s="39"/>
      <c r="F30" s="181">
        <f>D30*E30</f>
        <v>0</v>
      </c>
    </row>
    <row r="31" spans="1:6" s="158" customFormat="1" ht="13.8">
      <c r="A31" s="189" t="s">
        <v>1497</v>
      </c>
      <c r="B31" s="178" t="s">
        <v>1196</v>
      </c>
      <c r="C31" s="179" t="s">
        <v>600</v>
      </c>
      <c r="D31" s="180">
        <v>500</v>
      </c>
      <c r="E31" s="39"/>
      <c r="F31" s="181">
        <f>D31*E31</f>
        <v>0</v>
      </c>
    </row>
    <row r="32" spans="1:6" s="158" customFormat="1" ht="13.8">
      <c r="A32" s="189" t="s">
        <v>1498</v>
      </c>
      <c r="B32" s="178" t="s">
        <v>1197</v>
      </c>
      <c r="C32" s="179" t="s">
        <v>1198</v>
      </c>
      <c r="D32" s="180">
        <v>200</v>
      </c>
      <c r="E32" s="39"/>
      <c r="F32" s="181"/>
    </row>
    <row r="33" spans="1:6" s="158" customFormat="1" ht="13.8">
      <c r="A33" s="182" t="s">
        <v>1499</v>
      </c>
      <c r="B33" s="183" t="s">
        <v>1188</v>
      </c>
      <c r="C33" s="184"/>
      <c r="D33" s="185"/>
      <c r="E33" s="186"/>
      <c r="F33" s="187"/>
    </row>
    <row r="34" spans="1:6" s="158" customFormat="1" ht="27.6">
      <c r="A34" s="177" t="s">
        <v>1500</v>
      </c>
      <c r="B34" s="178" t="s">
        <v>1189</v>
      </c>
      <c r="C34" s="192" t="s">
        <v>1060</v>
      </c>
      <c r="D34" s="180">
        <v>100</v>
      </c>
      <c r="E34" s="38"/>
      <c r="F34" s="181">
        <f t="shared" ref="F34" si="13">D34*E34</f>
        <v>0</v>
      </c>
    </row>
    <row r="35" spans="1:6" s="158" customFormat="1" ht="13.8">
      <c r="A35" s="182" t="s">
        <v>1501</v>
      </c>
      <c r="B35" s="183" t="s">
        <v>1265</v>
      </c>
      <c r="C35" s="184"/>
      <c r="D35" s="185"/>
      <c r="E35" s="186"/>
      <c r="F35" s="187"/>
    </row>
    <row r="36" spans="1:6" s="158" customFormat="1" ht="27.6">
      <c r="A36" s="177" t="s">
        <v>1502</v>
      </c>
      <c r="B36" s="178" t="s">
        <v>1255</v>
      </c>
      <c r="C36" s="179" t="s">
        <v>603</v>
      </c>
      <c r="D36" s="180">
        <v>500</v>
      </c>
      <c r="E36" s="38"/>
      <c r="F36" s="181">
        <f t="shared" ref="F36" si="14">D36*E36</f>
        <v>0</v>
      </c>
    </row>
    <row r="37" spans="1:6" s="158" customFormat="1" ht="27.6">
      <c r="A37" s="177" t="s">
        <v>1503</v>
      </c>
      <c r="B37" s="178" t="s">
        <v>1256</v>
      </c>
      <c r="C37" s="179" t="s">
        <v>603</v>
      </c>
      <c r="D37" s="180">
        <v>500</v>
      </c>
      <c r="E37" s="38"/>
      <c r="F37" s="181">
        <f t="shared" ref="F37:F44" si="15">D37*E37</f>
        <v>0</v>
      </c>
    </row>
    <row r="38" spans="1:6" s="158" customFormat="1" ht="27.6">
      <c r="A38" s="177" t="s">
        <v>1504</v>
      </c>
      <c r="B38" s="178" t="s">
        <v>1257</v>
      </c>
      <c r="C38" s="179" t="s">
        <v>603</v>
      </c>
      <c r="D38" s="180">
        <v>500</v>
      </c>
      <c r="E38" s="38"/>
      <c r="F38" s="181">
        <f t="shared" si="15"/>
        <v>0</v>
      </c>
    </row>
    <row r="39" spans="1:6" s="158" customFormat="1" ht="13.8">
      <c r="A39" s="177"/>
      <c r="B39" s="178" t="s">
        <v>1266</v>
      </c>
      <c r="C39" s="179" t="s">
        <v>1165</v>
      </c>
      <c r="D39" s="180">
        <v>500</v>
      </c>
      <c r="E39" s="38"/>
      <c r="F39" s="181">
        <f t="shared" ref="F39" si="16">D39*E39</f>
        <v>0</v>
      </c>
    </row>
    <row r="40" spans="1:6" s="158" customFormat="1" ht="13.8">
      <c r="A40" s="182" t="s">
        <v>1505</v>
      </c>
      <c r="B40" s="183" t="s">
        <v>1263</v>
      </c>
      <c r="C40" s="184"/>
      <c r="D40" s="185"/>
      <c r="E40" s="186"/>
      <c r="F40" s="187"/>
    </row>
    <row r="41" spans="1:6" s="158" customFormat="1" ht="13.8">
      <c r="A41" s="177" t="s">
        <v>1506</v>
      </c>
      <c r="B41" s="178" t="s">
        <v>1264</v>
      </c>
      <c r="C41" s="192" t="s">
        <v>1102</v>
      </c>
      <c r="D41" s="180">
        <v>500</v>
      </c>
      <c r="E41" s="38"/>
      <c r="F41" s="181">
        <f t="shared" si="15"/>
        <v>0</v>
      </c>
    </row>
    <row r="42" spans="1:6" s="158" customFormat="1" ht="13.8">
      <c r="A42" s="177" t="s">
        <v>1507</v>
      </c>
      <c r="B42" s="178" t="s">
        <v>1358</v>
      </c>
      <c r="C42" s="192" t="s">
        <v>602</v>
      </c>
      <c r="D42" s="180">
        <v>500</v>
      </c>
      <c r="E42" s="38"/>
      <c r="F42" s="181">
        <f t="shared" si="15"/>
        <v>0</v>
      </c>
    </row>
    <row r="43" spans="1:6" s="158" customFormat="1" ht="13.8">
      <c r="A43" s="177" t="s">
        <v>1508</v>
      </c>
      <c r="B43" s="178" t="s">
        <v>1359</v>
      </c>
      <c r="C43" s="192" t="s">
        <v>602</v>
      </c>
      <c r="D43" s="180">
        <v>500</v>
      </c>
      <c r="E43" s="38"/>
      <c r="F43" s="181">
        <f t="shared" si="15"/>
        <v>0</v>
      </c>
    </row>
    <row r="44" spans="1:6" s="158" customFormat="1" ht="13.8">
      <c r="A44" s="177" t="s">
        <v>1509</v>
      </c>
      <c r="B44" s="178" t="s">
        <v>1166</v>
      </c>
      <c r="C44" s="192" t="s">
        <v>602</v>
      </c>
      <c r="D44" s="180">
        <v>500</v>
      </c>
      <c r="E44" s="38"/>
      <c r="F44" s="181">
        <f t="shared" si="15"/>
        <v>0</v>
      </c>
    </row>
    <row r="45" spans="1:6" s="158" customFormat="1" ht="13.8">
      <c r="A45" s="177" t="s">
        <v>1510</v>
      </c>
      <c r="B45" s="178" t="s">
        <v>1167</v>
      </c>
      <c r="C45" s="192" t="s">
        <v>1102</v>
      </c>
      <c r="D45" s="180">
        <v>500</v>
      </c>
      <c r="E45" s="38"/>
      <c r="F45" s="181">
        <f t="shared" ref="F45" si="17">D45*E45</f>
        <v>0</v>
      </c>
    </row>
    <row r="46" spans="1:6" s="158" customFormat="1" ht="13.8">
      <c r="A46" s="177" t="s">
        <v>1511</v>
      </c>
      <c r="B46" s="178" t="s">
        <v>1168</v>
      </c>
      <c r="C46" s="192" t="s">
        <v>1102</v>
      </c>
      <c r="D46" s="180">
        <v>500</v>
      </c>
      <c r="E46" s="38"/>
      <c r="F46" s="181">
        <f t="shared" ref="F46" si="18">D46*E46</f>
        <v>0</v>
      </c>
    </row>
    <row r="47" spans="1:6" s="158" customFormat="1" ht="13.8">
      <c r="A47" s="182" t="s">
        <v>1512</v>
      </c>
      <c r="B47" s="183" t="s">
        <v>1254</v>
      </c>
      <c r="C47" s="184"/>
      <c r="D47" s="185"/>
      <c r="E47" s="186"/>
      <c r="F47" s="187"/>
    </row>
    <row r="48" spans="1:6" s="158" customFormat="1" ht="13.8">
      <c r="A48" s="177" t="s">
        <v>1513</v>
      </c>
      <c r="B48" s="178" t="s">
        <v>1261</v>
      </c>
      <c r="C48" s="179" t="s">
        <v>600</v>
      </c>
      <c r="D48" s="180">
        <v>750</v>
      </c>
      <c r="E48" s="38"/>
      <c r="F48" s="181">
        <f t="shared" ref="F48" si="19">D48*E48</f>
        <v>0</v>
      </c>
    </row>
    <row r="49" spans="1:6" s="158" customFormat="1" ht="13.8">
      <c r="A49" s="177" t="s">
        <v>1514</v>
      </c>
      <c r="B49" s="178" t="s">
        <v>1262</v>
      </c>
      <c r="C49" s="179" t="s">
        <v>600</v>
      </c>
      <c r="D49" s="180">
        <v>750</v>
      </c>
      <c r="E49" s="38"/>
      <c r="F49" s="181">
        <f t="shared" si="11"/>
        <v>0</v>
      </c>
    </row>
    <row r="50" spans="1:6" s="158" customFormat="1" ht="13.8">
      <c r="A50" s="177" t="s">
        <v>1515</v>
      </c>
      <c r="B50" s="178" t="s">
        <v>1260</v>
      </c>
      <c r="C50" s="179" t="s">
        <v>598</v>
      </c>
      <c r="D50" s="180">
        <v>200</v>
      </c>
      <c r="E50" s="38"/>
      <c r="F50" s="181">
        <f>D50*E50</f>
        <v>0</v>
      </c>
    </row>
    <row r="51" spans="1:6" s="158" customFormat="1" ht="13.8">
      <c r="A51" s="177" t="s">
        <v>1516</v>
      </c>
      <c r="B51" s="178" t="s">
        <v>1253</v>
      </c>
      <c r="C51" s="179" t="s">
        <v>1102</v>
      </c>
      <c r="D51" s="180">
        <v>200</v>
      </c>
      <c r="E51" s="38"/>
      <c r="F51" s="181">
        <f>D51*E51</f>
        <v>0</v>
      </c>
    </row>
    <row r="52" spans="1:6" s="158" customFormat="1" ht="13.8">
      <c r="A52" s="177" t="s">
        <v>1517</v>
      </c>
      <c r="B52" s="178" t="s">
        <v>1258</v>
      </c>
      <c r="C52" s="179" t="s">
        <v>1102</v>
      </c>
      <c r="D52" s="180">
        <v>200</v>
      </c>
      <c r="E52" s="38"/>
      <c r="F52" s="181">
        <f>D52*E52</f>
        <v>0</v>
      </c>
    </row>
    <row r="53" spans="1:6" s="158" customFormat="1" ht="13.8">
      <c r="A53" s="177" t="s">
        <v>1518</v>
      </c>
      <c r="B53" s="178" t="s">
        <v>1259</v>
      </c>
      <c r="C53" s="179" t="s">
        <v>1102</v>
      </c>
      <c r="D53" s="180">
        <v>200</v>
      </c>
      <c r="E53" s="38"/>
      <c r="F53" s="181">
        <f>D53*E53</f>
        <v>0</v>
      </c>
    </row>
    <row r="54" spans="1:6" s="158" customFormat="1" ht="13.8">
      <c r="A54" s="165" t="s">
        <v>193</v>
      </c>
      <c r="B54" s="166" t="s">
        <v>1204</v>
      </c>
      <c r="C54" s="167"/>
      <c r="D54" s="168"/>
      <c r="E54" s="193"/>
      <c r="F54" s="194"/>
    </row>
    <row r="55" spans="1:6" s="158" customFormat="1" ht="13.8">
      <c r="A55" s="195"/>
      <c r="B55" s="196" t="s">
        <v>1205</v>
      </c>
      <c r="C55" s="197"/>
      <c r="D55" s="198"/>
      <c r="E55" s="199"/>
      <c r="F55" s="200"/>
    </row>
    <row r="56" spans="1:6" s="158" customFormat="1" ht="13.8">
      <c r="A56" s="188" t="s">
        <v>1069</v>
      </c>
      <c r="B56" s="183" t="s">
        <v>1202</v>
      </c>
      <c r="C56" s="184"/>
      <c r="D56" s="185"/>
      <c r="E56" s="201"/>
      <c r="F56" s="202"/>
    </row>
    <row r="57" spans="1:6" s="158" customFormat="1" ht="13.8">
      <c r="A57" s="203">
        <v>100000</v>
      </c>
      <c r="B57" s="204" t="s">
        <v>1221</v>
      </c>
      <c r="C57" s="179" t="s">
        <v>598</v>
      </c>
      <c r="D57" s="180">
        <v>75</v>
      </c>
      <c r="E57" s="38"/>
      <c r="F57" s="181">
        <f t="shared" ref="F57:F65" si="20">D57*E57</f>
        <v>0</v>
      </c>
    </row>
    <row r="58" spans="1:6" s="158" customFormat="1" ht="13.8">
      <c r="A58" s="205">
        <v>100010</v>
      </c>
      <c r="B58" s="204" t="s">
        <v>1222</v>
      </c>
      <c r="C58" s="179" t="s">
        <v>598</v>
      </c>
      <c r="D58" s="180">
        <v>150</v>
      </c>
      <c r="E58" s="39"/>
      <c r="F58" s="181">
        <f t="shared" si="20"/>
        <v>0</v>
      </c>
    </row>
    <row r="59" spans="1:6" s="158" customFormat="1" ht="13.8">
      <c r="A59" s="205">
        <v>100020</v>
      </c>
      <c r="B59" s="204" t="s">
        <v>1223</v>
      </c>
      <c r="C59" s="179" t="s">
        <v>598</v>
      </c>
      <c r="D59" s="180">
        <v>75</v>
      </c>
      <c r="E59" s="39"/>
      <c r="F59" s="181">
        <f t="shared" si="20"/>
        <v>0</v>
      </c>
    </row>
    <row r="60" spans="1:6" s="158" customFormat="1" ht="13.8">
      <c r="A60" s="203">
        <v>100030</v>
      </c>
      <c r="B60" s="204" t="s">
        <v>1179</v>
      </c>
      <c r="C60" s="179" t="s">
        <v>598</v>
      </c>
      <c r="D60" s="180">
        <v>75</v>
      </c>
      <c r="E60" s="38"/>
      <c r="F60" s="181">
        <f t="shared" si="20"/>
        <v>0</v>
      </c>
    </row>
    <row r="61" spans="1:6" s="158" customFormat="1" ht="13.8">
      <c r="A61" s="203">
        <v>100040</v>
      </c>
      <c r="B61" s="204" t="s">
        <v>1180</v>
      </c>
      <c r="C61" s="179" t="s">
        <v>598</v>
      </c>
      <c r="D61" s="180">
        <v>75</v>
      </c>
      <c r="E61" s="38"/>
      <c r="F61" s="181">
        <f t="shared" si="20"/>
        <v>0</v>
      </c>
    </row>
    <row r="62" spans="1:6" s="158" customFormat="1" ht="13.8">
      <c r="A62" s="203">
        <v>100050</v>
      </c>
      <c r="B62" s="204" t="s">
        <v>1169</v>
      </c>
      <c r="C62" s="179" t="s">
        <v>598</v>
      </c>
      <c r="D62" s="180">
        <v>150</v>
      </c>
      <c r="E62" s="38"/>
      <c r="F62" s="181">
        <f t="shared" si="20"/>
        <v>0</v>
      </c>
    </row>
    <row r="63" spans="1:6" s="158" customFormat="1" ht="13.8">
      <c r="A63" s="203">
        <v>100060</v>
      </c>
      <c r="B63" s="204" t="s">
        <v>1181</v>
      </c>
      <c r="C63" s="179" t="s">
        <v>598</v>
      </c>
      <c r="D63" s="180">
        <v>150</v>
      </c>
      <c r="E63" s="38"/>
      <c r="F63" s="181">
        <f t="shared" si="20"/>
        <v>0</v>
      </c>
    </row>
    <row r="64" spans="1:6" s="158" customFormat="1" ht="13.8">
      <c r="A64" s="205">
        <v>100070</v>
      </c>
      <c r="B64" s="204" t="s">
        <v>1170</v>
      </c>
      <c r="C64" s="179" t="s">
        <v>598</v>
      </c>
      <c r="D64" s="180">
        <v>500</v>
      </c>
      <c r="E64" s="39"/>
      <c r="F64" s="181">
        <f t="shared" si="20"/>
        <v>0</v>
      </c>
    </row>
    <row r="65" spans="1:6" s="158" customFormat="1" ht="13.8">
      <c r="A65" s="205">
        <v>100080</v>
      </c>
      <c r="B65" s="204" t="s">
        <v>1171</v>
      </c>
      <c r="C65" s="179" t="s">
        <v>598</v>
      </c>
      <c r="D65" s="180">
        <v>150</v>
      </c>
      <c r="E65" s="39"/>
      <c r="F65" s="181">
        <f t="shared" si="20"/>
        <v>0</v>
      </c>
    </row>
    <row r="66" spans="1:6" s="158" customFormat="1" ht="13.8">
      <c r="A66" s="206">
        <v>1010</v>
      </c>
      <c r="B66" s="207" t="s">
        <v>1177</v>
      </c>
      <c r="C66" s="208"/>
      <c r="D66" s="209"/>
      <c r="E66" s="210"/>
      <c r="F66" s="211"/>
    </row>
    <row r="67" spans="1:6" s="158" customFormat="1" ht="13.8">
      <c r="A67" s="203">
        <v>101000</v>
      </c>
      <c r="B67" s="204" t="s">
        <v>1174</v>
      </c>
      <c r="C67" s="179" t="s">
        <v>1173</v>
      </c>
      <c r="D67" s="180">
        <v>200</v>
      </c>
      <c r="E67" s="41"/>
      <c r="F67" s="181">
        <f t="shared" ref="F67:F71" si="21">D67*E67</f>
        <v>0</v>
      </c>
    </row>
    <row r="68" spans="1:6" s="158" customFormat="1" ht="13.8">
      <c r="A68" s="205">
        <v>101010</v>
      </c>
      <c r="B68" s="204" t="s">
        <v>1360</v>
      </c>
      <c r="C68" s="179" t="s">
        <v>1176</v>
      </c>
      <c r="D68" s="180">
        <v>200</v>
      </c>
      <c r="E68" s="41"/>
      <c r="F68" s="181">
        <f t="shared" si="21"/>
        <v>0</v>
      </c>
    </row>
    <row r="69" spans="1:6" s="158" customFormat="1" ht="13.8">
      <c r="A69" s="205">
        <v>101010</v>
      </c>
      <c r="B69" s="204" t="s">
        <v>1361</v>
      </c>
      <c r="C69" s="179" t="s">
        <v>1176</v>
      </c>
      <c r="D69" s="180">
        <v>200</v>
      </c>
      <c r="E69" s="41"/>
      <c r="F69" s="181">
        <f t="shared" si="21"/>
        <v>0</v>
      </c>
    </row>
    <row r="70" spans="1:6" s="158" customFormat="1" ht="13.8">
      <c r="A70" s="205">
        <v>101010</v>
      </c>
      <c r="B70" s="204" t="s">
        <v>1362</v>
      </c>
      <c r="C70" s="179" t="s">
        <v>1176</v>
      </c>
      <c r="D70" s="180">
        <v>200</v>
      </c>
      <c r="E70" s="41"/>
      <c r="F70" s="181">
        <f t="shared" si="21"/>
        <v>0</v>
      </c>
    </row>
    <row r="71" spans="1:6" s="158" customFormat="1" ht="13.8">
      <c r="A71" s="205">
        <v>101010</v>
      </c>
      <c r="B71" s="204" t="s">
        <v>1175</v>
      </c>
      <c r="C71" s="179" t="s">
        <v>1173</v>
      </c>
      <c r="D71" s="180">
        <v>200</v>
      </c>
      <c r="E71" s="41"/>
      <c r="F71" s="181">
        <f t="shared" si="21"/>
        <v>0</v>
      </c>
    </row>
    <row r="72" spans="1:6" s="158" customFormat="1" ht="13.8">
      <c r="A72" s="206">
        <v>1020</v>
      </c>
      <c r="B72" s="207" t="s">
        <v>1178</v>
      </c>
      <c r="C72" s="208"/>
      <c r="D72" s="209"/>
      <c r="E72" s="210"/>
      <c r="F72" s="211"/>
    </row>
    <row r="73" spans="1:6" s="158" customFormat="1" ht="13.8">
      <c r="A73" s="203">
        <v>102000</v>
      </c>
      <c r="B73" s="178" t="s">
        <v>1070</v>
      </c>
      <c r="C73" s="179" t="s">
        <v>603</v>
      </c>
      <c r="D73" s="180">
        <v>10</v>
      </c>
      <c r="E73" s="39"/>
      <c r="F73" s="181">
        <f t="shared" ref="F73:F76" si="22">D73*E73</f>
        <v>0</v>
      </c>
    </row>
    <row r="74" spans="1:6" s="158" customFormat="1" ht="13.8">
      <c r="A74" s="205">
        <v>102010</v>
      </c>
      <c r="B74" s="178" t="s">
        <v>1071</v>
      </c>
      <c r="C74" s="179" t="s">
        <v>603</v>
      </c>
      <c r="D74" s="180">
        <v>10</v>
      </c>
      <c r="E74" s="39"/>
      <c r="F74" s="181">
        <f t="shared" si="22"/>
        <v>0</v>
      </c>
    </row>
    <row r="75" spans="1:6" s="158" customFormat="1" ht="13.8">
      <c r="A75" s="205">
        <v>102030</v>
      </c>
      <c r="B75" s="178" t="s">
        <v>1072</v>
      </c>
      <c r="C75" s="179" t="s">
        <v>598</v>
      </c>
      <c r="D75" s="180">
        <v>100</v>
      </c>
      <c r="E75" s="39"/>
      <c r="F75" s="181">
        <f t="shared" si="22"/>
        <v>0</v>
      </c>
    </row>
    <row r="76" spans="1:6" s="158" customFormat="1" ht="13.8">
      <c r="A76" s="203">
        <v>102040</v>
      </c>
      <c r="B76" s="178" t="s">
        <v>1073</v>
      </c>
      <c r="C76" s="179" t="s">
        <v>598</v>
      </c>
      <c r="D76" s="180">
        <v>350</v>
      </c>
      <c r="E76" s="39"/>
      <c r="F76" s="181">
        <f t="shared" si="22"/>
        <v>0</v>
      </c>
    </row>
    <row r="77" spans="1:6" s="158" customFormat="1" ht="13.8">
      <c r="A77" s="165" t="s">
        <v>201</v>
      </c>
      <c r="B77" s="166" t="s">
        <v>1203</v>
      </c>
      <c r="C77" s="167"/>
      <c r="D77" s="168"/>
      <c r="E77" s="193"/>
      <c r="F77" s="194"/>
    </row>
    <row r="78" spans="1:6" s="158" customFormat="1" ht="13.8">
      <c r="A78" s="195"/>
      <c r="B78" s="196" t="s">
        <v>1206</v>
      </c>
      <c r="C78" s="197"/>
      <c r="D78" s="198"/>
      <c r="E78" s="199"/>
      <c r="F78" s="200"/>
    </row>
    <row r="79" spans="1:6" s="158" customFormat="1" ht="13.8">
      <c r="A79" s="182" t="s">
        <v>1074</v>
      </c>
      <c r="B79" s="183" t="s">
        <v>1208</v>
      </c>
      <c r="C79" s="184"/>
      <c r="D79" s="185"/>
      <c r="E79" s="201"/>
      <c r="F79" s="202"/>
    </row>
    <row r="80" spans="1:6" s="158" customFormat="1" ht="13.8">
      <c r="A80" s="203">
        <v>200000</v>
      </c>
      <c r="B80" s="204" t="s">
        <v>1217</v>
      </c>
      <c r="C80" s="179" t="s">
        <v>598</v>
      </c>
      <c r="D80" s="180">
        <v>75</v>
      </c>
      <c r="E80" s="39"/>
      <c r="F80" s="181">
        <f t="shared" ref="F80:F85" si="23">D80*E80</f>
        <v>0</v>
      </c>
    </row>
    <row r="81" spans="1:6" s="158" customFormat="1" ht="13.8">
      <c r="A81" s="212">
        <v>200010</v>
      </c>
      <c r="B81" s="204" t="s">
        <v>1218</v>
      </c>
      <c r="C81" s="179" t="s">
        <v>598</v>
      </c>
      <c r="D81" s="180">
        <v>150</v>
      </c>
      <c r="E81" s="39"/>
      <c r="F81" s="181">
        <f t="shared" si="23"/>
        <v>0</v>
      </c>
    </row>
    <row r="82" spans="1:6" s="158" customFormat="1" ht="13.8">
      <c r="A82" s="203">
        <v>200020</v>
      </c>
      <c r="B82" s="204" t="s">
        <v>1219</v>
      </c>
      <c r="C82" s="179" t="s">
        <v>598</v>
      </c>
      <c r="D82" s="180">
        <v>75</v>
      </c>
      <c r="E82" s="39"/>
      <c r="F82" s="181">
        <f t="shared" si="23"/>
        <v>0</v>
      </c>
    </row>
    <row r="83" spans="1:6" s="158" customFormat="1" ht="13.8">
      <c r="A83" s="203">
        <v>200030</v>
      </c>
      <c r="B83" s="204" t="s">
        <v>1199</v>
      </c>
      <c r="C83" s="179" t="s">
        <v>598</v>
      </c>
      <c r="D83" s="180">
        <v>150</v>
      </c>
      <c r="E83" s="39"/>
      <c r="F83" s="181">
        <f t="shared" si="23"/>
        <v>0</v>
      </c>
    </row>
    <row r="84" spans="1:6" s="158" customFormat="1" ht="13.8">
      <c r="A84" s="203">
        <v>200040</v>
      </c>
      <c r="B84" s="204" t="s">
        <v>1210</v>
      </c>
      <c r="C84" s="179" t="s">
        <v>598</v>
      </c>
      <c r="D84" s="180">
        <v>150</v>
      </c>
      <c r="E84" s="39"/>
      <c r="F84" s="181">
        <f t="shared" si="23"/>
        <v>0</v>
      </c>
    </row>
    <row r="85" spans="1:6" s="158" customFormat="1" ht="13.8">
      <c r="A85" s="203">
        <v>200050</v>
      </c>
      <c r="B85" s="204" t="s">
        <v>1200</v>
      </c>
      <c r="C85" s="179" t="s">
        <v>598</v>
      </c>
      <c r="D85" s="180">
        <v>500</v>
      </c>
      <c r="E85" s="39"/>
      <c r="F85" s="181">
        <f t="shared" si="23"/>
        <v>0</v>
      </c>
    </row>
    <row r="86" spans="1:6" s="158" customFormat="1" ht="13.8">
      <c r="A86" s="203">
        <v>200060</v>
      </c>
      <c r="B86" s="204" t="s">
        <v>1201</v>
      </c>
      <c r="C86" s="179" t="s">
        <v>598</v>
      </c>
      <c r="D86" s="180">
        <v>150</v>
      </c>
      <c r="E86" s="39"/>
      <c r="F86" s="181">
        <f t="shared" ref="F86" si="24">D86*E86</f>
        <v>0</v>
      </c>
    </row>
    <row r="87" spans="1:6" s="158" customFormat="1" ht="13.8">
      <c r="A87" s="203">
        <v>200070</v>
      </c>
      <c r="B87" s="213" t="s">
        <v>1211</v>
      </c>
      <c r="C87" s="179" t="s">
        <v>598</v>
      </c>
      <c r="D87" s="180">
        <v>150</v>
      </c>
      <c r="E87" s="39"/>
      <c r="F87" s="181">
        <f t="shared" ref="F87" si="25">D87*E87</f>
        <v>0</v>
      </c>
    </row>
    <row r="88" spans="1:6" s="158" customFormat="1" ht="13.8">
      <c r="A88" s="182" t="s">
        <v>1273</v>
      </c>
      <c r="B88" s="183" t="s">
        <v>1209</v>
      </c>
      <c r="C88" s="184"/>
      <c r="D88" s="185"/>
      <c r="E88" s="201"/>
      <c r="F88" s="202"/>
    </row>
    <row r="89" spans="1:6" s="158" customFormat="1" ht="13.8">
      <c r="A89" s="203">
        <v>200110</v>
      </c>
      <c r="B89" s="204" t="s">
        <v>1220</v>
      </c>
      <c r="C89" s="179" t="s">
        <v>598</v>
      </c>
      <c r="D89" s="180">
        <v>100</v>
      </c>
      <c r="E89" s="39"/>
      <c r="F89" s="181">
        <f t="shared" ref="F89" si="26">D89*E89</f>
        <v>0</v>
      </c>
    </row>
    <row r="90" spans="1:6" s="158" customFormat="1" ht="13.8">
      <c r="A90" s="203">
        <v>200120</v>
      </c>
      <c r="B90" s="204" t="s">
        <v>1213</v>
      </c>
      <c r="C90" s="179" t="s">
        <v>598</v>
      </c>
      <c r="D90" s="180">
        <v>200</v>
      </c>
      <c r="E90" s="39"/>
      <c r="F90" s="181">
        <f t="shared" ref="F90" si="27">D90*E90</f>
        <v>0</v>
      </c>
    </row>
    <row r="91" spans="1:6" s="158" customFormat="1" ht="13.8">
      <c r="A91" s="203">
        <v>200170</v>
      </c>
      <c r="B91" s="204" t="s">
        <v>1212</v>
      </c>
      <c r="C91" s="192" t="s">
        <v>598</v>
      </c>
      <c r="D91" s="180">
        <v>300</v>
      </c>
      <c r="E91" s="39"/>
      <c r="F91" s="181">
        <f t="shared" ref="F91" si="28">D91*E91</f>
        <v>0</v>
      </c>
    </row>
    <row r="92" spans="1:6" s="158" customFormat="1" ht="13.8">
      <c r="A92" s="182" t="s">
        <v>1274</v>
      </c>
      <c r="B92" s="183" t="s">
        <v>1215</v>
      </c>
      <c r="C92" s="184"/>
      <c r="D92" s="185"/>
      <c r="E92" s="201"/>
      <c r="F92" s="202"/>
    </row>
    <row r="93" spans="1:6" s="158" customFormat="1" ht="13.8">
      <c r="A93" s="203">
        <v>200210</v>
      </c>
      <c r="B93" s="178" t="s">
        <v>1216</v>
      </c>
      <c r="C93" s="179" t="s">
        <v>598</v>
      </c>
      <c r="D93" s="180">
        <v>50</v>
      </c>
      <c r="E93" s="39"/>
      <c r="F93" s="181">
        <f t="shared" ref="F93" si="29">D93*E93</f>
        <v>0</v>
      </c>
    </row>
    <row r="94" spans="1:6" s="158" customFormat="1" ht="27.6">
      <c r="A94" s="203">
        <v>200220</v>
      </c>
      <c r="B94" s="204" t="s">
        <v>1225</v>
      </c>
      <c r="C94" s="179" t="s">
        <v>598</v>
      </c>
      <c r="D94" s="180">
        <v>50</v>
      </c>
      <c r="E94" s="39"/>
      <c r="F94" s="181">
        <f t="shared" ref="F94:F95" si="30">D94*E94</f>
        <v>0</v>
      </c>
    </row>
    <row r="95" spans="1:6" s="158" customFormat="1" ht="13.8">
      <c r="A95" s="203">
        <v>200230</v>
      </c>
      <c r="B95" s="204" t="s">
        <v>1224</v>
      </c>
      <c r="C95" s="192" t="s">
        <v>598</v>
      </c>
      <c r="D95" s="180">
        <v>50</v>
      </c>
      <c r="E95" s="39"/>
      <c r="F95" s="181">
        <f t="shared" si="30"/>
        <v>0</v>
      </c>
    </row>
    <row r="96" spans="1:6" s="158" customFormat="1" ht="13.8">
      <c r="A96" s="206">
        <v>2010</v>
      </c>
      <c r="B96" s="207" t="s">
        <v>1363</v>
      </c>
      <c r="C96" s="208"/>
      <c r="D96" s="209"/>
      <c r="E96" s="210"/>
      <c r="F96" s="211"/>
    </row>
    <row r="97" spans="1:6" s="158" customFormat="1" ht="13.8">
      <c r="A97" s="203">
        <v>201010</v>
      </c>
      <c r="B97" s="204" t="s">
        <v>1075</v>
      </c>
      <c r="C97" s="179" t="s">
        <v>1173</v>
      </c>
      <c r="D97" s="180">
        <v>50</v>
      </c>
      <c r="E97" s="41"/>
      <c r="F97" s="181">
        <f t="shared" ref="F97:F99" si="31">D97*E97</f>
        <v>0</v>
      </c>
    </row>
    <row r="98" spans="1:6" s="158" customFormat="1" ht="13.8">
      <c r="A98" s="203">
        <v>201120</v>
      </c>
      <c r="B98" s="178" t="s">
        <v>1078</v>
      </c>
      <c r="C98" s="179" t="s">
        <v>1173</v>
      </c>
      <c r="D98" s="180">
        <v>50</v>
      </c>
      <c r="E98" s="40"/>
      <c r="F98" s="181">
        <f t="shared" si="31"/>
        <v>0</v>
      </c>
    </row>
    <row r="99" spans="1:6" s="158" customFormat="1" ht="13.8">
      <c r="A99" s="203">
        <v>201030</v>
      </c>
      <c r="B99" s="204" t="s">
        <v>1364</v>
      </c>
      <c r="C99" s="179" t="s">
        <v>598</v>
      </c>
      <c r="D99" s="180">
        <v>2000</v>
      </c>
      <c r="E99" s="41"/>
      <c r="F99" s="181">
        <f t="shared" si="31"/>
        <v>0</v>
      </c>
    </row>
    <row r="100" spans="1:6" s="158" customFormat="1" ht="13.8">
      <c r="A100" s="203">
        <v>203040</v>
      </c>
      <c r="B100" s="204" t="s">
        <v>1365</v>
      </c>
      <c r="C100" s="179" t="s">
        <v>1173</v>
      </c>
      <c r="D100" s="180">
        <v>100</v>
      </c>
      <c r="E100" s="40"/>
      <c r="F100" s="181">
        <f t="shared" ref="F100:F102" si="32">D100*E100</f>
        <v>0</v>
      </c>
    </row>
    <row r="101" spans="1:6" s="158" customFormat="1" ht="13.8">
      <c r="A101" s="203">
        <v>203050</v>
      </c>
      <c r="B101" s="204" t="s">
        <v>1366</v>
      </c>
      <c r="C101" s="179" t="s">
        <v>1173</v>
      </c>
      <c r="D101" s="180">
        <v>50</v>
      </c>
      <c r="E101" s="40"/>
      <c r="F101" s="181">
        <f t="shared" si="32"/>
        <v>0</v>
      </c>
    </row>
    <row r="102" spans="1:6" s="158" customFormat="1" ht="13.8">
      <c r="A102" s="203">
        <v>203060</v>
      </c>
      <c r="B102" s="204" t="s">
        <v>1367</v>
      </c>
      <c r="C102" s="179" t="s">
        <v>1173</v>
      </c>
      <c r="D102" s="180">
        <v>100</v>
      </c>
      <c r="E102" s="40"/>
      <c r="F102" s="181">
        <f t="shared" si="32"/>
        <v>0</v>
      </c>
    </row>
    <row r="103" spans="1:6" s="158" customFormat="1" ht="13.8">
      <c r="A103" s="206">
        <v>2020</v>
      </c>
      <c r="B103" s="207" t="s">
        <v>1226</v>
      </c>
      <c r="C103" s="208"/>
      <c r="D103" s="209"/>
      <c r="E103" s="210"/>
      <c r="F103" s="211"/>
    </row>
    <row r="104" spans="1:6" s="158" customFormat="1" ht="13.8">
      <c r="A104" s="203">
        <v>202010</v>
      </c>
      <c r="B104" s="178" t="s">
        <v>1239</v>
      </c>
      <c r="C104" s="179" t="s">
        <v>603</v>
      </c>
      <c r="D104" s="180">
        <v>10</v>
      </c>
      <c r="E104" s="39"/>
      <c r="F104" s="181">
        <f t="shared" ref="F104:F107" si="33">D104*E104</f>
        <v>0</v>
      </c>
    </row>
    <row r="105" spans="1:6" s="158" customFormat="1" ht="13.8">
      <c r="A105" s="203">
        <v>202020</v>
      </c>
      <c r="B105" s="178" t="s">
        <v>1240</v>
      </c>
      <c r="C105" s="179" t="s">
        <v>603</v>
      </c>
      <c r="D105" s="180">
        <v>10</v>
      </c>
      <c r="E105" s="39"/>
      <c r="F105" s="181">
        <f t="shared" si="33"/>
        <v>0</v>
      </c>
    </row>
    <row r="106" spans="1:6" s="158" customFormat="1" ht="13.8">
      <c r="A106" s="203">
        <v>202030</v>
      </c>
      <c r="B106" s="178" t="s">
        <v>1076</v>
      </c>
      <c r="C106" s="179" t="s">
        <v>598</v>
      </c>
      <c r="D106" s="180">
        <v>200</v>
      </c>
      <c r="E106" s="39"/>
      <c r="F106" s="181">
        <f t="shared" si="33"/>
        <v>0</v>
      </c>
    </row>
    <row r="107" spans="1:6" s="158" customFormat="1" ht="13.8">
      <c r="A107" s="203">
        <v>202040</v>
      </c>
      <c r="B107" s="178" t="s">
        <v>1077</v>
      </c>
      <c r="C107" s="179" t="s">
        <v>598</v>
      </c>
      <c r="D107" s="180">
        <v>200</v>
      </c>
      <c r="E107" s="39"/>
      <c r="F107" s="181">
        <f t="shared" si="33"/>
        <v>0</v>
      </c>
    </row>
    <row r="108" spans="1:6" s="158" customFormat="1" ht="13.8">
      <c r="A108" s="206">
        <v>2040</v>
      </c>
      <c r="B108" s="207" t="s">
        <v>1241</v>
      </c>
      <c r="C108" s="208"/>
      <c r="D108" s="209"/>
      <c r="E108" s="210"/>
      <c r="F108" s="211"/>
    </row>
    <row r="109" spans="1:6" s="158" customFormat="1" ht="13.8">
      <c r="A109" s="203">
        <v>204010</v>
      </c>
      <c r="B109" s="178" t="s">
        <v>1242</v>
      </c>
      <c r="C109" s="179" t="s">
        <v>603</v>
      </c>
      <c r="D109" s="180">
        <v>50</v>
      </c>
      <c r="E109" s="39"/>
      <c r="F109" s="181">
        <f t="shared" ref="F109:F111" si="34">D109*E109</f>
        <v>0</v>
      </c>
    </row>
    <row r="110" spans="1:6" s="158" customFormat="1" ht="13.8">
      <c r="A110" s="203">
        <v>204020</v>
      </c>
      <c r="B110" s="178" t="s">
        <v>1246</v>
      </c>
      <c r="C110" s="179" t="s">
        <v>1182</v>
      </c>
      <c r="D110" s="180">
        <v>500</v>
      </c>
      <c r="E110" s="39"/>
      <c r="F110" s="181">
        <f t="shared" si="34"/>
        <v>0</v>
      </c>
    </row>
    <row r="111" spans="1:6" s="158" customFormat="1" ht="13.8">
      <c r="A111" s="203">
        <v>204030</v>
      </c>
      <c r="B111" s="178" t="s">
        <v>1378</v>
      </c>
      <c r="C111" s="192" t="s">
        <v>1182</v>
      </c>
      <c r="D111" s="180">
        <v>50</v>
      </c>
      <c r="E111" s="40"/>
      <c r="F111" s="181">
        <f t="shared" si="34"/>
        <v>0</v>
      </c>
    </row>
    <row r="112" spans="1:6" s="158" customFormat="1" ht="13.8">
      <c r="A112" s="206">
        <v>2050</v>
      </c>
      <c r="B112" s="207" t="s">
        <v>1214</v>
      </c>
      <c r="C112" s="208"/>
      <c r="D112" s="209"/>
      <c r="E112" s="210"/>
      <c r="F112" s="211"/>
    </row>
    <row r="113" spans="1:6" s="158" customFormat="1" ht="13.8">
      <c r="A113" s="205">
        <v>205020</v>
      </c>
      <c r="B113" s="178" t="s">
        <v>1243</v>
      </c>
      <c r="C113" s="179" t="s">
        <v>598</v>
      </c>
      <c r="D113" s="180">
        <v>10</v>
      </c>
      <c r="E113" s="38"/>
      <c r="F113" s="181">
        <f t="shared" ref="F113:F116" si="35">D113*E113</f>
        <v>0</v>
      </c>
    </row>
    <row r="114" spans="1:6" s="158" customFormat="1" ht="13.8">
      <c r="A114" s="205">
        <v>205030</v>
      </c>
      <c r="B114" s="214" t="s">
        <v>1248</v>
      </c>
      <c r="C114" s="179" t="s">
        <v>598</v>
      </c>
      <c r="D114" s="180">
        <v>10</v>
      </c>
      <c r="E114" s="38"/>
      <c r="F114" s="181">
        <f t="shared" si="35"/>
        <v>0</v>
      </c>
    </row>
    <row r="115" spans="1:6" s="158" customFormat="1" ht="13.8">
      <c r="A115" s="205">
        <v>205040</v>
      </c>
      <c r="B115" s="178" t="s">
        <v>1244</v>
      </c>
      <c r="C115" s="179" t="s">
        <v>598</v>
      </c>
      <c r="D115" s="180">
        <v>10</v>
      </c>
      <c r="E115" s="38"/>
      <c r="F115" s="181">
        <f t="shared" si="35"/>
        <v>0</v>
      </c>
    </row>
    <row r="116" spans="1:6" s="158" customFormat="1" ht="13.8">
      <c r="A116" s="205">
        <v>205050</v>
      </c>
      <c r="B116" s="178" t="s">
        <v>1245</v>
      </c>
      <c r="C116" s="179" t="s">
        <v>598</v>
      </c>
      <c r="D116" s="180">
        <v>5</v>
      </c>
      <c r="E116" s="38"/>
      <c r="F116" s="181">
        <f t="shared" si="35"/>
        <v>0</v>
      </c>
    </row>
    <row r="117" spans="1:6" s="158" customFormat="1" ht="13.8">
      <c r="A117" s="165" t="s">
        <v>230</v>
      </c>
      <c r="B117" s="166" t="s">
        <v>1250</v>
      </c>
      <c r="C117" s="167"/>
      <c r="D117" s="168"/>
      <c r="E117" s="193"/>
      <c r="F117" s="170"/>
    </row>
    <row r="118" spans="1:6" s="158" customFormat="1" ht="14.4" thickBot="1">
      <c r="A118" s="215"/>
      <c r="B118" s="216" t="s">
        <v>1249</v>
      </c>
      <c r="C118" s="217"/>
      <c r="D118" s="218"/>
      <c r="E118" s="219"/>
      <c r="F118" s="220"/>
    </row>
    <row r="119" spans="1:6" s="158" customFormat="1" ht="13.8">
      <c r="A119" s="182" t="s">
        <v>1380</v>
      </c>
      <c r="B119" s="183" t="s">
        <v>1379</v>
      </c>
      <c r="C119" s="184"/>
      <c r="D119" s="185"/>
      <c r="E119" s="201"/>
      <c r="F119" s="187"/>
    </row>
    <row r="120" spans="1:6" s="158" customFormat="1" ht="13.8">
      <c r="A120" s="203">
        <v>300000</v>
      </c>
      <c r="B120" s="178" t="s">
        <v>1252</v>
      </c>
      <c r="C120" s="179" t="s">
        <v>598</v>
      </c>
      <c r="D120" s="180">
        <v>100</v>
      </c>
      <c r="E120" s="40"/>
      <c r="F120" s="181">
        <f t="shared" ref="F120" si="36">D120*E120</f>
        <v>0</v>
      </c>
    </row>
    <row r="121" spans="1:6" s="158" customFormat="1" ht="13.8">
      <c r="A121" s="203">
        <v>300010</v>
      </c>
      <c r="B121" s="178" t="s">
        <v>1251</v>
      </c>
      <c r="C121" s="179" t="s">
        <v>598</v>
      </c>
      <c r="D121" s="180">
        <v>100</v>
      </c>
      <c r="E121" s="40"/>
      <c r="F121" s="181">
        <f t="shared" ref="F121:F123" si="37">D121*E121</f>
        <v>0</v>
      </c>
    </row>
    <row r="122" spans="1:6" s="158" customFormat="1" ht="13.8">
      <c r="A122" s="203">
        <v>300020</v>
      </c>
      <c r="B122" s="178" t="s">
        <v>1247</v>
      </c>
      <c r="C122" s="179" t="s">
        <v>598</v>
      </c>
      <c r="D122" s="180">
        <v>50</v>
      </c>
      <c r="E122" s="40"/>
      <c r="F122" s="181">
        <f t="shared" ref="F122" si="38">D122*E122</f>
        <v>0</v>
      </c>
    </row>
    <row r="123" spans="1:6" s="158" customFormat="1" ht="13.8">
      <c r="A123" s="203">
        <v>300030</v>
      </c>
      <c r="B123" s="178" t="s">
        <v>1248</v>
      </c>
      <c r="C123" s="179" t="s">
        <v>598</v>
      </c>
      <c r="D123" s="180">
        <v>50</v>
      </c>
      <c r="E123" s="40"/>
      <c r="F123" s="181">
        <f t="shared" si="37"/>
        <v>0</v>
      </c>
    </row>
    <row r="124" spans="1:6" s="158" customFormat="1" ht="13.8">
      <c r="A124" s="165" t="s">
        <v>256</v>
      </c>
      <c r="B124" s="166" t="s">
        <v>1267</v>
      </c>
      <c r="C124" s="167"/>
      <c r="D124" s="168"/>
      <c r="E124" s="193"/>
      <c r="F124" s="170"/>
    </row>
    <row r="125" spans="1:6" s="158" customFormat="1" ht="13.8">
      <c r="A125" s="195"/>
      <c r="B125" s="221" t="s">
        <v>1268</v>
      </c>
      <c r="C125" s="197"/>
      <c r="D125" s="198"/>
      <c r="E125" s="199"/>
      <c r="F125" s="222"/>
    </row>
    <row r="126" spans="1:6" s="158" customFormat="1" ht="13.8">
      <c r="A126" s="188" t="s">
        <v>1381</v>
      </c>
      <c r="B126" s="183" t="s">
        <v>1379</v>
      </c>
      <c r="C126" s="184"/>
      <c r="D126" s="185"/>
      <c r="E126" s="201"/>
      <c r="F126" s="187"/>
    </row>
    <row r="127" spans="1:6" s="223" customFormat="1" ht="13.8">
      <c r="A127" s="203">
        <v>400010</v>
      </c>
      <c r="B127" s="178" t="s">
        <v>1252</v>
      </c>
      <c r="C127" s="192" t="s">
        <v>598</v>
      </c>
      <c r="D127" s="180">
        <v>80</v>
      </c>
      <c r="E127" s="40"/>
      <c r="F127" s="181">
        <f t="shared" ref="F127:F130" si="39">D127*E127</f>
        <v>0</v>
      </c>
    </row>
    <row r="128" spans="1:6" s="223" customFormat="1" ht="13.8">
      <c r="A128" s="203">
        <v>400020</v>
      </c>
      <c r="B128" s="178" t="s">
        <v>1532</v>
      </c>
      <c r="C128" s="192" t="s">
        <v>598</v>
      </c>
      <c r="D128" s="180">
        <v>80</v>
      </c>
      <c r="E128" s="40"/>
      <c r="F128" s="181">
        <f t="shared" ref="F128" si="40">D128*E128</f>
        <v>0</v>
      </c>
    </row>
    <row r="129" spans="1:6" s="223" customFormat="1" ht="13.8">
      <c r="A129" s="203">
        <v>400030</v>
      </c>
      <c r="B129" s="178" t="s">
        <v>1382</v>
      </c>
      <c r="C129" s="192" t="s">
        <v>598</v>
      </c>
      <c r="D129" s="180">
        <v>20</v>
      </c>
      <c r="E129" s="40"/>
      <c r="F129" s="181">
        <f t="shared" si="39"/>
        <v>0</v>
      </c>
    </row>
    <row r="130" spans="1:6" s="223" customFormat="1" ht="13.8">
      <c r="A130" s="203">
        <v>400040</v>
      </c>
      <c r="B130" s="178" t="s">
        <v>1383</v>
      </c>
      <c r="C130" s="192" t="s">
        <v>598</v>
      </c>
      <c r="D130" s="180">
        <v>20</v>
      </c>
      <c r="E130" s="40"/>
      <c r="F130" s="181">
        <f t="shared" si="39"/>
        <v>0</v>
      </c>
    </row>
    <row r="131" spans="1:6" s="158" customFormat="1" ht="13.8">
      <c r="A131" s="224" t="s">
        <v>1079</v>
      </c>
      <c r="B131" s="166" t="s">
        <v>1384</v>
      </c>
      <c r="C131" s="167"/>
      <c r="D131" s="168"/>
      <c r="E131" s="193"/>
      <c r="F131" s="170"/>
    </row>
    <row r="132" spans="1:6" s="158" customFormat="1" ht="13.8">
      <c r="A132" s="195"/>
      <c r="B132" s="221" t="s">
        <v>1385</v>
      </c>
      <c r="C132" s="197"/>
      <c r="D132" s="198"/>
      <c r="E132" s="199"/>
      <c r="F132" s="222"/>
    </row>
    <row r="133" spans="1:6" s="158" customFormat="1" ht="13.8">
      <c r="A133" s="188" t="s">
        <v>1080</v>
      </c>
      <c r="B133" s="183" t="s">
        <v>1081</v>
      </c>
      <c r="C133" s="184"/>
      <c r="D133" s="185"/>
      <c r="E133" s="201"/>
      <c r="F133" s="187"/>
    </row>
    <row r="134" spans="1:6" s="158" customFormat="1" ht="13.8">
      <c r="A134" s="203">
        <v>600100</v>
      </c>
      <c r="B134" s="178" t="s">
        <v>1386</v>
      </c>
      <c r="C134" s="179" t="s">
        <v>598</v>
      </c>
      <c r="D134" s="180">
        <v>10</v>
      </c>
      <c r="E134" s="40"/>
      <c r="F134" s="181">
        <f t="shared" ref="F134:F137" si="41">D134*E134</f>
        <v>0</v>
      </c>
    </row>
    <row r="135" spans="1:6" s="158" customFormat="1" ht="13.8">
      <c r="A135" s="203">
        <v>600110</v>
      </c>
      <c r="B135" s="178" t="s">
        <v>1387</v>
      </c>
      <c r="C135" s="179" t="s">
        <v>598</v>
      </c>
      <c r="D135" s="180">
        <v>20</v>
      </c>
      <c r="E135" s="40"/>
      <c r="F135" s="181">
        <f t="shared" si="41"/>
        <v>0</v>
      </c>
    </row>
    <row r="136" spans="1:6" s="158" customFormat="1" ht="13.8">
      <c r="A136" s="203">
        <v>600120</v>
      </c>
      <c r="B136" s="178" t="s">
        <v>1389</v>
      </c>
      <c r="C136" s="179" t="s">
        <v>598</v>
      </c>
      <c r="D136" s="180">
        <v>20</v>
      </c>
      <c r="E136" s="40"/>
      <c r="F136" s="181">
        <f t="shared" si="41"/>
        <v>0</v>
      </c>
    </row>
    <row r="137" spans="1:6" s="158" customFormat="1" ht="13.8">
      <c r="A137" s="203">
        <v>600130</v>
      </c>
      <c r="B137" s="178" t="s">
        <v>1390</v>
      </c>
      <c r="C137" s="179" t="s">
        <v>598</v>
      </c>
      <c r="D137" s="180">
        <v>20</v>
      </c>
      <c r="E137" s="40"/>
      <c r="F137" s="181">
        <f t="shared" si="41"/>
        <v>0</v>
      </c>
    </row>
    <row r="138" spans="1:6" s="158" customFormat="1" ht="13.8">
      <c r="A138" s="203">
        <v>600140</v>
      </c>
      <c r="B138" s="178" t="s">
        <v>1388</v>
      </c>
      <c r="C138" s="179" t="s">
        <v>598</v>
      </c>
      <c r="D138" s="180">
        <v>20</v>
      </c>
      <c r="E138" s="40"/>
      <c r="F138" s="181">
        <f>D138*E138</f>
        <v>0</v>
      </c>
    </row>
    <row r="139" spans="1:6" s="158" customFormat="1" ht="13.8">
      <c r="A139" s="225">
        <v>6002</v>
      </c>
      <c r="B139" s="226" t="s">
        <v>1082</v>
      </c>
      <c r="C139" s="227"/>
      <c r="D139" s="228"/>
      <c r="E139" s="229"/>
      <c r="F139" s="230"/>
    </row>
    <row r="140" spans="1:6" s="158" customFormat="1" ht="13.8">
      <c r="A140" s="203">
        <v>600200</v>
      </c>
      <c r="B140" s="178" t="s">
        <v>1391</v>
      </c>
      <c r="C140" s="179" t="s">
        <v>598</v>
      </c>
      <c r="D140" s="180">
        <v>100</v>
      </c>
      <c r="E140" s="40"/>
      <c r="F140" s="181">
        <f t="shared" ref="F140:F142" si="42">D140*E140</f>
        <v>0</v>
      </c>
    </row>
    <row r="141" spans="1:6" s="158" customFormat="1" ht="13.8">
      <c r="A141" s="203">
        <v>600210</v>
      </c>
      <c r="B141" s="178" t="s">
        <v>1392</v>
      </c>
      <c r="C141" s="179" t="s">
        <v>598</v>
      </c>
      <c r="D141" s="180">
        <v>10</v>
      </c>
      <c r="E141" s="40"/>
      <c r="F141" s="181">
        <f t="shared" ref="F141" si="43">D141*E141</f>
        <v>0</v>
      </c>
    </row>
    <row r="142" spans="1:6" s="158" customFormat="1" ht="13.8">
      <c r="A142" s="203">
        <v>600220</v>
      </c>
      <c r="B142" s="178" t="s">
        <v>1393</v>
      </c>
      <c r="C142" s="179" t="s">
        <v>598</v>
      </c>
      <c r="D142" s="180">
        <v>25</v>
      </c>
      <c r="E142" s="40"/>
      <c r="F142" s="181">
        <f t="shared" si="42"/>
        <v>0</v>
      </c>
    </row>
    <row r="143" spans="1:6" s="158" customFormat="1" ht="13.8">
      <c r="A143" s="225">
        <v>6003</v>
      </c>
      <c r="B143" s="226" t="s">
        <v>1083</v>
      </c>
      <c r="C143" s="227"/>
      <c r="D143" s="228"/>
      <c r="E143" s="229"/>
      <c r="F143" s="230"/>
    </row>
    <row r="144" spans="1:6" s="158" customFormat="1" ht="13.8">
      <c r="A144" s="203">
        <v>600300</v>
      </c>
      <c r="B144" s="178" t="s">
        <v>1394</v>
      </c>
      <c r="C144" s="179" t="s">
        <v>598</v>
      </c>
      <c r="D144" s="180">
        <v>100</v>
      </c>
      <c r="E144" s="40"/>
      <c r="F144" s="181">
        <f t="shared" ref="F144:F146" si="44">D144*E144</f>
        <v>0</v>
      </c>
    </row>
    <row r="145" spans="1:6" s="158" customFormat="1" ht="13.8">
      <c r="A145" s="203">
        <v>600310</v>
      </c>
      <c r="B145" s="178" t="s">
        <v>1395</v>
      </c>
      <c r="C145" s="179" t="s">
        <v>598</v>
      </c>
      <c r="D145" s="180">
        <v>10</v>
      </c>
      <c r="E145" s="40"/>
      <c r="F145" s="181">
        <f t="shared" si="44"/>
        <v>0</v>
      </c>
    </row>
    <row r="146" spans="1:6" s="158" customFormat="1" ht="13.8">
      <c r="A146" s="203">
        <v>600320</v>
      </c>
      <c r="B146" s="178" t="s">
        <v>1393</v>
      </c>
      <c r="C146" s="179" t="s">
        <v>598</v>
      </c>
      <c r="D146" s="180">
        <v>25</v>
      </c>
      <c r="E146" s="40"/>
      <c r="F146" s="181">
        <f t="shared" si="44"/>
        <v>0</v>
      </c>
    </row>
    <row r="147" spans="1:6" s="158" customFormat="1" ht="13.8">
      <c r="A147" s="188" t="s">
        <v>1084</v>
      </c>
      <c r="B147" s="183" t="s">
        <v>1085</v>
      </c>
      <c r="C147" s="184"/>
      <c r="D147" s="185"/>
      <c r="E147" s="201"/>
      <c r="F147" s="187"/>
    </row>
    <row r="148" spans="1:6" s="158" customFormat="1" ht="13.8">
      <c r="A148" s="203">
        <v>600400</v>
      </c>
      <c r="B148" s="178" t="s">
        <v>1396</v>
      </c>
      <c r="C148" s="179" t="s">
        <v>598</v>
      </c>
      <c r="D148" s="180">
        <v>4</v>
      </c>
      <c r="E148" s="40"/>
      <c r="F148" s="181">
        <f t="shared" ref="F148:F149" si="45">D148*E148</f>
        <v>0</v>
      </c>
    </row>
    <row r="149" spans="1:6" s="158" customFormat="1" ht="13.8">
      <c r="A149" s="203">
        <v>600410</v>
      </c>
      <c r="B149" s="178" t="s">
        <v>1086</v>
      </c>
      <c r="C149" s="179" t="s">
        <v>600</v>
      </c>
      <c r="D149" s="180">
        <v>10</v>
      </c>
      <c r="E149" s="40"/>
      <c r="F149" s="181">
        <f t="shared" si="45"/>
        <v>0</v>
      </c>
    </row>
    <row r="150" spans="1:6" s="158" customFormat="1" ht="13.8">
      <c r="A150" s="188" t="s">
        <v>1087</v>
      </c>
      <c r="B150" s="183" t="s">
        <v>1088</v>
      </c>
      <c r="C150" s="184"/>
      <c r="D150" s="185"/>
      <c r="E150" s="201"/>
      <c r="F150" s="187"/>
    </row>
    <row r="151" spans="1:6" s="158" customFormat="1" ht="13.8">
      <c r="A151" s="203">
        <v>600500</v>
      </c>
      <c r="B151" s="178" t="s">
        <v>1397</v>
      </c>
      <c r="C151" s="179" t="s">
        <v>598</v>
      </c>
      <c r="D151" s="180">
        <v>10</v>
      </c>
      <c r="E151" s="40"/>
      <c r="F151" s="181">
        <f t="shared" ref="F151" si="46">D151*E151</f>
        <v>0</v>
      </c>
    </row>
    <row r="152" spans="1:6" s="158" customFormat="1" ht="13.8">
      <c r="A152" s="188" t="s">
        <v>1089</v>
      </c>
      <c r="B152" s="183" t="s">
        <v>1090</v>
      </c>
      <c r="C152" s="184"/>
      <c r="D152" s="185"/>
      <c r="E152" s="201"/>
      <c r="F152" s="187"/>
    </row>
    <row r="153" spans="1:6" s="158" customFormat="1" ht="13.8">
      <c r="A153" s="203">
        <v>600700</v>
      </c>
      <c r="B153" s="178" t="s">
        <v>1091</v>
      </c>
      <c r="C153" s="179" t="s">
        <v>598</v>
      </c>
      <c r="D153" s="180">
        <v>10</v>
      </c>
      <c r="E153" s="40"/>
      <c r="F153" s="181">
        <f t="shared" ref="F153" si="47">D153*E153</f>
        <v>0</v>
      </c>
    </row>
    <row r="154" spans="1:6" s="158" customFormat="1" ht="13.8">
      <c r="A154" s="188" t="s">
        <v>1092</v>
      </c>
      <c r="B154" s="183" t="s">
        <v>1398</v>
      </c>
      <c r="C154" s="184"/>
      <c r="D154" s="185"/>
      <c r="E154" s="201"/>
      <c r="F154" s="187"/>
    </row>
    <row r="155" spans="1:6" s="158" customFormat="1" ht="13.8">
      <c r="A155" s="203">
        <v>600810</v>
      </c>
      <c r="B155" s="178" t="s">
        <v>1399</v>
      </c>
      <c r="C155" s="179" t="s">
        <v>598</v>
      </c>
      <c r="D155" s="180">
        <v>20</v>
      </c>
      <c r="E155" s="40"/>
      <c r="F155" s="181">
        <f t="shared" ref="F155" si="48">D155*E155</f>
        <v>0</v>
      </c>
    </row>
    <row r="156" spans="1:6" s="158" customFormat="1" ht="13.8">
      <c r="A156" s="203">
        <v>600820</v>
      </c>
      <c r="B156" s="178" t="s">
        <v>1400</v>
      </c>
      <c r="C156" s="179" t="s">
        <v>598</v>
      </c>
      <c r="D156" s="180">
        <v>10</v>
      </c>
      <c r="E156" s="40"/>
      <c r="F156" s="181">
        <f t="shared" ref="F156" si="49">D156*E156</f>
        <v>0</v>
      </c>
    </row>
    <row r="157" spans="1:6" s="158" customFormat="1" ht="13.8">
      <c r="A157" s="225">
        <v>6009</v>
      </c>
      <c r="B157" s="226" t="s">
        <v>1093</v>
      </c>
      <c r="C157" s="227"/>
      <c r="D157" s="228"/>
      <c r="E157" s="229"/>
      <c r="F157" s="230"/>
    </row>
    <row r="158" spans="1:6" s="158" customFormat="1" ht="13.8">
      <c r="A158" s="203">
        <v>600900</v>
      </c>
      <c r="B158" s="178" t="s">
        <v>1402</v>
      </c>
      <c r="C158" s="179" t="s">
        <v>598</v>
      </c>
      <c r="D158" s="180">
        <v>50</v>
      </c>
      <c r="E158" s="40"/>
      <c r="F158" s="181">
        <f t="shared" ref="F158:F159" si="50">D158*E158</f>
        <v>0</v>
      </c>
    </row>
    <row r="159" spans="1:6" s="158" customFormat="1" ht="13.8">
      <c r="A159" s="203">
        <v>600910</v>
      </c>
      <c r="B159" s="178" t="s">
        <v>1401</v>
      </c>
      <c r="C159" s="179" t="s">
        <v>598</v>
      </c>
      <c r="D159" s="180">
        <v>150</v>
      </c>
      <c r="E159" s="40"/>
      <c r="F159" s="181">
        <f t="shared" si="50"/>
        <v>0</v>
      </c>
    </row>
    <row r="160" spans="1:6" s="158" customFormat="1" ht="13.8">
      <c r="A160" s="188" t="s">
        <v>1094</v>
      </c>
      <c r="B160" s="183" t="s">
        <v>1095</v>
      </c>
      <c r="C160" s="184"/>
      <c r="D160" s="185"/>
      <c r="E160" s="201"/>
      <c r="F160" s="187"/>
    </row>
    <row r="161" spans="1:6" s="158" customFormat="1" ht="13.8">
      <c r="A161" s="203">
        <v>601000</v>
      </c>
      <c r="B161" s="178" t="s">
        <v>1251</v>
      </c>
      <c r="C161" s="179" t="s">
        <v>598</v>
      </c>
      <c r="D161" s="180">
        <v>50</v>
      </c>
      <c r="E161" s="40"/>
      <c r="F161" s="181">
        <f t="shared" ref="F161:F162" si="51">D161*E161</f>
        <v>0</v>
      </c>
    </row>
    <row r="162" spans="1:6" s="158" customFormat="1" ht="13.8">
      <c r="A162" s="203">
        <v>601010</v>
      </c>
      <c r="B162" s="178" t="s">
        <v>1403</v>
      </c>
      <c r="C162" s="179" t="s">
        <v>598</v>
      </c>
      <c r="D162" s="180">
        <v>10</v>
      </c>
      <c r="E162" s="40"/>
      <c r="F162" s="181">
        <f t="shared" si="51"/>
        <v>0</v>
      </c>
    </row>
    <row r="163" spans="1:6" s="158" customFormat="1" ht="13.8">
      <c r="A163" s="203">
        <v>601020</v>
      </c>
      <c r="B163" s="178" t="s">
        <v>1248</v>
      </c>
      <c r="C163" s="179" t="s">
        <v>598</v>
      </c>
      <c r="D163" s="180">
        <v>50</v>
      </c>
      <c r="E163" s="40"/>
      <c r="F163" s="181">
        <f t="shared" ref="F163" si="52">D163*E163</f>
        <v>0</v>
      </c>
    </row>
    <row r="164" spans="1:6" s="158" customFormat="1" ht="13.8">
      <c r="A164" s="188" t="s">
        <v>1096</v>
      </c>
      <c r="B164" s="183" t="s">
        <v>1097</v>
      </c>
      <c r="C164" s="184"/>
      <c r="D164" s="185"/>
      <c r="E164" s="201"/>
      <c r="F164" s="187"/>
    </row>
    <row r="165" spans="1:6" s="158" customFormat="1" ht="13.8">
      <c r="A165" s="203">
        <v>601300</v>
      </c>
      <c r="B165" s="178" t="s">
        <v>1404</v>
      </c>
      <c r="C165" s="179" t="s">
        <v>598</v>
      </c>
      <c r="D165" s="180">
        <v>20</v>
      </c>
      <c r="E165" s="40"/>
      <c r="F165" s="181">
        <f t="shared" ref="F165:F178" si="53">D165*E165</f>
        <v>0</v>
      </c>
    </row>
    <row r="166" spans="1:6" s="158" customFormat="1" ht="13.8">
      <c r="A166" s="203">
        <v>601320</v>
      </c>
      <c r="B166" s="178" t="s">
        <v>1405</v>
      </c>
      <c r="C166" s="179" t="s">
        <v>598</v>
      </c>
      <c r="D166" s="180">
        <v>40</v>
      </c>
      <c r="E166" s="40"/>
      <c r="F166" s="181">
        <f t="shared" si="53"/>
        <v>0</v>
      </c>
    </row>
    <row r="167" spans="1:6" s="158" customFormat="1" ht="13.8">
      <c r="A167" s="188" t="s">
        <v>1098</v>
      </c>
      <c r="B167" s="183" t="s">
        <v>1099</v>
      </c>
      <c r="C167" s="184"/>
      <c r="D167" s="185"/>
      <c r="E167" s="201"/>
      <c r="F167" s="187"/>
    </row>
    <row r="168" spans="1:6" s="158" customFormat="1" ht="13.8">
      <c r="A168" s="203">
        <v>601400</v>
      </c>
      <c r="B168" s="178" t="s">
        <v>1100</v>
      </c>
      <c r="C168" s="179" t="s">
        <v>600</v>
      </c>
      <c r="D168" s="180">
        <v>30</v>
      </c>
      <c r="E168" s="40"/>
      <c r="F168" s="181">
        <f t="shared" si="53"/>
        <v>0</v>
      </c>
    </row>
    <row r="169" spans="1:6" s="158" customFormat="1" ht="13.8">
      <c r="A169" s="203">
        <v>601410</v>
      </c>
      <c r="B169" s="178" t="s">
        <v>1101</v>
      </c>
      <c r="C169" s="179" t="s">
        <v>1102</v>
      </c>
      <c r="D169" s="180">
        <v>30</v>
      </c>
      <c r="E169" s="40"/>
      <c r="F169" s="181">
        <f t="shared" si="53"/>
        <v>0</v>
      </c>
    </row>
    <row r="170" spans="1:6" s="158" customFormat="1" ht="13.8">
      <c r="A170" s="203">
        <v>601420</v>
      </c>
      <c r="B170" s="178" t="s">
        <v>1103</v>
      </c>
      <c r="C170" s="179" t="s">
        <v>603</v>
      </c>
      <c r="D170" s="180">
        <v>10</v>
      </c>
      <c r="E170" s="40"/>
      <c r="F170" s="181">
        <f t="shared" si="53"/>
        <v>0</v>
      </c>
    </row>
    <row r="171" spans="1:6" s="158" customFormat="1" ht="13.8">
      <c r="A171" s="203">
        <v>601430</v>
      </c>
      <c r="B171" s="178" t="s">
        <v>1104</v>
      </c>
      <c r="C171" s="179" t="s">
        <v>600</v>
      </c>
      <c r="D171" s="180">
        <v>10</v>
      </c>
      <c r="E171" s="40"/>
      <c r="F171" s="181">
        <f t="shared" si="53"/>
        <v>0</v>
      </c>
    </row>
    <row r="172" spans="1:6" s="158" customFormat="1" ht="13.8">
      <c r="A172" s="188" t="s">
        <v>1105</v>
      </c>
      <c r="B172" s="183" t="s">
        <v>1106</v>
      </c>
      <c r="C172" s="184"/>
      <c r="D172" s="185"/>
      <c r="E172" s="201"/>
      <c r="F172" s="187"/>
    </row>
    <row r="173" spans="1:6" s="158" customFormat="1" ht="13.8">
      <c r="A173" s="203">
        <v>601800</v>
      </c>
      <c r="B173" s="178" t="s">
        <v>1396</v>
      </c>
      <c r="C173" s="179" t="s">
        <v>598</v>
      </c>
      <c r="D173" s="180">
        <v>4</v>
      </c>
      <c r="E173" s="40"/>
      <c r="F173" s="181">
        <f t="shared" si="53"/>
        <v>0</v>
      </c>
    </row>
    <row r="174" spans="1:6" s="158" customFormat="1" ht="13.8">
      <c r="A174" s="203">
        <v>601810</v>
      </c>
      <c r="B174" s="178" t="s">
        <v>1086</v>
      </c>
      <c r="C174" s="179" t="s">
        <v>598</v>
      </c>
      <c r="D174" s="180">
        <v>10</v>
      </c>
      <c r="E174" s="40"/>
      <c r="F174" s="181">
        <f t="shared" si="53"/>
        <v>0</v>
      </c>
    </row>
    <row r="175" spans="1:6" s="158" customFormat="1" ht="13.8">
      <c r="A175" s="188" t="s">
        <v>1107</v>
      </c>
      <c r="B175" s="183" t="s">
        <v>1108</v>
      </c>
      <c r="C175" s="184"/>
      <c r="D175" s="185"/>
      <c r="E175" s="201"/>
      <c r="F175" s="187"/>
    </row>
    <row r="176" spans="1:6" s="158" customFormat="1" ht="13.8">
      <c r="A176" s="203">
        <v>601900</v>
      </c>
      <c r="B176" s="178" t="s">
        <v>1251</v>
      </c>
      <c r="C176" s="179" t="s">
        <v>598</v>
      </c>
      <c r="D176" s="180">
        <v>50</v>
      </c>
      <c r="E176" s="40"/>
      <c r="F176" s="181">
        <f t="shared" si="53"/>
        <v>0</v>
      </c>
    </row>
    <row r="177" spans="1:6" s="158" customFormat="1" ht="13.8">
      <c r="A177" s="203">
        <v>601910</v>
      </c>
      <c r="B177" s="178" t="s">
        <v>1403</v>
      </c>
      <c r="C177" s="179" t="s">
        <v>598</v>
      </c>
      <c r="D177" s="180">
        <v>10</v>
      </c>
      <c r="E177" s="40"/>
      <c r="F177" s="181">
        <f t="shared" si="53"/>
        <v>0</v>
      </c>
    </row>
    <row r="178" spans="1:6" s="158" customFormat="1" ht="13.8">
      <c r="A178" s="203">
        <v>601920</v>
      </c>
      <c r="B178" s="178" t="s">
        <v>1248</v>
      </c>
      <c r="C178" s="179" t="s">
        <v>598</v>
      </c>
      <c r="D178" s="180">
        <v>50</v>
      </c>
      <c r="E178" s="40"/>
      <c r="F178" s="181">
        <f t="shared" si="53"/>
        <v>0</v>
      </c>
    </row>
    <row r="179" spans="1:6" s="158" customFormat="1" ht="13.8">
      <c r="A179" s="224" t="s">
        <v>263</v>
      </c>
      <c r="B179" s="166" t="s">
        <v>1109</v>
      </c>
      <c r="C179" s="167"/>
      <c r="D179" s="168"/>
      <c r="E179" s="193"/>
      <c r="F179" s="170"/>
    </row>
    <row r="180" spans="1:6" s="158" customFormat="1" ht="13.8">
      <c r="A180" s="195"/>
      <c r="B180" s="221" t="s">
        <v>1275</v>
      </c>
      <c r="C180" s="197"/>
      <c r="D180" s="198"/>
      <c r="E180" s="199"/>
      <c r="F180" s="222"/>
    </row>
    <row r="181" spans="1:6" s="158" customFormat="1" ht="13.8">
      <c r="A181" s="188" t="s">
        <v>1110</v>
      </c>
      <c r="B181" s="183" t="s">
        <v>1111</v>
      </c>
      <c r="C181" s="184"/>
      <c r="D181" s="185"/>
      <c r="E181" s="201"/>
      <c r="F181" s="187"/>
    </row>
    <row r="182" spans="1:6" s="158" customFormat="1" ht="13.8">
      <c r="A182" s="203">
        <v>800100</v>
      </c>
      <c r="B182" s="178" t="s">
        <v>1532</v>
      </c>
      <c r="C182" s="179" t="s">
        <v>598</v>
      </c>
      <c r="D182" s="180">
        <v>40</v>
      </c>
      <c r="E182" s="40"/>
      <c r="F182" s="181">
        <f t="shared" ref="F182:F186" si="54">D182*E182</f>
        <v>0</v>
      </c>
    </row>
    <row r="183" spans="1:6" s="158" customFormat="1" ht="13.8">
      <c r="A183" s="203">
        <v>800110</v>
      </c>
      <c r="B183" s="178" t="s">
        <v>1407</v>
      </c>
      <c r="C183" s="179" t="s">
        <v>598</v>
      </c>
      <c r="D183" s="180">
        <v>80</v>
      </c>
      <c r="E183" s="40"/>
      <c r="F183" s="181">
        <f t="shared" si="54"/>
        <v>0</v>
      </c>
    </row>
    <row r="184" spans="1:6" s="158" customFormat="1" ht="13.8">
      <c r="A184" s="203">
        <v>800120</v>
      </c>
      <c r="B184" s="178" t="s">
        <v>1403</v>
      </c>
      <c r="C184" s="179" t="s">
        <v>598</v>
      </c>
      <c r="D184" s="180">
        <v>80</v>
      </c>
      <c r="E184" s="40"/>
      <c r="F184" s="181">
        <f t="shared" si="54"/>
        <v>0</v>
      </c>
    </row>
    <row r="185" spans="1:6" s="158" customFormat="1" ht="13.8">
      <c r="A185" s="203">
        <v>800130</v>
      </c>
      <c r="B185" s="178" t="s">
        <v>1248</v>
      </c>
      <c r="C185" s="179" t="s">
        <v>598</v>
      </c>
      <c r="D185" s="180">
        <v>50</v>
      </c>
      <c r="E185" s="40"/>
      <c r="F185" s="181">
        <f t="shared" si="54"/>
        <v>0</v>
      </c>
    </row>
    <row r="186" spans="1:6" s="158" customFormat="1" ht="13.8">
      <c r="A186" s="203">
        <v>800140</v>
      </c>
      <c r="B186" s="178" t="s">
        <v>1406</v>
      </c>
      <c r="C186" s="179" t="s">
        <v>598</v>
      </c>
      <c r="D186" s="180">
        <v>40</v>
      </c>
      <c r="E186" s="40"/>
      <c r="F186" s="181">
        <f t="shared" si="54"/>
        <v>0</v>
      </c>
    </row>
    <row r="187" spans="1:6" s="158" customFormat="1" ht="13.8">
      <c r="A187" s="225">
        <v>8002</v>
      </c>
      <c r="B187" s="226" t="s">
        <v>1112</v>
      </c>
      <c r="C187" s="227"/>
      <c r="D187" s="228"/>
      <c r="E187" s="229"/>
      <c r="F187" s="230"/>
    </row>
    <row r="188" spans="1:6" s="158" customFormat="1" ht="13.8">
      <c r="A188" s="203">
        <v>800200</v>
      </c>
      <c r="B188" s="178" t="s">
        <v>1532</v>
      </c>
      <c r="C188" s="179" t="s">
        <v>598</v>
      </c>
      <c r="D188" s="180">
        <v>80</v>
      </c>
      <c r="E188" s="40"/>
      <c r="F188" s="181">
        <f t="shared" ref="F188:F189" si="55">D188*E188</f>
        <v>0</v>
      </c>
    </row>
    <row r="189" spans="1:6" s="158" customFormat="1" ht="13.8">
      <c r="A189" s="203">
        <v>800210</v>
      </c>
      <c r="B189" s="178" t="s">
        <v>1403</v>
      </c>
      <c r="C189" s="179" t="s">
        <v>598</v>
      </c>
      <c r="D189" s="180">
        <v>80</v>
      </c>
      <c r="E189" s="40"/>
      <c r="F189" s="181">
        <f t="shared" si="55"/>
        <v>0</v>
      </c>
    </row>
    <row r="190" spans="1:6" s="158" customFormat="1" ht="13.8">
      <c r="A190" s="203">
        <v>800220</v>
      </c>
      <c r="B190" s="178" t="s">
        <v>1248</v>
      </c>
      <c r="C190" s="179"/>
      <c r="D190" s="180"/>
      <c r="E190" s="40"/>
      <c r="F190" s="181"/>
    </row>
    <row r="191" spans="1:6" s="158" customFormat="1" ht="13.8">
      <c r="A191" s="188" t="s">
        <v>1113</v>
      </c>
      <c r="B191" s="183" t="s">
        <v>1114</v>
      </c>
      <c r="C191" s="184"/>
      <c r="D191" s="185"/>
      <c r="E191" s="201"/>
      <c r="F191" s="187"/>
    </row>
    <row r="192" spans="1:6" s="158" customFormat="1" ht="13.8">
      <c r="A192" s="203">
        <v>800300</v>
      </c>
      <c r="B192" s="178" t="s">
        <v>1251</v>
      </c>
      <c r="C192" s="179" t="s">
        <v>598</v>
      </c>
      <c r="D192" s="180">
        <v>10</v>
      </c>
      <c r="E192" s="40"/>
      <c r="F192" s="181">
        <f t="shared" ref="F192:F193" si="56">D192*E192</f>
        <v>0</v>
      </c>
    </row>
    <row r="193" spans="1:6" s="158" customFormat="1" ht="13.8">
      <c r="A193" s="203">
        <v>800310</v>
      </c>
      <c r="B193" s="178" t="s">
        <v>1533</v>
      </c>
      <c r="C193" s="179" t="s">
        <v>598</v>
      </c>
      <c r="D193" s="180">
        <v>5</v>
      </c>
      <c r="E193" s="40"/>
      <c r="F193" s="181">
        <f t="shared" si="56"/>
        <v>0</v>
      </c>
    </row>
    <row r="194" spans="1:6" s="158" customFormat="1" ht="13.8">
      <c r="A194" s="188" t="s">
        <v>1115</v>
      </c>
      <c r="B194" s="183" t="s">
        <v>1116</v>
      </c>
      <c r="C194" s="184"/>
      <c r="D194" s="185"/>
      <c r="E194" s="201"/>
      <c r="F194" s="187"/>
    </row>
    <row r="195" spans="1:6" s="158" customFormat="1" ht="13.8">
      <c r="A195" s="203">
        <v>800400</v>
      </c>
      <c r="B195" s="178" t="s">
        <v>1534</v>
      </c>
      <c r="C195" s="179" t="s">
        <v>598</v>
      </c>
      <c r="D195" s="180">
        <v>10</v>
      </c>
      <c r="E195" s="40"/>
      <c r="F195" s="181">
        <f t="shared" ref="F195:F200" si="57">D195*E195</f>
        <v>0</v>
      </c>
    </row>
    <row r="196" spans="1:6" s="158" customFormat="1" ht="13.8">
      <c r="A196" s="203">
        <v>800410</v>
      </c>
      <c r="B196" s="178" t="s">
        <v>1408</v>
      </c>
      <c r="C196" s="179" t="s">
        <v>598</v>
      </c>
      <c r="D196" s="180">
        <v>10</v>
      </c>
      <c r="E196" s="40"/>
      <c r="F196" s="181">
        <f t="shared" si="57"/>
        <v>0</v>
      </c>
    </row>
    <row r="197" spans="1:6" s="158" customFormat="1" ht="13.8">
      <c r="A197" s="203">
        <v>800420</v>
      </c>
      <c r="B197" s="178" t="s">
        <v>1409</v>
      </c>
      <c r="C197" s="179" t="s">
        <v>598</v>
      </c>
      <c r="D197" s="180">
        <v>10</v>
      </c>
      <c r="E197" s="40"/>
      <c r="F197" s="181">
        <f t="shared" ref="F197" si="58">D197*E197</f>
        <v>0</v>
      </c>
    </row>
    <row r="198" spans="1:6" s="158" customFormat="1" ht="13.8">
      <c r="A198" s="203">
        <v>800430</v>
      </c>
      <c r="B198" s="178" t="s">
        <v>1410</v>
      </c>
      <c r="C198" s="179" t="s">
        <v>598</v>
      </c>
      <c r="D198" s="180">
        <v>10</v>
      </c>
      <c r="E198" s="40"/>
      <c r="F198" s="181">
        <f t="shared" si="57"/>
        <v>0</v>
      </c>
    </row>
    <row r="199" spans="1:6" s="158" customFormat="1" ht="13.8">
      <c r="A199" s="203">
        <v>800440</v>
      </c>
      <c r="B199" s="178" t="s">
        <v>1411</v>
      </c>
      <c r="C199" s="179" t="s">
        <v>598</v>
      </c>
      <c r="D199" s="180">
        <v>40</v>
      </c>
      <c r="E199" s="40"/>
      <c r="F199" s="181">
        <f t="shared" si="57"/>
        <v>0</v>
      </c>
    </row>
    <row r="200" spans="1:6" s="158" customFormat="1" ht="13.8">
      <c r="A200" s="203">
        <v>800450</v>
      </c>
      <c r="B200" s="178" t="s">
        <v>1412</v>
      </c>
      <c r="C200" s="179" t="s">
        <v>598</v>
      </c>
      <c r="D200" s="180">
        <v>10</v>
      </c>
      <c r="E200" s="40"/>
      <c r="F200" s="181">
        <f t="shared" si="57"/>
        <v>0</v>
      </c>
    </row>
    <row r="201" spans="1:6" s="158" customFormat="1" ht="13.8">
      <c r="A201" s="188" t="s">
        <v>1117</v>
      </c>
      <c r="B201" s="183" t="s">
        <v>1118</v>
      </c>
      <c r="C201" s="184"/>
      <c r="D201" s="185"/>
      <c r="E201" s="201"/>
      <c r="F201" s="187"/>
    </row>
    <row r="202" spans="1:6" s="158" customFormat="1" ht="13.8">
      <c r="A202" s="203">
        <v>800500</v>
      </c>
      <c r="B202" s="178" t="s">
        <v>1535</v>
      </c>
      <c r="C202" s="179" t="s">
        <v>598</v>
      </c>
      <c r="D202" s="180">
        <v>20</v>
      </c>
      <c r="E202" s="40"/>
      <c r="F202" s="181">
        <f t="shared" ref="F202:F207" si="59">D202*E202</f>
        <v>0</v>
      </c>
    </row>
    <row r="203" spans="1:6" s="158" customFormat="1" ht="13.8">
      <c r="A203" s="203">
        <v>800510</v>
      </c>
      <c r="B203" s="178" t="s">
        <v>1413</v>
      </c>
      <c r="C203" s="179" t="s">
        <v>598</v>
      </c>
      <c r="D203" s="180">
        <v>40</v>
      </c>
      <c r="E203" s="40"/>
      <c r="F203" s="181">
        <f t="shared" si="59"/>
        <v>0</v>
      </c>
    </row>
    <row r="204" spans="1:6" s="158" customFormat="1" ht="13.8">
      <c r="A204" s="203">
        <v>800520</v>
      </c>
      <c r="B204" s="178" t="s">
        <v>1403</v>
      </c>
      <c r="C204" s="179" t="s">
        <v>598</v>
      </c>
      <c r="D204" s="180">
        <v>40</v>
      </c>
      <c r="E204" s="40"/>
      <c r="F204" s="181"/>
    </row>
    <row r="205" spans="1:6" s="158" customFormat="1" ht="13.8">
      <c r="A205" s="203">
        <v>800530</v>
      </c>
      <c r="B205" s="178" t="s">
        <v>1248</v>
      </c>
      <c r="C205" s="179" t="s">
        <v>598</v>
      </c>
      <c r="D205" s="180">
        <v>40</v>
      </c>
      <c r="E205" s="40"/>
      <c r="F205" s="181">
        <f t="shared" si="59"/>
        <v>0</v>
      </c>
    </row>
    <row r="206" spans="1:6" s="158" customFormat="1" ht="13.8">
      <c r="A206" s="203">
        <v>800540</v>
      </c>
      <c r="B206" s="178" t="s">
        <v>1414</v>
      </c>
      <c r="C206" s="179" t="s">
        <v>598</v>
      </c>
      <c r="D206" s="180">
        <v>40</v>
      </c>
      <c r="E206" s="40"/>
      <c r="F206" s="181">
        <f t="shared" si="59"/>
        <v>0</v>
      </c>
    </row>
    <row r="207" spans="1:6" s="158" customFormat="1" ht="13.8">
      <c r="A207" s="203">
        <v>800550</v>
      </c>
      <c r="B207" s="178" t="s">
        <v>1412</v>
      </c>
      <c r="C207" s="179" t="s">
        <v>598</v>
      </c>
      <c r="D207" s="180">
        <v>10</v>
      </c>
      <c r="E207" s="40"/>
      <c r="F207" s="181">
        <f t="shared" si="59"/>
        <v>0</v>
      </c>
    </row>
    <row r="208" spans="1:6" s="158" customFormat="1" ht="13.8">
      <c r="A208" s="188" t="s">
        <v>1119</v>
      </c>
      <c r="B208" s="183" t="s">
        <v>1120</v>
      </c>
      <c r="C208" s="184"/>
      <c r="D208" s="185"/>
      <c r="E208" s="201"/>
      <c r="F208" s="187"/>
    </row>
    <row r="209" spans="1:6" s="158" customFormat="1" ht="13.8">
      <c r="A209" s="203">
        <v>800600</v>
      </c>
      <c r="B209" s="178" t="s">
        <v>1536</v>
      </c>
      <c r="C209" s="179" t="s">
        <v>598</v>
      </c>
      <c r="D209" s="180">
        <v>5</v>
      </c>
      <c r="E209" s="40"/>
      <c r="F209" s="181">
        <f t="shared" ref="F209:F213" si="60">D209*E209</f>
        <v>0</v>
      </c>
    </row>
    <row r="210" spans="1:6" s="158" customFormat="1" ht="13.8">
      <c r="A210" s="203">
        <v>800610</v>
      </c>
      <c r="B210" s="178" t="s">
        <v>1415</v>
      </c>
      <c r="C210" s="179" t="s">
        <v>598</v>
      </c>
      <c r="D210" s="180">
        <v>10</v>
      </c>
      <c r="E210" s="40"/>
      <c r="F210" s="181">
        <f t="shared" si="60"/>
        <v>0</v>
      </c>
    </row>
    <row r="211" spans="1:6" s="158" customFormat="1" ht="13.8">
      <c r="A211" s="203">
        <v>800620</v>
      </c>
      <c r="B211" s="178" t="s">
        <v>1403</v>
      </c>
      <c r="C211" s="179" t="s">
        <v>598</v>
      </c>
      <c r="D211" s="180">
        <v>20</v>
      </c>
      <c r="E211" s="40"/>
      <c r="F211" s="181">
        <f t="shared" si="60"/>
        <v>0</v>
      </c>
    </row>
    <row r="212" spans="1:6" s="158" customFormat="1" ht="13.8">
      <c r="A212" s="203">
        <v>800630</v>
      </c>
      <c r="B212" s="178" t="s">
        <v>1248</v>
      </c>
      <c r="C212" s="179" t="s">
        <v>598</v>
      </c>
      <c r="D212" s="180">
        <v>20</v>
      </c>
      <c r="E212" s="40"/>
      <c r="F212" s="181"/>
    </row>
    <row r="213" spans="1:6" s="158" customFormat="1" ht="13.8">
      <c r="A213" s="203">
        <v>800640</v>
      </c>
      <c r="B213" s="178" t="s">
        <v>1412</v>
      </c>
      <c r="C213" s="179" t="s">
        <v>598</v>
      </c>
      <c r="D213" s="180">
        <v>10</v>
      </c>
      <c r="E213" s="40"/>
      <c r="F213" s="181">
        <f t="shared" si="60"/>
        <v>0</v>
      </c>
    </row>
    <row r="214" spans="1:6" s="158" customFormat="1" ht="13.8">
      <c r="A214" s="188" t="s">
        <v>1121</v>
      </c>
      <c r="B214" s="183" t="s">
        <v>1122</v>
      </c>
      <c r="C214" s="184"/>
      <c r="D214" s="185"/>
      <c r="E214" s="201"/>
      <c r="F214" s="187"/>
    </row>
    <row r="215" spans="1:6" s="158" customFormat="1" ht="13.8">
      <c r="A215" s="203">
        <v>800700</v>
      </c>
      <c r="B215" s="178" t="s">
        <v>1535</v>
      </c>
      <c r="C215" s="179" t="s">
        <v>598</v>
      </c>
      <c r="D215" s="180">
        <v>40</v>
      </c>
      <c r="E215" s="40"/>
      <c r="F215" s="181">
        <f t="shared" ref="F215:F220" si="61">D215*E215</f>
        <v>0</v>
      </c>
    </row>
    <row r="216" spans="1:6" s="158" customFormat="1" ht="13.8">
      <c r="A216" s="203">
        <v>800710</v>
      </c>
      <c r="B216" s="178" t="s">
        <v>1413</v>
      </c>
      <c r="C216" s="179" t="s">
        <v>598</v>
      </c>
      <c r="D216" s="180">
        <v>20</v>
      </c>
      <c r="E216" s="40"/>
      <c r="F216" s="181">
        <f t="shared" si="61"/>
        <v>0</v>
      </c>
    </row>
    <row r="217" spans="1:6" s="158" customFormat="1" ht="13.8">
      <c r="A217" s="203">
        <v>800720</v>
      </c>
      <c r="B217" s="178" t="s">
        <v>1403</v>
      </c>
      <c r="C217" s="179" t="s">
        <v>598</v>
      </c>
      <c r="D217" s="180">
        <v>20</v>
      </c>
      <c r="E217" s="40"/>
      <c r="F217" s="181">
        <f t="shared" si="61"/>
        <v>0</v>
      </c>
    </row>
    <row r="218" spans="1:6" s="158" customFormat="1" ht="13.8">
      <c r="A218" s="203">
        <v>800730</v>
      </c>
      <c r="B218" s="178" t="s">
        <v>1248</v>
      </c>
      <c r="C218" s="179" t="s">
        <v>598</v>
      </c>
      <c r="D218" s="180">
        <v>20</v>
      </c>
      <c r="E218" s="40"/>
      <c r="F218" s="181"/>
    </row>
    <row r="219" spans="1:6" s="158" customFormat="1" ht="13.8">
      <c r="A219" s="203">
        <v>800740</v>
      </c>
      <c r="B219" s="178" t="s">
        <v>1414</v>
      </c>
      <c r="C219" s="179" t="s">
        <v>598</v>
      </c>
      <c r="D219" s="180">
        <v>40</v>
      </c>
      <c r="E219" s="40"/>
      <c r="F219" s="181">
        <f t="shared" si="61"/>
        <v>0</v>
      </c>
    </row>
    <row r="220" spans="1:6" s="158" customFormat="1" ht="13.8">
      <c r="A220" s="203">
        <v>800750</v>
      </c>
      <c r="B220" s="178" t="s">
        <v>1412</v>
      </c>
      <c r="C220" s="179" t="s">
        <v>598</v>
      </c>
      <c r="D220" s="180">
        <v>10</v>
      </c>
      <c r="E220" s="40"/>
      <c r="F220" s="181">
        <f t="shared" si="61"/>
        <v>0</v>
      </c>
    </row>
    <row r="221" spans="1:6" s="158" customFormat="1" ht="13.8">
      <c r="A221" s="188" t="s">
        <v>1123</v>
      </c>
      <c r="B221" s="183" t="s">
        <v>1124</v>
      </c>
      <c r="C221" s="184"/>
      <c r="D221" s="185"/>
      <c r="E221" s="201"/>
      <c r="F221" s="187"/>
    </row>
    <row r="222" spans="1:6" s="158" customFormat="1" ht="13.8">
      <c r="A222" s="203">
        <v>800800</v>
      </c>
      <c r="B222" s="178" t="s">
        <v>1536</v>
      </c>
      <c r="C222" s="179" t="s">
        <v>598</v>
      </c>
      <c r="D222" s="180">
        <v>5</v>
      </c>
      <c r="E222" s="40"/>
      <c r="F222" s="181">
        <f t="shared" ref="F222:F226" si="62">D222*E222</f>
        <v>0</v>
      </c>
    </row>
    <row r="223" spans="1:6" s="158" customFormat="1" ht="13.8">
      <c r="A223" s="203">
        <v>800810</v>
      </c>
      <c r="B223" s="178" t="s">
        <v>1537</v>
      </c>
      <c r="C223" s="179" t="s">
        <v>598</v>
      </c>
      <c r="D223" s="180">
        <v>10</v>
      </c>
      <c r="E223" s="40"/>
      <c r="F223" s="181">
        <f t="shared" si="62"/>
        <v>0</v>
      </c>
    </row>
    <row r="224" spans="1:6" s="158" customFormat="1" ht="13.8">
      <c r="A224" s="203">
        <v>800820</v>
      </c>
      <c r="B224" s="178" t="s">
        <v>1413</v>
      </c>
      <c r="C224" s="179" t="s">
        <v>598</v>
      </c>
      <c r="D224" s="180">
        <v>10</v>
      </c>
      <c r="E224" s="40"/>
      <c r="F224" s="181">
        <f t="shared" si="62"/>
        <v>0</v>
      </c>
    </row>
    <row r="225" spans="1:6" s="158" customFormat="1" ht="13.8">
      <c r="A225" s="203">
        <v>800830</v>
      </c>
      <c r="B225" s="178" t="s">
        <v>1416</v>
      </c>
      <c r="C225" s="179" t="s">
        <v>598</v>
      </c>
      <c r="D225" s="180">
        <v>10</v>
      </c>
      <c r="E225" s="40"/>
      <c r="F225" s="181">
        <f t="shared" si="62"/>
        <v>0</v>
      </c>
    </row>
    <row r="226" spans="1:6" s="158" customFormat="1" ht="13.8">
      <c r="A226" s="203">
        <v>800840</v>
      </c>
      <c r="B226" s="178" t="s">
        <v>1412</v>
      </c>
      <c r="C226" s="179" t="s">
        <v>598</v>
      </c>
      <c r="D226" s="180">
        <v>10</v>
      </c>
      <c r="E226" s="40"/>
      <c r="F226" s="181">
        <f t="shared" si="62"/>
        <v>0</v>
      </c>
    </row>
    <row r="227" spans="1:6" s="158" customFormat="1" ht="13.8">
      <c r="A227" s="188" t="s">
        <v>1125</v>
      </c>
      <c r="B227" s="183" t="s">
        <v>1126</v>
      </c>
      <c r="C227" s="184"/>
      <c r="D227" s="185"/>
      <c r="E227" s="201"/>
      <c r="F227" s="187"/>
    </row>
    <row r="228" spans="1:6" s="158" customFormat="1" ht="13.8">
      <c r="A228" s="203">
        <v>801000</v>
      </c>
      <c r="B228" s="178" t="s">
        <v>1417</v>
      </c>
      <c r="C228" s="179" t="s">
        <v>598</v>
      </c>
      <c r="D228" s="180">
        <v>5</v>
      </c>
      <c r="E228" s="40"/>
      <c r="F228" s="181">
        <f t="shared" ref="F228:F240" si="63">D228*E228</f>
        <v>0</v>
      </c>
    </row>
    <row r="229" spans="1:6" s="158" customFormat="1" ht="13.8">
      <c r="A229" s="203">
        <v>801010</v>
      </c>
      <c r="B229" s="178" t="s">
        <v>1418</v>
      </c>
      <c r="C229" s="179" t="s">
        <v>598</v>
      </c>
      <c r="D229" s="180">
        <v>5</v>
      </c>
      <c r="E229" s="40"/>
      <c r="F229" s="181">
        <f t="shared" si="63"/>
        <v>0</v>
      </c>
    </row>
    <row r="230" spans="1:6" s="158" customFormat="1" ht="13.8">
      <c r="A230" s="203">
        <v>801020</v>
      </c>
      <c r="B230" s="178" t="s">
        <v>1421</v>
      </c>
      <c r="C230" s="179" t="s">
        <v>598</v>
      </c>
      <c r="D230" s="180">
        <v>10</v>
      </c>
      <c r="E230" s="40"/>
      <c r="F230" s="181">
        <f t="shared" si="63"/>
        <v>0</v>
      </c>
    </row>
    <row r="231" spans="1:6" s="158" customFormat="1" ht="13.8">
      <c r="A231" s="203">
        <v>801030</v>
      </c>
      <c r="B231" s="178" t="s">
        <v>1422</v>
      </c>
      <c r="C231" s="179" t="s">
        <v>598</v>
      </c>
      <c r="D231" s="180">
        <v>10</v>
      </c>
      <c r="E231" s="40"/>
      <c r="F231" s="181">
        <f t="shared" si="63"/>
        <v>0</v>
      </c>
    </row>
    <row r="232" spans="1:6" s="158" customFormat="1" ht="13.8">
      <c r="A232" s="188" t="s">
        <v>1127</v>
      </c>
      <c r="B232" s="183" t="s">
        <v>1128</v>
      </c>
      <c r="C232" s="184"/>
      <c r="D232" s="185"/>
      <c r="E232" s="201"/>
      <c r="F232" s="187"/>
    </row>
    <row r="233" spans="1:6" s="158" customFormat="1" ht="13.8">
      <c r="A233" s="203">
        <v>801110</v>
      </c>
      <c r="B233" s="178" t="s">
        <v>1538</v>
      </c>
      <c r="C233" s="179" t="s">
        <v>598</v>
      </c>
      <c r="D233" s="180">
        <v>20</v>
      </c>
      <c r="E233" s="40"/>
      <c r="F233" s="181">
        <f t="shared" si="63"/>
        <v>0</v>
      </c>
    </row>
    <row r="234" spans="1:6" s="158" customFormat="1" ht="13.8">
      <c r="A234" s="188" t="s">
        <v>1129</v>
      </c>
      <c r="B234" s="183" t="s">
        <v>1130</v>
      </c>
      <c r="C234" s="184"/>
      <c r="D234" s="185"/>
      <c r="E234" s="201"/>
      <c r="F234" s="187"/>
    </row>
    <row r="235" spans="1:6" s="158" customFormat="1" ht="13.8">
      <c r="A235" s="203">
        <v>801200</v>
      </c>
      <c r="B235" s="178" t="s">
        <v>1419</v>
      </c>
      <c r="C235" s="179" t="s">
        <v>598</v>
      </c>
      <c r="D235" s="180">
        <v>5</v>
      </c>
      <c r="E235" s="40"/>
      <c r="F235" s="181">
        <f t="shared" si="63"/>
        <v>0</v>
      </c>
    </row>
    <row r="236" spans="1:6" s="158" customFormat="1" ht="13.8">
      <c r="A236" s="203">
        <v>801210</v>
      </c>
      <c r="B236" s="178" t="s">
        <v>1420</v>
      </c>
      <c r="C236" s="179" t="s">
        <v>598</v>
      </c>
      <c r="D236" s="180">
        <v>5</v>
      </c>
      <c r="E236" s="40"/>
      <c r="F236" s="181">
        <f t="shared" si="63"/>
        <v>0</v>
      </c>
    </row>
    <row r="237" spans="1:6" s="158" customFormat="1" ht="13.8">
      <c r="A237" s="203">
        <v>801220</v>
      </c>
      <c r="B237" s="178" t="s">
        <v>1421</v>
      </c>
      <c r="C237" s="179" t="s">
        <v>598</v>
      </c>
      <c r="D237" s="180">
        <v>10</v>
      </c>
      <c r="E237" s="40"/>
      <c r="F237" s="181">
        <f t="shared" si="63"/>
        <v>0</v>
      </c>
    </row>
    <row r="238" spans="1:6" s="158" customFormat="1" ht="13.8">
      <c r="A238" s="203">
        <v>801230</v>
      </c>
      <c r="B238" s="178" t="s">
        <v>1422</v>
      </c>
      <c r="C238" s="179" t="s">
        <v>598</v>
      </c>
      <c r="D238" s="180">
        <v>10</v>
      </c>
      <c r="E238" s="40"/>
      <c r="F238" s="181">
        <f t="shared" si="63"/>
        <v>0</v>
      </c>
    </row>
    <row r="239" spans="1:6" s="158" customFormat="1" ht="13.8">
      <c r="A239" s="188" t="s">
        <v>1131</v>
      </c>
      <c r="B239" s="183" t="s">
        <v>1132</v>
      </c>
      <c r="C239" s="184"/>
      <c r="D239" s="185"/>
      <c r="E239" s="201"/>
      <c r="F239" s="187"/>
    </row>
    <row r="240" spans="1:6" s="158" customFormat="1" ht="13.8">
      <c r="A240" s="212">
        <v>801300</v>
      </c>
      <c r="B240" s="178" t="s">
        <v>1423</v>
      </c>
      <c r="C240" s="179" t="s">
        <v>598</v>
      </c>
      <c r="D240" s="180">
        <v>5</v>
      </c>
      <c r="E240" s="40"/>
      <c r="F240" s="181">
        <f t="shared" si="63"/>
        <v>0</v>
      </c>
    </row>
    <row r="241" spans="1:13" s="158" customFormat="1" ht="17.399999999999999">
      <c r="D241" s="231" t="s">
        <v>1164</v>
      </c>
      <c r="E241" s="231"/>
      <c r="F241" s="232">
        <f>SUM(F6:F240)</f>
        <v>0</v>
      </c>
    </row>
    <row r="242" spans="1:13" s="158" customFormat="1" ht="14.4" thickBot="1"/>
    <row r="243" spans="1:13" s="128" customFormat="1" ht="15" thickTop="1" thickBot="1">
      <c r="A243" s="132" t="s">
        <v>49</v>
      </c>
      <c r="D243" s="132"/>
    </row>
    <row r="244" spans="1:13" s="128" customFormat="1" ht="15" thickTop="1" thickBot="1">
      <c r="A244" s="132"/>
      <c r="D244" s="132"/>
    </row>
    <row r="245" spans="1:13" s="128" customFormat="1" ht="15" thickTop="1" thickBot="1">
      <c r="A245" s="153" t="s">
        <v>1428</v>
      </c>
    </row>
    <row r="246" spans="1:13" s="128" customFormat="1" ht="15" thickTop="1" thickBot="1">
      <c r="A246" s="153" t="s">
        <v>1429</v>
      </c>
    </row>
    <row r="247" spans="1:13" s="128" customFormat="1" ht="15" thickTop="1" thickBot="1">
      <c r="A247" s="153" t="s">
        <v>1430</v>
      </c>
    </row>
    <row r="248" spans="1:13" s="128" customFormat="1" ht="15" thickTop="1" thickBot="1">
      <c r="A248" s="153" t="s">
        <v>1431</v>
      </c>
    </row>
    <row r="249" spans="1:13" s="128" customFormat="1" ht="15" thickTop="1" thickBot="1">
      <c r="A249" s="153" t="s">
        <v>1432</v>
      </c>
    </row>
    <row r="250" spans="1:13" s="128" customFormat="1" ht="15" thickTop="1" thickBot="1">
      <c r="A250" s="153" t="s">
        <v>1433</v>
      </c>
    </row>
    <row r="251" spans="1:13" s="128" customFormat="1" ht="15" thickTop="1" thickBot="1"/>
    <row r="252" spans="1:13" s="128" customFormat="1" ht="15" thickTop="1" thickBot="1">
      <c r="A252" s="154" t="s">
        <v>0</v>
      </c>
      <c r="B252" s="155"/>
      <c r="C252" s="156"/>
      <c r="D252" s="156"/>
      <c r="E252" s="156"/>
      <c r="F252" s="156"/>
      <c r="G252" s="158"/>
      <c r="H252" s="158"/>
      <c r="I252" s="157"/>
      <c r="J252" s="157"/>
      <c r="K252" s="157"/>
      <c r="L252" s="157"/>
      <c r="M252" s="157"/>
    </row>
    <row r="253" spans="1:13" s="53" customFormat="1" ht="14.4" thickTop="1" thickBot="1"/>
    <row r="254" spans="1:13" s="53" customFormat="1" ht="14.4" thickTop="1" thickBot="1"/>
    <row r="255" spans="1:13" ht="13.8" thickTop="1"/>
  </sheetData>
  <sheetProtection algorithmName="SHA-512" hashValue="AfSOpjo2Yk0PdpYp6A9lSCeFFBg9yq42LVloxn8IhUYlQ4pntGEWw24b0diBu6lcrO3QTwGYWiSvthsghUuXew==" saltValue="87fL+Z0B5M+NK9svoTC+3g==" spinCount="100000" sheet="1" objects="1" scenarios="1" selectLockedCells="1"/>
  <mergeCells count="1">
    <mergeCell ref="A1:H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C364-91D8-4099-B2C1-193170222961}">
  <dimension ref="A1:AS621"/>
  <sheetViews>
    <sheetView topLeftCell="L1" workbookViewId="0">
      <pane ySplit="2" topLeftCell="A565" activePane="bottomLeft" state="frozen"/>
      <selection pane="bottomLeft" activeCell="V621" sqref="V621"/>
    </sheetView>
  </sheetViews>
  <sheetFormatPr defaultColWidth="9.109375" defaultRowHeight="13.2"/>
  <cols>
    <col min="1" max="1" width="16.109375" style="1" customWidth="1"/>
    <col min="2" max="2" width="9.109375" style="1"/>
    <col min="3" max="3" width="10.109375" style="1" bestFit="1" customWidth="1"/>
    <col min="4" max="4" width="9.109375" style="14"/>
    <col min="5" max="5" width="14.5546875" style="1" bestFit="1" customWidth="1"/>
    <col min="6" max="6" width="12.44140625" style="1" customWidth="1"/>
    <col min="7" max="7" width="14.88671875" style="1" bestFit="1" customWidth="1"/>
    <col min="8" max="8" width="12.33203125" style="1" bestFit="1" customWidth="1"/>
    <col min="9" max="9" width="9.109375" style="1"/>
    <col min="10" max="10" width="14.109375" style="1" bestFit="1" customWidth="1"/>
    <col min="11" max="11" width="37.88671875" style="1" bestFit="1" customWidth="1"/>
    <col min="12" max="12" width="18.33203125" style="1" bestFit="1" customWidth="1"/>
    <col min="13" max="16" width="9.109375" style="1"/>
    <col min="17" max="17" width="8.33203125" style="1" bestFit="1" customWidth="1"/>
    <col min="18" max="18" width="8.33203125" style="1" customWidth="1"/>
    <col min="19" max="19" width="17.44140625" style="1" bestFit="1" customWidth="1"/>
    <col min="20" max="20" width="72.5546875" style="2" customWidth="1"/>
    <col min="21" max="21" width="25.109375" style="1" bestFit="1" customWidth="1"/>
    <col min="22" max="22" width="34.44140625" style="1" bestFit="1" customWidth="1"/>
    <col min="23" max="16384" width="9.109375" style="1"/>
  </cols>
  <sheetData>
    <row r="1" spans="1:45">
      <c r="A1" s="7" t="s">
        <v>54</v>
      </c>
      <c r="B1" s="7"/>
      <c r="C1" s="7"/>
      <c r="D1" s="13"/>
      <c r="E1" s="7"/>
      <c r="F1" s="7"/>
      <c r="G1" s="7"/>
      <c r="H1" s="7"/>
      <c r="I1" s="7"/>
      <c r="J1" s="7"/>
      <c r="K1" s="7"/>
      <c r="L1" s="7"/>
      <c r="M1" s="7"/>
      <c r="N1" s="7"/>
      <c r="O1" s="7"/>
      <c r="P1" s="7"/>
      <c r="Q1" s="7"/>
      <c r="R1" s="7"/>
      <c r="S1" s="7"/>
      <c r="T1" s="8"/>
      <c r="U1" s="7"/>
      <c r="V1" s="7"/>
      <c r="W1" s="7"/>
      <c r="AJ1" s="9"/>
      <c r="AK1" s="10"/>
      <c r="AL1" s="10"/>
      <c r="AM1" s="10"/>
      <c r="AN1" s="10"/>
      <c r="AO1" s="10"/>
      <c r="AP1" s="10"/>
      <c r="AQ1" s="10"/>
      <c r="AR1" s="10"/>
      <c r="AS1" s="10"/>
    </row>
    <row r="2" spans="1:45" s="3" customFormat="1" ht="39.6">
      <c r="A2" s="23" t="s">
        <v>881</v>
      </c>
      <c r="B2" s="23" t="s">
        <v>26</v>
      </c>
      <c r="C2" s="23" t="s">
        <v>27</v>
      </c>
      <c r="D2" s="24" t="s">
        <v>1039</v>
      </c>
      <c r="E2" s="23" t="s">
        <v>28</v>
      </c>
      <c r="F2" s="23" t="s">
        <v>29</v>
      </c>
      <c r="G2" s="23" t="s">
        <v>30</v>
      </c>
      <c r="H2" s="23" t="s">
        <v>8</v>
      </c>
      <c r="I2" s="23" t="s">
        <v>9</v>
      </c>
      <c r="J2" s="23" t="s">
        <v>10</v>
      </c>
      <c r="K2" s="23" t="s">
        <v>31</v>
      </c>
      <c r="L2" s="23" t="s">
        <v>32</v>
      </c>
      <c r="M2" s="23" t="s">
        <v>11</v>
      </c>
      <c r="N2" s="23" t="s">
        <v>33</v>
      </c>
      <c r="O2" s="6" t="s">
        <v>608</v>
      </c>
      <c r="P2" s="23" t="s">
        <v>34</v>
      </c>
      <c r="Q2" s="6" t="s">
        <v>608</v>
      </c>
      <c r="R2" s="23" t="s">
        <v>35</v>
      </c>
      <c r="S2" s="23" t="s">
        <v>36</v>
      </c>
      <c r="T2" s="23" t="s">
        <v>37</v>
      </c>
      <c r="U2" s="23" t="s">
        <v>58</v>
      </c>
      <c r="V2" s="4" t="s">
        <v>40</v>
      </c>
      <c r="AJ2" s="5"/>
      <c r="AK2" s="5"/>
      <c r="AL2" s="5"/>
      <c r="AM2" s="5"/>
      <c r="AN2" s="5"/>
      <c r="AO2" s="5"/>
      <c r="AP2" s="5"/>
      <c r="AQ2" s="5"/>
      <c r="AR2" s="5"/>
      <c r="AS2" s="5"/>
    </row>
    <row r="3" spans="1:45" ht="118.8">
      <c r="A3" s="15" t="s">
        <v>882</v>
      </c>
      <c r="B3" s="15" t="s">
        <v>883</v>
      </c>
      <c r="C3" s="15" t="s">
        <v>884</v>
      </c>
      <c r="D3" s="16">
        <v>37666</v>
      </c>
      <c r="E3" s="15" t="s">
        <v>885</v>
      </c>
      <c r="F3" s="15" t="s">
        <v>886</v>
      </c>
      <c r="G3" s="15" t="s">
        <v>887</v>
      </c>
      <c r="H3" s="17" t="s">
        <v>59</v>
      </c>
      <c r="I3" s="17" t="s">
        <v>188</v>
      </c>
      <c r="J3" s="17" t="s">
        <v>193</v>
      </c>
      <c r="K3" s="17" t="s">
        <v>291</v>
      </c>
      <c r="L3" s="17" t="s">
        <v>419</v>
      </c>
      <c r="M3" s="17" t="s">
        <v>423</v>
      </c>
      <c r="N3" s="17">
        <v>1</v>
      </c>
      <c r="O3" s="18"/>
      <c r="P3" s="17">
        <v>1</v>
      </c>
      <c r="Q3" s="17" t="s">
        <v>598</v>
      </c>
      <c r="R3" s="17" t="s">
        <v>880</v>
      </c>
      <c r="S3" s="17" t="s">
        <v>610</v>
      </c>
      <c r="T3" s="19" t="s">
        <v>611</v>
      </c>
      <c r="U3" s="20" t="s">
        <v>888</v>
      </c>
      <c r="V3" s="27">
        <v>0</v>
      </c>
      <c r="W3" s="15"/>
      <c r="X3" s="15"/>
      <c r="Y3" s="15"/>
      <c r="AJ3" s="12"/>
      <c r="AK3" s="10"/>
      <c r="AL3" s="10"/>
      <c r="AM3" s="10"/>
      <c r="AN3" s="10"/>
      <c r="AO3" s="10"/>
      <c r="AP3" s="10"/>
      <c r="AQ3" s="10"/>
      <c r="AR3" s="10"/>
      <c r="AS3" s="10"/>
    </row>
    <row r="4" spans="1:45" ht="132">
      <c r="A4" s="15" t="s">
        <v>882</v>
      </c>
      <c r="B4" s="15" t="s">
        <v>883</v>
      </c>
      <c r="C4" s="15" t="s">
        <v>884</v>
      </c>
      <c r="D4" s="16">
        <v>37666</v>
      </c>
      <c r="E4" s="15" t="s">
        <v>885</v>
      </c>
      <c r="F4" s="15" t="s">
        <v>886</v>
      </c>
      <c r="G4" s="15" t="s">
        <v>887</v>
      </c>
      <c r="H4" s="17" t="s">
        <v>60</v>
      </c>
      <c r="I4" s="17" t="s">
        <v>188</v>
      </c>
      <c r="J4" s="17" t="s">
        <v>193</v>
      </c>
      <c r="K4" s="17" t="s">
        <v>292</v>
      </c>
      <c r="L4" s="17" t="s">
        <v>419</v>
      </c>
      <c r="M4" s="17" t="s">
        <v>423</v>
      </c>
      <c r="N4" s="18"/>
      <c r="O4" s="18"/>
      <c r="P4" s="17">
        <v>1</v>
      </c>
      <c r="Q4" s="17" t="s">
        <v>598</v>
      </c>
      <c r="R4" s="17" t="s">
        <v>880</v>
      </c>
      <c r="S4" s="17" t="s">
        <v>610</v>
      </c>
      <c r="T4" s="19" t="s">
        <v>892</v>
      </c>
      <c r="U4" s="20" t="s">
        <v>888</v>
      </c>
      <c r="V4" s="27">
        <v>0</v>
      </c>
      <c r="W4" s="15"/>
      <c r="X4" s="15"/>
      <c r="Y4" s="15"/>
      <c r="AJ4" s="10"/>
      <c r="AK4" s="10"/>
      <c r="AL4" s="10"/>
      <c r="AM4" s="10"/>
      <c r="AN4" s="10"/>
      <c r="AO4" s="10"/>
      <c r="AP4" s="10"/>
      <c r="AQ4" s="10"/>
      <c r="AR4" s="10"/>
      <c r="AS4" s="10"/>
    </row>
    <row r="5" spans="1:45" ht="198">
      <c r="A5" s="15" t="s">
        <v>882</v>
      </c>
      <c r="B5" s="15" t="s">
        <v>883</v>
      </c>
      <c r="C5" s="15" t="s">
        <v>884</v>
      </c>
      <c r="D5" s="16">
        <v>37666</v>
      </c>
      <c r="E5" s="15" t="s">
        <v>885</v>
      </c>
      <c r="F5" s="15" t="s">
        <v>886</v>
      </c>
      <c r="G5" s="15" t="s">
        <v>887</v>
      </c>
      <c r="H5" s="17" t="s">
        <v>61</v>
      </c>
      <c r="I5" s="17" t="s">
        <v>188</v>
      </c>
      <c r="J5" s="17" t="s">
        <v>193</v>
      </c>
      <c r="K5" s="17" t="s">
        <v>293</v>
      </c>
      <c r="L5" s="17" t="s">
        <v>419</v>
      </c>
      <c r="M5" s="17" t="s">
        <v>493</v>
      </c>
      <c r="N5" s="18"/>
      <c r="O5" s="18"/>
      <c r="P5" s="17">
        <v>1</v>
      </c>
      <c r="Q5" s="17" t="s">
        <v>600</v>
      </c>
      <c r="R5" s="17" t="s">
        <v>880</v>
      </c>
      <c r="S5" s="17" t="s">
        <v>610</v>
      </c>
      <c r="T5" s="19" t="s">
        <v>893</v>
      </c>
      <c r="U5" s="20" t="s">
        <v>45</v>
      </c>
      <c r="V5" s="27">
        <v>0</v>
      </c>
      <c r="W5" s="15"/>
      <c r="X5" s="15"/>
      <c r="Y5" s="15"/>
      <c r="AJ5" s="10"/>
      <c r="AK5" s="10"/>
      <c r="AL5" s="10"/>
      <c r="AM5" s="10"/>
      <c r="AN5" s="10"/>
      <c r="AO5" s="10"/>
      <c r="AP5" s="10"/>
      <c r="AQ5" s="10"/>
      <c r="AR5" s="10"/>
      <c r="AS5" s="10"/>
    </row>
    <row r="6" spans="1:45" ht="79.2">
      <c r="A6" s="15" t="s">
        <v>882</v>
      </c>
      <c r="B6" s="15" t="s">
        <v>883</v>
      </c>
      <c r="C6" s="15" t="s">
        <v>884</v>
      </c>
      <c r="D6" s="16">
        <v>37666</v>
      </c>
      <c r="E6" s="15" t="s">
        <v>885</v>
      </c>
      <c r="F6" s="15" t="s">
        <v>886</v>
      </c>
      <c r="G6" s="15" t="s">
        <v>887</v>
      </c>
      <c r="H6" s="17" t="s">
        <v>62</v>
      </c>
      <c r="I6" s="17" t="s">
        <v>188</v>
      </c>
      <c r="J6" s="17" t="s">
        <v>193</v>
      </c>
      <c r="K6" s="17" t="s">
        <v>294</v>
      </c>
      <c r="L6" s="17" t="s">
        <v>419</v>
      </c>
      <c r="M6" s="17" t="s">
        <v>494</v>
      </c>
      <c r="N6" s="18"/>
      <c r="O6" s="18"/>
      <c r="P6" s="17">
        <v>735</v>
      </c>
      <c r="Q6" s="17" t="s">
        <v>600</v>
      </c>
      <c r="R6" s="17" t="s">
        <v>880</v>
      </c>
      <c r="S6" s="17" t="s">
        <v>610</v>
      </c>
      <c r="T6" s="19" t="s">
        <v>895</v>
      </c>
      <c r="U6" s="20" t="s">
        <v>888</v>
      </c>
      <c r="V6" s="27">
        <v>0</v>
      </c>
      <c r="W6" s="15"/>
      <c r="X6" s="15"/>
      <c r="Y6" s="15"/>
      <c r="AJ6" s="9"/>
      <c r="AK6" s="10"/>
      <c r="AL6" s="10"/>
      <c r="AM6" s="10"/>
      <c r="AN6" s="10"/>
      <c r="AO6" s="10"/>
      <c r="AP6" s="10"/>
      <c r="AQ6" s="10"/>
      <c r="AR6" s="10"/>
      <c r="AS6" s="10"/>
    </row>
    <row r="7" spans="1:45" ht="66">
      <c r="A7" s="15" t="s">
        <v>882</v>
      </c>
      <c r="B7" s="15" t="s">
        <v>883</v>
      </c>
      <c r="C7" s="15" t="s">
        <v>884</v>
      </c>
      <c r="D7" s="16">
        <v>37666</v>
      </c>
      <c r="E7" s="15" t="s">
        <v>885</v>
      </c>
      <c r="F7" s="15" t="s">
        <v>886</v>
      </c>
      <c r="G7" s="15" t="s">
        <v>887</v>
      </c>
      <c r="H7" s="17" t="s">
        <v>63</v>
      </c>
      <c r="I7" s="17" t="s">
        <v>188</v>
      </c>
      <c r="J7" s="17" t="s">
        <v>193</v>
      </c>
      <c r="K7" s="17" t="s">
        <v>295</v>
      </c>
      <c r="L7" s="17" t="s">
        <v>419</v>
      </c>
      <c r="M7" s="17" t="s">
        <v>495</v>
      </c>
      <c r="N7" s="18"/>
      <c r="O7" s="18"/>
      <c r="P7" s="17">
        <v>605</v>
      </c>
      <c r="Q7" s="17" t="s">
        <v>600</v>
      </c>
      <c r="R7" s="17" t="s">
        <v>880</v>
      </c>
      <c r="S7" s="17" t="s">
        <v>610</v>
      </c>
      <c r="T7" s="19" t="s">
        <v>612</v>
      </c>
      <c r="U7" s="20" t="s">
        <v>888</v>
      </c>
      <c r="V7" s="27">
        <v>0</v>
      </c>
      <c r="W7" s="15"/>
      <c r="X7" s="15"/>
      <c r="Y7" s="15"/>
    </row>
    <row r="8" spans="1:45" ht="66">
      <c r="A8" s="15" t="s">
        <v>882</v>
      </c>
      <c r="B8" s="15" t="s">
        <v>883</v>
      </c>
      <c r="C8" s="15" t="s">
        <v>884</v>
      </c>
      <c r="D8" s="16">
        <v>37666</v>
      </c>
      <c r="E8" s="15" t="s">
        <v>885</v>
      </c>
      <c r="F8" s="15" t="s">
        <v>886</v>
      </c>
      <c r="G8" s="15" t="s">
        <v>887</v>
      </c>
      <c r="H8" s="17" t="s">
        <v>64</v>
      </c>
      <c r="I8" s="17" t="s">
        <v>188</v>
      </c>
      <c r="J8" s="17" t="s">
        <v>193</v>
      </c>
      <c r="K8" s="17" t="s">
        <v>296</v>
      </c>
      <c r="L8" s="17" t="s">
        <v>419</v>
      </c>
      <c r="M8" s="17" t="s">
        <v>496</v>
      </c>
      <c r="N8" s="18"/>
      <c r="O8" s="18"/>
      <c r="P8" s="17">
        <v>1</v>
      </c>
      <c r="Q8" s="17" t="s">
        <v>598</v>
      </c>
      <c r="R8" s="17" t="s">
        <v>880</v>
      </c>
      <c r="S8" s="17" t="s">
        <v>610</v>
      </c>
      <c r="T8" s="19" t="s">
        <v>904</v>
      </c>
      <c r="U8" s="20" t="s">
        <v>888</v>
      </c>
      <c r="V8" s="27">
        <v>0</v>
      </c>
      <c r="W8" s="15"/>
      <c r="X8" s="15"/>
      <c r="Y8" s="15"/>
    </row>
    <row r="9" spans="1:45" ht="158.4">
      <c r="A9" s="15" t="s">
        <v>882</v>
      </c>
      <c r="B9" s="15" t="s">
        <v>883</v>
      </c>
      <c r="C9" s="15" t="s">
        <v>884</v>
      </c>
      <c r="D9" s="16">
        <v>37666</v>
      </c>
      <c r="E9" s="15" t="s">
        <v>885</v>
      </c>
      <c r="F9" s="15" t="s">
        <v>886</v>
      </c>
      <c r="G9" s="15" t="s">
        <v>887</v>
      </c>
      <c r="H9" s="17" t="s">
        <v>65</v>
      </c>
      <c r="I9" s="17" t="s">
        <v>189</v>
      </c>
      <c r="J9" s="17" t="s">
        <v>194</v>
      </c>
      <c r="K9" s="17" t="s">
        <v>297</v>
      </c>
      <c r="L9" s="17" t="s">
        <v>420</v>
      </c>
      <c r="M9" s="17" t="s">
        <v>497</v>
      </c>
      <c r="N9" s="17">
        <v>1000</v>
      </c>
      <c r="O9" s="17" t="s">
        <v>595</v>
      </c>
      <c r="P9" s="17">
        <v>1</v>
      </c>
      <c r="Q9" s="17" t="s">
        <v>598</v>
      </c>
      <c r="R9" s="17" t="s">
        <v>880</v>
      </c>
      <c r="S9" s="17" t="s">
        <v>880</v>
      </c>
      <c r="T9" s="19" t="s">
        <v>613</v>
      </c>
      <c r="U9" s="20" t="s">
        <v>45</v>
      </c>
      <c r="V9" s="27">
        <v>0</v>
      </c>
      <c r="W9" s="15"/>
      <c r="X9" s="15"/>
      <c r="Y9" s="15"/>
    </row>
    <row r="10" spans="1:45" ht="237.6">
      <c r="A10" s="15" t="s">
        <v>882</v>
      </c>
      <c r="B10" s="15" t="s">
        <v>883</v>
      </c>
      <c r="C10" s="15" t="s">
        <v>884</v>
      </c>
      <c r="D10" s="16">
        <v>37666</v>
      </c>
      <c r="E10" s="15" t="s">
        <v>885</v>
      </c>
      <c r="F10" s="15" t="s">
        <v>886</v>
      </c>
      <c r="G10" s="15" t="s">
        <v>887</v>
      </c>
      <c r="H10" s="17" t="s">
        <v>65</v>
      </c>
      <c r="I10" s="17" t="s">
        <v>189</v>
      </c>
      <c r="J10" s="17" t="s">
        <v>195</v>
      </c>
      <c r="K10" s="17" t="s">
        <v>297</v>
      </c>
      <c r="L10" s="17" t="s">
        <v>420</v>
      </c>
      <c r="M10" s="17" t="s">
        <v>498</v>
      </c>
      <c r="N10" s="17">
        <v>1000</v>
      </c>
      <c r="O10" s="17" t="s">
        <v>595</v>
      </c>
      <c r="P10" s="17">
        <v>1</v>
      </c>
      <c r="Q10" s="17" t="s">
        <v>598</v>
      </c>
      <c r="R10" s="17" t="s">
        <v>880</v>
      </c>
      <c r="S10" s="17" t="s">
        <v>880</v>
      </c>
      <c r="T10" s="19" t="s">
        <v>614</v>
      </c>
      <c r="U10" s="20" t="s">
        <v>45</v>
      </c>
      <c r="V10" s="27">
        <v>0</v>
      </c>
      <c r="W10" s="15"/>
      <c r="X10" s="15"/>
      <c r="Y10" s="15"/>
    </row>
    <row r="11" spans="1:45" ht="92.4">
      <c r="A11" s="15" t="s">
        <v>882</v>
      </c>
      <c r="B11" s="15" t="s">
        <v>883</v>
      </c>
      <c r="C11" s="15" t="s">
        <v>884</v>
      </c>
      <c r="D11" s="16">
        <v>37666</v>
      </c>
      <c r="E11" s="15" t="s">
        <v>885</v>
      </c>
      <c r="F11" s="15" t="s">
        <v>886</v>
      </c>
      <c r="G11" s="15" t="s">
        <v>887</v>
      </c>
      <c r="H11" s="17" t="s">
        <v>66</v>
      </c>
      <c r="I11" s="17" t="s">
        <v>189</v>
      </c>
      <c r="J11" s="17" t="s">
        <v>196</v>
      </c>
      <c r="K11" s="17" t="s">
        <v>298</v>
      </c>
      <c r="L11" s="17" t="s">
        <v>421</v>
      </c>
      <c r="M11" s="17" t="s">
        <v>499</v>
      </c>
      <c r="N11" s="17">
        <v>500</v>
      </c>
      <c r="O11" s="17" t="s">
        <v>595</v>
      </c>
      <c r="P11" s="17">
        <v>1</v>
      </c>
      <c r="Q11" s="17" t="s">
        <v>598</v>
      </c>
      <c r="R11" s="17" t="s">
        <v>880</v>
      </c>
      <c r="S11" s="17" t="s">
        <v>880</v>
      </c>
      <c r="T11" s="19" t="s">
        <v>615</v>
      </c>
      <c r="U11" s="20" t="s">
        <v>45</v>
      </c>
      <c r="V11" s="27">
        <v>0</v>
      </c>
      <c r="W11" s="15"/>
      <c r="X11" s="15"/>
      <c r="Y11" s="15"/>
    </row>
    <row r="12" spans="1:45" ht="105.6">
      <c r="A12" s="15" t="s">
        <v>882</v>
      </c>
      <c r="B12" s="15" t="s">
        <v>883</v>
      </c>
      <c r="C12" s="15" t="s">
        <v>884</v>
      </c>
      <c r="D12" s="16">
        <v>37666</v>
      </c>
      <c r="E12" s="15" t="s">
        <v>885</v>
      </c>
      <c r="F12" s="15" t="s">
        <v>886</v>
      </c>
      <c r="G12" s="15" t="s">
        <v>887</v>
      </c>
      <c r="H12" s="17" t="s">
        <v>66</v>
      </c>
      <c r="I12" s="17" t="s">
        <v>189</v>
      </c>
      <c r="J12" s="17" t="s">
        <v>197</v>
      </c>
      <c r="K12" s="17" t="s">
        <v>298</v>
      </c>
      <c r="L12" s="17" t="s">
        <v>421</v>
      </c>
      <c r="M12" s="17" t="s">
        <v>499</v>
      </c>
      <c r="N12" s="17">
        <v>500</v>
      </c>
      <c r="O12" s="17" t="s">
        <v>595</v>
      </c>
      <c r="P12" s="17">
        <v>1</v>
      </c>
      <c r="Q12" s="17" t="s">
        <v>598</v>
      </c>
      <c r="R12" s="17" t="s">
        <v>880</v>
      </c>
      <c r="S12" s="17" t="s">
        <v>880</v>
      </c>
      <c r="T12" s="19" t="s">
        <v>616</v>
      </c>
      <c r="U12" s="20" t="s">
        <v>45</v>
      </c>
      <c r="V12" s="27">
        <v>0</v>
      </c>
      <c r="W12" s="15"/>
      <c r="X12" s="15"/>
      <c r="Y12" s="15"/>
    </row>
    <row r="13" spans="1:45" ht="92.4">
      <c r="A13" s="15" t="s">
        <v>882</v>
      </c>
      <c r="B13" s="15" t="s">
        <v>883</v>
      </c>
      <c r="C13" s="15" t="s">
        <v>884</v>
      </c>
      <c r="D13" s="16">
        <v>37666</v>
      </c>
      <c r="E13" s="15" t="s">
        <v>885</v>
      </c>
      <c r="F13" s="15" t="s">
        <v>886</v>
      </c>
      <c r="G13" s="15" t="s">
        <v>887</v>
      </c>
      <c r="H13" s="17" t="s">
        <v>66</v>
      </c>
      <c r="I13" s="17" t="s">
        <v>189</v>
      </c>
      <c r="J13" s="17" t="s">
        <v>198</v>
      </c>
      <c r="K13" s="17" t="s">
        <v>298</v>
      </c>
      <c r="L13" s="17" t="s">
        <v>422</v>
      </c>
      <c r="M13" s="17" t="s">
        <v>500</v>
      </c>
      <c r="N13" s="17">
        <v>300</v>
      </c>
      <c r="O13" s="17" t="s">
        <v>595</v>
      </c>
      <c r="P13" s="17">
        <v>1</v>
      </c>
      <c r="Q13" s="17" t="s">
        <v>598</v>
      </c>
      <c r="R13" s="17" t="s">
        <v>880</v>
      </c>
      <c r="S13" s="17" t="s">
        <v>880</v>
      </c>
      <c r="T13" s="19" t="s">
        <v>617</v>
      </c>
      <c r="U13" s="20" t="s">
        <v>45</v>
      </c>
      <c r="V13" s="27">
        <v>0</v>
      </c>
      <c r="W13" s="15"/>
      <c r="X13" s="15"/>
      <c r="Y13" s="15"/>
    </row>
    <row r="14" spans="1:45" ht="132">
      <c r="A14" s="15" t="s">
        <v>882</v>
      </c>
      <c r="B14" s="15" t="s">
        <v>883</v>
      </c>
      <c r="C14" s="15" t="s">
        <v>884</v>
      </c>
      <c r="D14" s="16">
        <v>37666</v>
      </c>
      <c r="E14" s="15" t="s">
        <v>885</v>
      </c>
      <c r="F14" s="15" t="s">
        <v>886</v>
      </c>
      <c r="G14" s="15" t="s">
        <v>887</v>
      </c>
      <c r="H14" s="17" t="s">
        <v>65</v>
      </c>
      <c r="I14" s="17" t="s">
        <v>189</v>
      </c>
      <c r="J14" s="17" t="s">
        <v>199</v>
      </c>
      <c r="K14" s="17" t="s">
        <v>297</v>
      </c>
      <c r="L14" s="17" t="s">
        <v>420</v>
      </c>
      <c r="M14" s="17" t="s">
        <v>498</v>
      </c>
      <c r="N14" s="17">
        <v>1000</v>
      </c>
      <c r="O14" s="17" t="s">
        <v>595</v>
      </c>
      <c r="P14" s="17">
        <v>1</v>
      </c>
      <c r="Q14" s="17" t="s">
        <v>598</v>
      </c>
      <c r="R14" s="17" t="s">
        <v>880</v>
      </c>
      <c r="S14" s="17" t="s">
        <v>880</v>
      </c>
      <c r="T14" s="19" t="s">
        <v>618</v>
      </c>
      <c r="U14" s="20" t="s">
        <v>45</v>
      </c>
      <c r="V14" s="27">
        <v>0</v>
      </c>
      <c r="W14" s="15"/>
      <c r="X14" s="15"/>
      <c r="Y14" s="15"/>
    </row>
    <row r="15" spans="1:45" ht="158.4">
      <c r="A15" s="15" t="s">
        <v>882</v>
      </c>
      <c r="B15" s="15" t="s">
        <v>883</v>
      </c>
      <c r="C15" s="15" t="s">
        <v>884</v>
      </c>
      <c r="D15" s="16">
        <v>37666</v>
      </c>
      <c r="E15" s="15" t="s">
        <v>885</v>
      </c>
      <c r="F15" s="15" t="s">
        <v>886</v>
      </c>
      <c r="G15" s="15" t="s">
        <v>887</v>
      </c>
      <c r="H15" s="17" t="s">
        <v>65</v>
      </c>
      <c r="I15" s="17" t="s">
        <v>189</v>
      </c>
      <c r="J15" s="17" t="s">
        <v>200</v>
      </c>
      <c r="K15" s="17" t="s">
        <v>297</v>
      </c>
      <c r="L15" s="17" t="s">
        <v>420</v>
      </c>
      <c r="M15" s="17" t="s">
        <v>497</v>
      </c>
      <c r="N15" s="17">
        <v>630</v>
      </c>
      <c r="O15" s="17" t="s">
        <v>595</v>
      </c>
      <c r="P15" s="17">
        <v>1</v>
      </c>
      <c r="Q15" s="17" t="s">
        <v>598</v>
      </c>
      <c r="R15" s="17" t="s">
        <v>880</v>
      </c>
      <c r="S15" s="17" t="s">
        <v>880</v>
      </c>
      <c r="T15" s="19" t="s">
        <v>619</v>
      </c>
      <c r="U15" s="20" t="s">
        <v>45</v>
      </c>
      <c r="V15" s="27">
        <v>0</v>
      </c>
      <c r="W15" s="15"/>
      <c r="X15" s="15"/>
      <c r="Y15" s="15"/>
    </row>
    <row r="16" spans="1:45" ht="39.6">
      <c r="A16" s="15" t="s">
        <v>882</v>
      </c>
      <c r="B16" s="15" t="s">
        <v>883</v>
      </c>
      <c r="C16" s="15" t="s">
        <v>884</v>
      </c>
      <c r="D16" s="16">
        <v>37666</v>
      </c>
      <c r="E16" s="15" t="s">
        <v>885</v>
      </c>
      <c r="F16" s="15" t="s">
        <v>886</v>
      </c>
      <c r="G16" s="15" t="s">
        <v>887</v>
      </c>
      <c r="H16" s="17" t="s">
        <v>67</v>
      </c>
      <c r="I16" s="17" t="s">
        <v>188</v>
      </c>
      <c r="J16" s="17" t="s">
        <v>193</v>
      </c>
      <c r="K16" s="17" t="s">
        <v>299</v>
      </c>
      <c r="L16" s="17" t="s">
        <v>419</v>
      </c>
      <c r="M16" s="17" t="s">
        <v>423</v>
      </c>
      <c r="N16" s="18"/>
      <c r="O16" s="18"/>
      <c r="P16" s="17">
        <v>17</v>
      </c>
      <c r="Q16" s="17" t="s">
        <v>598</v>
      </c>
      <c r="R16" s="17" t="s">
        <v>880</v>
      </c>
      <c r="S16" s="17" t="s">
        <v>610</v>
      </c>
      <c r="T16" s="19" t="s">
        <v>620</v>
      </c>
      <c r="U16" s="20" t="s">
        <v>888</v>
      </c>
      <c r="V16" s="27">
        <v>0</v>
      </c>
      <c r="W16" s="15"/>
      <c r="X16" s="15"/>
      <c r="Y16" s="15"/>
    </row>
    <row r="17" spans="1:25">
      <c r="A17" s="15" t="s">
        <v>882</v>
      </c>
      <c r="B17" s="15" t="s">
        <v>883</v>
      </c>
      <c r="C17" s="15" t="s">
        <v>884</v>
      </c>
      <c r="D17" s="16">
        <v>37666</v>
      </c>
      <c r="E17" s="15" t="s">
        <v>885</v>
      </c>
      <c r="F17" s="15" t="s">
        <v>886</v>
      </c>
      <c r="G17" s="15" t="s">
        <v>887</v>
      </c>
      <c r="H17" s="17" t="s">
        <v>68</v>
      </c>
      <c r="I17" s="17" t="s">
        <v>190</v>
      </c>
      <c r="J17" s="17" t="s">
        <v>193</v>
      </c>
      <c r="K17" s="17" t="s">
        <v>300</v>
      </c>
      <c r="L17" s="18"/>
      <c r="M17" s="18"/>
      <c r="N17" s="18"/>
      <c r="O17" s="18"/>
      <c r="P17" s="17">
        <v>2564</v>
      </c>
      <c r="Q17" s="17" t="s">
        <v>603</v>
      </c>
      <c r="R17" s="17" t="s">
        <v>880</v>
      </c>
      <c r="S17" s="17" t="s">
        <v>880</v>
      </c>
      <c r="T17" s="19" t="s">
        <v>621</v>
      </c>
      <c r="U17" s="20" t="s">
        <v>45</v>
      </c>
      <c r="V17" s="11"/>
      <c r="W17" s="15"/>
      <c r="X17" s="15"/>
      <c r="Y17" s="15"/>
    </row>
    <row r="18" spans="1:25" ht="26.4">
      <c r="A18" s="15" t="s">
        <v>882</v>
      </c>
      <c r="B18" s="15" t="s">
        <v>883</v>
      </c>
      <c r="C18" s="15" t="s">
        <v>884</v>
      </c>
      <c r="D18" s="16">
        <v>37666</v>
      </c>
      <c r="E18" s="15" t="s">
        <v>885</v>
      </c>
      <c r="F18" s="15" t="s">
        <v>886</v>
      </c>
      <c r="G18" s="15" t="s">
        <v>887</v>
      </c>
      <c r="H18" s="17" t="s">
        <v>69</v>
      </c>
      <c r="I18" s="17" t="s">
        <v>190</v>
      </c>
      <c r="J18" s="17" t="s">
        <v>193</v>
      </c>
      <c r="K18" s="17" t="s">
        <v>301</v>
      </c>
      <c r="L18" s="18"/>
      <c r="M18" s="18"/>
      <c r="N18" s="18"/>
      <c r="O18" s="18"/>
      <c r="P18" s="17">
        <v>2050</v>
      </c>
      <c r="Q18" s="17" t="s">
        <v>603</v>
      </c>
      <c r="R18" s="17" t="s">
        <v>880</v>
      </c>
      <c r="S18" s="17" t="s">
        <v>610</v>
      </c>
      <c r="T18" s="19" t="s">
        <v>622</v>
      </c>
      <c r="U18" s="20" t="s">
        <v>45</v>
      </c>
      <c r="V18" s="27">
        <v>0</v>
      </c>
      <c r="W18" s="15"/>
      <c r="X18" s="15"/>
      <c r="Y18" s="15"/>
    </row>
    <row r="19" spans="1:25">
      <c r="A19" s="15" t="s">
        <v>882</v>
      </c>
      <c r="B19" s="15" t="s">
        <v>883</v>
      </c>
      <c r="C19" s="15" t="s">
        <v>884</v>
      </c>
      <c r="D19" s="16">
        <v>37666</v>
      </c>
      <c r="E19" s="15" t="s">
        <v>885</v>
      </c>
      <c r="F19" s="15" t="s">
        <v>886</v>
      </c>
      <c r="G19" s="15" t="s">
        <v>887</v>
      </c>
      <c r="H19" s="17" t="s">
        <v>70</v>
      </c>
      <c r="I19" s="17" t="s">
        <v>190</v>
      </c>
      <c r="J19" s="17" t="s">
        <v>193</v>
      </c>
      <c r="K19" s="17" t="s">
        <v>302</v>
      </c>
      <c r="L19" s="18"/>
      <c r="M19" s="18"/>
      <c r="N19" s="18"/>
      <c r="O19" s="18"/>
      <c r="P19" s="17">
        <v>6185</v>
      </c>
      <c r="Q19" s="17" t="s">
        <v>603</v>
      </c>
      <c r="R19" s="17" t="s">
        <v>880</v>
      </c>
      <c r="S19" s="17" t="s">
        <v>880</v>
      </c>
      <c r="T19" s="19" t="s">
        <v>623</v>
      </c>
      <c r="U19" s="20" t="s">
        <v>45</v>
      </c>
      <c r="V19" s="27">
        <v>0</v>
      </c>
      <c r="W19" s="15"/>
      <c r="X19" s="15"/>
      <c r="Y19" s="15"/>
    </row>
    <row r="20" spans="1:25">
      <c r="A20" s="15" t="s">
        <v>882</v>
      </c>
      <c r="B20" s="15" t="s">
        <v>883</v>
      </c>
      <c r="C20" s="15" t="s">
        <v>884</v>
      </c>
      <c r="D20" s="16">
        <v>37666</v>
      </c>
      <c r="E20" s="15" t="s">
        <v>885</v>
      </c>
      <c r="F20" s="15" t="s">
        <v>886</v>
      </c>
      <c r="G20" s="15" t="s">
        <v>887</v>
      </c>
      <c r="H20" s="17" t="s">
        <v>71</v>
      </c>
      <c r="I20" s="17" t="s">
        <v>190</v>
      </c>
      <c r="J20" s="17" t="s">
        <v>193</v>
      </c>
      <c r="K20" s="17" t="s">
        <v>303</v>
      </c>
      <c r="L20" s="18"/>
      <c r="M20" s="18"/>
      <c r="N20" s="18"/>
      <c r="O20" s="18"/>
      <c r="P20" s="17">
        <v>962</v>
      </c>
      <c r="Q20" s="17" t="s">
        <v>603</v>
      </c>
      <c r="R20" s="17" t="s">
        <v>880</v>
      </c>
      <c r="S20" s="17" t="s">
        <v>610</v>
      </c>
      <c r="T20" s="19" t="s">
        <v>624</v>
      </c>
      <c r="U20" s="20" t="s">
        <v>45</v>
      </c>
      <c r="V20" s="27">
        <v>0</v>
      </c>
      <c r="W20" s="15"/>
      <c r="X20" s="15"/>
      <c r="Y20" s="15"/>
    </row>
    <row r="21" spans="1:25">
      <c r="A21" s="15" t="s">
        <v>882</v>
      </c>
      <c r="B21" s="15" t="s">
        <v>883</v>
      </c>
      <c r="C21" s="15" t="s">
        <v>884</v>
      </c>
      <c r="D21" s="16">
        <v>37666</v>
      </c>
      <c r="E21" s="15" t="s">
        <v>885</v>
      </c>
      <c r="F21" s="15" t="s">
        <v>886</v>
      </c>
      <c r="G21" s="15" t="s">
        <v>887</v>
      </c>
      <c r="H21" s="17" t="s">
        <v>71</v>
      </c>
      <c r="I21" s="17" t="s">
        <v>190</v>
      </c>
      <c r="J21" s="17" t="s">
        <v>193</v>
      </c>
      <c r="K21" s="17" t="s">
        <v>303</v>
      </c>
      <c r="L21" s="18"/>
      <c r="M21" s="18"/>
      <c r="N21" s="18"/>
      <c r="O21" s="18"/>
      <c r="P21" s="17">
        <v>604</v>
      </c>
      <c r="Q21" s="17" t="s">
        <v>603</v>
      </c>
      <c r="R21" s="17" t="s">
        <v>880</v>
      </c>
      <c r="S21" s="17" t="s">
        <v>610</v>
      </c>
      <c r="T21" s="19" t="s">
        <v>625</v>
      </c>
      <c r="U21" s="20" t="s">
        <v>45</v>
      </c>
      <c r="V21" s="27">
        <v>0</v>
      </c>
      <c r="W21" s="15"/>
      <c r="X21" s="15"/>
      <c r="Y21" s="15"/>
    </row>
    <row r="22" spans="1:25" ht="39.6">
      <c r="A22" s="15" t="s">
        <v>882</v>
      </c>
      <c r="B22" s="15" t="s">
        <v>883</v>
      </c>
      <c r="C22" s="15" t="s">
        <v>884</v>
      </c>
      <c r="D22" s="16">
        <v>37666</v>
      </c>
      <c r="E22" s="15" t="s">
        <v>885</v>
      </c>
      <c r="F22" s="15" t="s">
        <v>886</v>
      </c>
      <c r="G22" s="15" t="s">
        <v>887</v>
      </c>
      <c r="H22" s="17" t="s">
        <v>72</v>
      </c>
      <c r="I22" s="17" t="s">
        <v>190</v>
      </c>
      <c r="J22" s="17" t="s">
        <v>193</v>
      </c>
      <c r="K22" s="17" t="s">
        <v>304</v>
      </c>
      <c r="L22" s="18"/>
      <c r="M22" s="18"/>
      <c r="N22" s="18"/>
      <c r="O22" s="18"/>
      <c r="P22" s="17">
        <v>32</v>
      </c>
      <c r="Q22" s="17" t="s">
        <v>598</v>
      </c>
      <c r="R22" s="17" t="s">
        <v>880</v>
      </c>
      <c r="S22" s="17" t="s">
        <v>610</v>
      </c>
      <c r="T22" s="19" t="s">
        <v>626</v>
      </c>
      <c r="U22" s="20" t="s">
        <v>45</v>
      </c>
      <c r="V22" s="27">
        <v>0</v>
      </c>
      <c r="W22" s="15"/>
      <c r="X22" s="15"/>
      <c r="Y22" s="15"/>
    </row>
    <row r="23" spans="1:25">
      <c r="A23" s="15" t="s">
        <v>882</v>
      </c>
      <c r="B23" s="15" t="s">
        <v>883</v>
      </c>
      <c r="C23" s="15" t="s">
        <v>884</v>
      </c>
      <c r="D23" s="16">
        <v>37666</v>
      </c>
      <c r="E23" s="15" t="s">
        <v>885</v>
      </c>
      <c r="F23" s="15" t="s">
        <v>886</v>
      </c>
      <c r="G23" s="15" t="s">
        <v>887</v>
      </c>
      <c r="H23" s="17" t="s">
        <v>73</v>
      </c>
      <c r="I23" s="17" t="s">
        <v>190</v>
      </c>
      <c r="J23" s="17" t="s">
        <v>193</v>
      </c>
      <c r="K23" s="17" t="s">
        <v>305</v>
      </c>
      <c r="L23" s="18"/>
      <c r="M23" s="18"/>
      <c r="N23" s="18"/>
      <c r="O23" s="18"/>
      <c r="P23" s="17">
        <v>138</v>
      </c>
      <c r="Q23" s="17" t="s">
        <v>603</v>
      </c>
      <c r="R23" s="17" t="s">
        <v>880</v>
      </c>
      <c r="S23" s="17" t="s">
        <v>610</v>
      </c>
      <c r="T23" s="19" t="s">
        <v>627</v>
      </c>
      <c r="U23" s="20" t="s">
        <v>45</v>
      </c>
      <c r="V23" s="27">
        <v>0</v>
      </c>
      <c r="W23" s="15"/>
      <c r="X23" s="15"/>
      <c r="Y23" s="15"/>
    </row>
    <row r="24" spans="1:25">
      <c r="A24" s="15" t="s">
        <v>882</v>
      </c>
      <c r="B24" s="15" t="s">
        <v>883</v>
      </c>
      <c r="C24" s="15" t="s">
        <v>884</v>
      </c>
      <c r="D24" s="16">
        <v>37666</v>
      </c>
      <c r="E24" s="15" t="s">
        <v>885</v>
      </c>
      <c r="F24" s="15" t="s">
        <v>886</v>
      </c>
      <c r="G24" s="15" t="s">
        <v>887</v>
      </c>
      <c r="H24" s="17" t="s">
        <v>74</v>
      </c>
      <c r="I24" s="17" t="s">
        <v>190</v>
      </c>
      <c r="J24" s="17" t="s">
        <v>193</v>
      </c>
      <c r="K24" s="17" t="s">
        <v>306</v>
      </c>
      <c r="L24" s="18"/>
      <c r="M24" s="18"/>
      <c r="N24" s="18"/>
      <c r="O24" s="18"/>
      <c r="P24" s="17">
        <v>690</v>
      </c>
      <c r="Q24" s="17" t="s">
        <v>603</v>
      </c>
      <c r="R24" s="17" t="s">
        <v>880</v>
      </c>
      <c r="S24" s="17" t="s">
        <v>610</v>
      </c>
      <c r="T24" s="19" t="s">
        <v>628</v>
      </c>
      <c r="U24" s="20" t="s">
        <v>45</v>
      </c>
      <c r="V24" s="27">
        <v>0</v>
      </c>
      <c r="W24" s="15"/>
      <c r="X24" s="15"/>
      <c r="Y24" s="15"/>
    </row>
    <row r="25" spans="1:25" ht="26.4">
      <c r="A25" s="15" t="s">
        <v>882</v>
      </c>
      <c r="B25" s="15" t="s">
        <v>883</v>
      </c>
      <c r="C25" s="15" t="s">
        <v>884</v>
      </c>
      <c r="D25" s="16">
        <v>37666</v>
      </c>
      <c r="E25" s="15" t="s">
        <v>885</v>
      </c>
      <c r="F25" s="15" t="s">
        <v>886</v>
      </c>
      <c r="G25" s="15" t="s">
        <v>887</v>
      </c>
      <c r="H25" s="17" t="s">
        <v>75</v>
      </c>
      <c r="I25" s="17" t="s">
        <v>190</v>
      </c>
      <c r="J25" s="17" t="s">
        <v>193</v>
      </c>
      <c r="K25" s="17" t="s">
        <v>307</v>
      </c>
      <c r="L25" s="18"/>
      <c r="M25" s="18"/>
      <c r="N25" s="18"/>
      <c r="O25" s="18"/>
      <c r="P25" s="17">
        <v>258</v>
      </c>
      <c r="Q25" s="17" t="s">
        <v>603</v>
      </c>
      <c r="R25" s="17" t="s">
        <v>880</v>
      </c>
      <c r="S25" s="17" t="s">
        <v>880</v>
      </c>
      <c r="T25" s="19" t="s">
        <v>629</v>
      </c>
      <c r="U25" s="20" t="s">
        <v>45</v>
      </c>
      <c r="V25" s="27">
        <v>0</v>
      </c>
      <c r="W25" s="15"/>
      <c r="X25" s="15"/>
      <c r="Y25" s="15"/>
    </row>
    <row r="26" spans="1:25">
      <c r="A26" s="15" t="s">
        <v>882</v>
      </c>
      <c r="B26" s="15" t="s">
        <v>883</v>
      </c>
      <c r="C26" s="15" t="s">
        <v>884</v>
      </c>
      <c r="D26" s="16">
        <v>37666</v>
      </c>
      <c r="E26" s="15" t="s">
        <v>885</v>
      </c>
      <c r="F26" s="15" t="s">
        <v>886</v>
      </c>
      <c r="G26" s="15" t="s">
        <v>887</v>
      </c>
      <c r="H26" s="17" t="s">
        <v>76</v>
      </c>
      <c r="I26" s="17" t="s">
        <v>190</v>
      </c>
      <c r="J26" s="17" t="s">
        <v>193</v>
      </c>
      <c r="K26" s="17" t="s">
        <v>308</v>
      </c>
      <c r="L26" s="18"/>
      <c r="M26" s="18"/>
      <c r="N26" s="18"/>
      <c r="O26" s="18"/>
      <c r="P26" s="17">
        <v>1024</v>
      </c>
      <c r="Q26" s="17" t="s">
        <v>600</v>
      </c>
      <c r="R26" s="17" t="s">
        <v>880</v>
      </c>
      <c r="S26" s="17" t="s">
        <v>880</v>
      </c>
      <c r="T26" s="18"/>
      <c r="U26" s="20" t="s">
        <v>45</v>
      </c>
      <c r="V26" s="27">
        <v>0</v>
      </c>
      <c r="W26" s="15"/>
      <c r="X26" s="15"/>
      <c r="Y26" s="15"/>
    </row>
    <row r="27" spans="1:25">
      <c r="A27" s="15" t="s">
        <v>882</v>
      </c>
      <c r="B27" s="15" t="s">
        <v>883</v>
      </c>
      <c r="C27" s="15" t="s">
        <v>884</v>
      </c>
      <c r="D27" s="16">
        <v>37666</v>
      </c>
      <c r="E27" s="15" t="s">
        <v>885</v>
      </c>
      <c r="F27" s="15" t="s">
        <v>886</v>
      </c>
      <c r="G27" s="15" t="s">
        <v>887</v>
      </c>
      <c r="H27" s="17" t="s">
        <v>77</v>
      </c>
      <c r="I27" s="17" t="s">
        <v>190</v>
      </c>
      <c r="J27" s="17" t="s">
        <v>193</v>
      </c>
      <c r="K27" s="17" t="s">
        <v>309</v>
      </c>
      <c r="L27" s="18"/>
      <c r="M27" s="18"/>
      <c r="N27" s="18"/>
      <c r="O27" s="18"/>
      <c r="P27" s="17">
        <v>7793</v>
      </c>
      <c r="Q27" s="17" t="s">
        <v>603</v>
      </c>
      <c r="R27" s="17" t="s">
        <v>880</v>
      </c>
      <c r="S27" s="17" t="s">
        <v>880</v>
      </c>
      <c r="T27" s="19" t="s">
        <v>630</v>
      </c>
      <c r="U27" s="20" t="s">
        <v>45</v>
      </c>
      <c r="V27" s="27">
        <v>0</v>
      </c>
      <c r="W27" s="15"/>
      <c r="X27" s="15"/>
      <c r="Y27" s="15"/>
    </row>
    <row r="28" spans="1:25" ht="39.6">
      <c r="A28" s="15" t="s">
        <v>882</v>
      </c>
      <c r="B28" s="15" t="s">
        <v>883</v>
      </c>
      <c r="C28" s="15" t="s">
        <v>884</v>
      </c>
      <c r="D28" s="16">
        <v>37666</v>
      </c>
      <c r="E28" s="15" t="s">
        <v>885</v>
      </c>
      <c r="F28" s="15" t="s">
        <v>886</v>
      </c>
      <c r="G28" s="15" t="s">
        <v>887</v>
      </c>
      <c r="H28" s="17" t="s">
        <v>78</v>
      </c>
      <c r="I28" s="17" t="s">
        <v>190</v>
      </c>
      <c r="J28" s="17" t="s">
        <v>193</v>
      </c>
      <c r="K28" s="17" t="s">
        <v>310</v>
      </c>
      <c r="L28" s="18"/>
      <c r="M28" s="18"/>
      <c r="N28" s="18"/>
      <c r="O28" s="18"/>
      <c r="P28" s="17">
        <v>948</v>
      </c>
      <c r="Q28" s="17" t="s">
        <v>603</v>
      </c>
      <c r="R28" s="17" t="s">
        <v>880</v>
      </c>
      <c r="S28" s="17" t="s">
        <v>610</v>
      </c>
      <c r="T28" s="19" t="s">
        <v>631</v>
      </c>
      <c r="U28" s="20" t="s">
        <v>45</v>
      </c>
      <c r="V28" s="27">
        <v>0</v>
      </c>
      <c r="W28" s="15"/>
      <c r="X28" s="15"/>
      <c r="Y28" s="15"/>
    </row>
    <row r="29" spans="1:25">
      <c r="A29" s="15" t="s">
        <v>882</v>
      </c>
      <c r="B29" s="15" t="s">
        <v>883</v>
      </c>
      <c r="C29" s="15" t="s">
        <v>884</v>
      </c>
      <c r="D29" s="16">
        <v>37666</v>
      </c>
      <c r="E29" s="15" t="s">
        <v>885</v>
      </c>
      <c r="F29" s="15" t="s">
        <v>886</v>
      </c>
      <c r="G29" s="15" t="s">
        <v>887</v>
      </c>
      <c r="H29" s="17" t="s">
        <v>73</v>
      </c>
      <c r="I29" s="17" t="s">
        <v>190</v>
      </c>
      <c r="J29" s="17" t="s">
        <v>193</v>
      </c>
      <c r="K29" s="17" t="s">
        <v>305</v>
      </c>
      <c r="L29" s="18"/>
      <c r="M29" s="18"/>
      <c r="N29" s="18"/>
      <c r="O29" s="18"/>
      <c r="P29" s="17">
        <v>37</v>
      </c>
      <c r="Q29" s="17" t="s">
        <v>603</v>
      </c>
      <c r="R29" s="17" t="s">
        <v>880</v>
      </c>
      <c r="S29" s="17" t="s">
        <v>610</v>
      </c>
      <c r="T29" s="19" t="s">
        <v>632</v>
      </c>
      <c r="U29" s="20" t="s">
        <v>45</v>
      </c>
      <c r="V29" s="27">
        <v>0</v>
      </c>
      <c r="W29" s="15"/>
      <c r="X29" s="15"/>
      <c r="Y29" s="15"/>
    </row>
    <row r="30" spans="1:25" ht="39.6">
      <c r="A30" s="15" t="s">
        <v>882</v>
      </c>
      <c r="B30" s="15" t="s">
        <v>883</v>
      </c>
      <c r="C30" s="15" t="s">
        <v>884</v>
      </c>
      <c r="D30" s="16">
        <v>37666</v>
      </c>
      <c r="E30" s="15" t="s">
        <v>885</v>
      </c>
      <c r="F30" s="15" t="s">
        <v>886</v>
      </c>
      <c r="G30" s="15" t="s">
        <v>887</v>
      </c>
      <c r="H30" s="17" t="s">
        <v>79</v>
      </c>
      <c r="I30" s="17" t="s">
        <v>190</v>
      </c>
      <c r="J30" s="17" t="s">
        <v>193</v>
      </c>
      <c r="K30" s="17" t="s">
        <v>311</v>
      </c>
      <c r="L30" s="18"/>
      <c r="M30" s="18"/>
      <c r="N30" s="18"/>
      <c r="O30" s="18"/>
      <c r="P30" s="17">
        <v>2229</v>
      </c>
      <c r="Q30" s="17" t="s">
        <v>603</v>
      </c>
      <c r="R30" s="17" t="s">
        <v>880</v>
      </c>
      <c r="S30" s="17" t="s">
        <v>880</v>
      </c>
      <c r="T30" s="19" t="s">
        <v>633</v>
      </c>
      <c r="U30" s="20" t="s">
        <v>45</v>
      </c>
      <c r="V30" s="27">
        <v>0</v>
      </c>
      <c r="W30" s="15"/>
      <c r="X30" s="15"/>
      <c r="Y30" s="15"/>
    </row>
    <row r="31" spans="1:25">
      <c r="A31" s="15" t="s">
        <v>882</v>
      </c>
      <c r="B31" s="15" t="s">
        <v>883</v>
      </c>
      <c r="C31" s="15" t="s">
        <v>884</v>
      </c>
      <c r="D31" s="16">
        <v>37666</v>
      </c>
      <c r="E31" s="15" t="s">
        <v>885</v>
      </c>
      <c r="F31" s="15" t="s">
        <v>886</v>
      </c>
      <c r="G31" s="15" t="s">
        <v>887</v>
      </c>
      <c r="H31" s="17" t="s">
        <v>80</v>
      </c>
      <c r="I31" s="17" t="s">
        <v>190</v>
      </c>
      <c r="J31" s="17" t="s">
        <v>193</v>
      </c>
      <c r="K31" s="17" t="s">
        <v>312</v>
      </c>
      <c r="L31" s="18"/>
      <c r="M31" s="18"/>
      <c r="N31" s="18"/>
      <c r="O31" s="18"/>
      <c r="P31" s="17">
        <v>254</v>
      </c>
      <c r="Q31" s="17" t="s">
        <v>603</v>
      </c>
      <c r="R31" s="17" t="s">
        <v>880</v>
      </c>
      <c r="S31" s="17" t="s">
        <v>610</v>
      </c>
      <c r="T31" s="19" t="s">
        <v>634</v>
      </c>
      <c r="U31" s="20" t="s">
        <v>45</v>
      </c>
      <c r="V31" s="27">
        <v>0</v>
      </c>
      <c r="W31" s="15"/>
      <c r="X31" s="15"/>
      <c r="Y31" s="15"/>
    </row>
    <row r="32" spans="1:25" ht="26.4">
      <c r="A32" s="15" t="s">
        <v>882</v>
      </c>
      <c r="B32" s="15" t="s">
        <v>883</v>
      </c>
      <c r="C32" s="15" t="s">
        <v>884</v>
      </c>
      <c r="D32" s="16">
        <v>37666</v>
      </c>
      <c r="E32" s="15" t="s">
        <v>885</v>
      </c>
      <c r="F32" s="15" t="s">
        <v>886</v>
      </c>
      <c r="G32" s="15" t="s">
        <v>887</v>
      </c>
      <c r="H32" s="17" t="s">
        <v>81</v>
      </c>
      <c r="I32" s="17" t="s">
        <v>190</v>
      </c>
      <c r="J32" s="17" t="s">
        <v>193</v>
      </c>
      <c r="K32" s="17" t="s">
        <v>313</v>
      </c>
      <c r="L32" s="18"/>
      <c r="M32" s="18"/>
      <c r="N32" s="18"/>
      <c r="O32" s="18"/>
      <c r="P32" s="17">
        <v>31</v>
      </c>
      <c r="Q32" s="17" t="s">
        <v>603</v>
      </c>
      <c r="R32" s="17" t="s">
        <v>880</v>
      </c>
      <c r="S32" s="17" t="s">
        <v>880</v>
      </c>
      <c r="T32" s="19" t="s">
        <v>635</v>
      </c>
      <c r="U32" s="20" t="s">
        <v>45</v>
      </c>
      <c r="V32" s="27">
        <v>0</v>
      </c>
      <c r="W32" s="15"/>
      <c r="X32" s="15"/>
      <c r="Y32" s="15"/>
    </row>
    <row r="33" spans="1:25">
      <c r="A33" s="15" t="s">
        <v>882</v>
      </c>
      <c r="B33" s="15" t="s">
        <v>883</v>
      </c>
      <c r="C33" s="15" t="s">
        <v>884</v>
      </c>
      <c r="D33" s="16">
        <v>37666</v>
      </c>
      <c r="E33" s="15" t="s">
        <v>885</v>
      </c>
      <c r="F33" s="15" t="s">
        <v>886</v>
      </c>
      <c r="G33" s="15" t="s">
        <v>887</v>
      </c>
      <c r="H33" s="17" t="s">
        <v>71</v>
      </c>
      <c r="I33" s="17" t="s">
        <v>190</v>
      </c>
      <c r="J33" s="17" t="s">
        <v>193</v>
      </c>
      <c r="K33" s="17" t="s">
        <v>303</v>
      </c>
      <c r="L33" s="18"/>
      <c r="M33" s="18"/>
      <c r="N33" s="18"/>
      <c r="O33" s="18"/>
      <c r="P33" s="17">
        <v>127</v>
      </c>
      <c r="Q33" s="17" t="s">
        <v>603</v>
      </c>
      <c r="R33" s="17" t="s">
        <v>880</v>
      </c>
      <c r="S33" s="17" t="s">
        <v>610</v>
      </c>
      <c r="T33" s="19" t="s">
        <v>636</v>
      </c>
      <c r="U33" s="20" t="s">
        <v>45</v>
      </c>
      <c r="V33" s="27">
        <v>0</v>
      </c>
      <c r="W33" s="15"/>
      <c r="X33" s="15"/>
      <c r="Y33" s="15"/>
    </row>
    <row r="34" spans="1:25" ht="26.4">
      <c r="A34" s="15" t="s">
        <v>882</v>
      </c>
      <c r="B34" s="15" t="s">
        <v>883</v>
      </c>
      <c r="C34" s="15" t="s">
        <v>884</v>
      </c>
      <c r="D34" s="16">
        <v>37666</v>
      </c>
      <c r="E34" s="15" t="s">
        <v>885</v>
      </c>
      <c r="F34" s="15" t="s">
        <v>886</v>
      </c>
      <c r="G34" s="15" t="s">
        <v>887</v>
      </c>
      <c r="H34" s="17" t="s">
        <v>82</v>
      </c>
      <c r="I34" s="17" t="s">
        <v>190</v>
      </c>
      <c r="J34" s="17" t="s">
        <v>193</v>
      </c>
      <c r="K34" s="17" t="s">
        <v>314</v>
      </c>
      <c r="L34" s="18"/>
      <c r="M34" s="18"/>
      <c r="N34" s="18"/>
      <c r="O34" s="18"/>
      <c r="P34" s="17">
        <v>4922</v>
      </c>
      <c r="Q34" s="17" t="s">
        <v>603</v>
      </c>
      <c r="R34" s="17" t="s">
        <v>880</v>
      </c>
      <c r="S34" s="17" t="s">
        <v>880</v>
      </c>
      <c r="T34" s="19" t="s">
        <v>637</v>
      </c>
      <c r="U34" s="20" t="s">
        <v>45</v>
      </c>
      <c r="V34" s="27">
        <v>0</v>
      </c>
      <c r="W34" s="15"/>
      <c r="X34" s="15"/>
      <c r="Y34" s="15"/>
    </row>
    <row r="35" spans="1:25">
      <c r="A35" s="15" t="s">
        <v>882</v>
      </c>
      <c r="B35" s="15" t="s">
        <v>883</v>
      </c>
      <c r="C35" s="15" t="s">
        <v>884</v>
      </c>
      <c r="D35" s="16">
        <v>37666</v>
      </c>
      <c r="E35" s="15" t="s">
        <v>885</v>
      </c>
      <c r="F35" s="15" t="s">
        <v>886</v>
      </c>
      <c r="G35" s="15" t="s">
        <v>887</v>
      </c>
      <c r="H35" s="17" t="s">
        <v>74</v>
      </c>
      <c r="I35" s="17" t="s">
        <v>190</v>
      </c>
      <c r="J35" s="17" t="s">
        <v>193</v>
      </c>
      <c r="K35" s="17" t="s">
        <v>306</v>
      </c>
      <c r="L35" s="18"/>
      <c r="M35" s="18"/>
      <c r="N35" s="18"/>
      <c r="O35" s="18"/>
      <c r="P35" s="17">
        <v>480</v>
      </c>
      <c r="Q35" s="17" t="s">
        <v>603</v>
      </c>
      <c r="R35" s="17" t="s">
        <v>880</v>
      </c>
      <c r="S35" s="17" t="s">
        <v>610</v>
      </c>
      <c r="T35" s="19" t="s">
        <v>638</v>
      </c>
      <c r="U35" s="20" t="s">
        <v>45</v>
      </c>
      <c r="V35" s="27">
        <v>0</v>
      </c>
      <c r="W35" s="15"/>
      <c r="X35" s="15"/>
      <c r="Y35" s="15"/>
    </row>
    <row r="36" spans="1:25" ht="26.4">
      <c r="A36" s="15" t="s">
        <v>882</v>
      </c>
      <c r="B36" s="15" t="s">
        <v>883</v>
      </c>
      <c r="C36" s="15" t="s">
        <v>884</v>
      </c>
      <c r="D36" s="16">
        <v>37666</v>
      </c>
      <c r="E36" s="15" t="s">
        <v>885</v>
      </c>
      <c r="F36" s="15" t="s">
        <v>886</v>
      </c>
      <c r="G36" s="15" t="s">
        <v>887</v>
      </c>
      <c r="H36" s="17" t="s">
        <v>80</v>
      </c>
      <c r="I36" s="17" t="s">
        <v>190</v>
      </c>
      <c r="J36" s="17" t="s">
        <v>193</v>
      </c>
      <c r="K36" s="17" t="s">
        <v>312</v>
      </c>
      <c r="L36" s="18"/>
      <c r="M36" s="18"/>
      <c r="N36" s="18"/>
      <c r="O36" s="18"/>
      <c r="P36" s="17">
        <v>349</v>
      </c>
      <c r="Q36" s="17" t="s">
        <v>603</v>
      </c>
      <c r="R36" s="17" t="s">
        <v>880</v>
      </c>
      <c r="S36" s="17" t="s">
        <v>610</v>
      </c>
      <c r="T36" s="19" t="s">
        <v>639</v>
      </c>
      <c r="U36" s="20" t="s">
        <v>45</v>
      </c>
      <c r="V36" s="27">
        <v>0</v>
      </c>
      <c r="W36" s="15"/>
      <c r="X36" s="15"/>
      <c r="Y36" s="15"/>
    </row>
    <row r="37" spans="1:25">
      <c r="A37" s="15" t="s">
        <v>882</v>
      </c>
      <c r="B37" s="15" t="s">
        <v>883</v>
      </c>
      <c r="C37" s="15" t="s">
        <v>884</v>
      </c>
      <c r="D37" s="16">
        <v>37666</v>
      </c>
      <c r="E37" s="15" t="s">
        <v>885</v>
      </c>
      <c r="F37" s="15" t="s">
        <v>886</v>
      </c>
      <c r="G37" s="15" t="s">
        <v>887</v>
      </c>
      <c r="H37" s="17" t="s">
        <v>83</v>
      </c>
      <c r="I37" s="17" t="s">
        <v>190</v>
      </c>
      <c r="J37" s="17" t="s">
        <v>193</v>
      </c>
      <c r="K37" s="17" t="s">
        <v>315</v>
      </c>
      <c r="L37" s="18"/>
      <c r="M37" s="18"/>
      <c r="N37" s="18"/>
      <c r="O37" s="18"/>
      <c r="P37" s="17">
        <v>265</v>
      </c>
      <c r="Q37" s="17" t="s">
        <v>603</v>
      </c>
      <c r="R37" s="17" t="s">
        <v>880</v>
      </c>
      <c r="S37" s="17" t="s">
        <v>610</v>
      </c>
      <c r="T37" s="19" t="s">
        <v>640</v>
      </c>
      <c r="U37" s="20" t="s">
        <v>888</v>
      </c>
      <c r="V37" s="27">
        <v>0</v>
      </c>
      <c r="W37" s="15"/>
      <c r="X37" s="15"/>
      <c r="Y37" s="15"/>
    </row>
    <row r="38" spans="1:25" ht="26.4">
      <c r="A38" s="15" t="s">
        <v>882</v>
      </c>
      <c r="B38" s="15" t="s">
        <v>883</v>
      </c>
      <c r="C38" s="15" t="s">
        <v>884</v>
      </c>
      <c r="D38" s="16">
        <v>37666</v>
      </c>
      <c r="E38" s="15" t="s">
        <v>885</v>
      </c>
      <c r="F38" s="15" t="s">
        <v>886</v>
      </c>
      <c r="G38" s="15" t="s">
        <v>887</v>
      </c>
      <c r="H38" s="17" t="s">
        <v>80</v>
      </c>
      <c r="I38" s="17" t="s">
        <v>190</v>
      </c>
      <c r="J38" s="17" t="s">
        <v>193</v>
      </c>
      <c r="K38" s="17" t="s">
        <v>312</v>
      </c>
      <c r="L38" s="18"/>
      <c r="M38" s="18"/>
      <c r="N38" s="18"/>
      <c r="O38" s="18"/>
      <c r="P38" s="17">
        <v>710</v>
      </c>
      <c r="Q38" s="17" t="s">
        <v>603</v>
      </c>
      <c r="R38" s="17" t="s">
        <v>880</v>
      </c>
      <c r="S38" s="17" t="s">
        <v>610</v>
      </c>
      <c r="T38" s="19" t="s">
        <v>641</v>
      </c>
      <c r="U38" s="20" t="s">
        <v>45</v>
      </c>
      <c r="V38" s="27">
        <v>0</v>
      </c>
      <c r="W38" s="15"/>
      <c r="X38" s="15"/>
      <c r="Y38" s="15"/>
    </row>
    <row r="39" spans="1:25">
      <c r="A39" s="15" t="s">
        <v>882</v>
      </c>
      <c r="B39" s="15" t="s">
        <v>883</v>
      </c>
      <c r="C39" s="15" t="s">
        <v>884</v>
      </c>
      <c r="D39" s="16">
        <v>37666</v>
      </c>
      <c r="E39" s="15" t="s">
        <v>885</v>
      </c>
      <c r="F39" s="15" t="s">
        <v>886</v>
      </c>
      <c r="G39" s="15" t="s">
        <v>887</v>
      </c>
      <c r="H39" s="17" t="s">
        <v>80</v>
      </c>
      <c r="I39" s="17" t="s">
        <v>190</v>
      </c>
      <c r="J39" s="17" t="s">
        <v>193</v>
      </c>
      <c r="K39" s="17" t="s">
        <v>312</v>
      </c>
      <c r="L39" s="18"/>
      <c r="M39" s="18"/>
      <c r="N39" s="18"/>
      <c r="O39" s="18"/>
      <c r="P39" s="17">
        <v>659</v>
      </c>
      <c r="Q39" s="17" t="s">
        <v>603</v>
      </c>
      <c r="R39" s="17" t="s">
        <v>880</v>
      </c>
      <c r="S39" s="17" t="s">
        <v>610</v>
      </c>
      <c r="T39" s="19" t="s">
        <v>642</v>
      </c>
      <c r="U39" s="20" t="s">
        <v>45</v>
      </c>
      <c r="V39" s="27">
        <v>0</v>
      </c>
      <c r="W39" s="15"/>
      <c r="X39" s="15"/>
      <c r="Y39" s="15"/>
    </row>
    <row r="40" spans="1:25">
      <c r="A40" s="15" t="s">
        <v>882</v>
      </c>
      <c r="B40" s="15" t="s">
        <v>883</v>
      </c>
      <c r="C40" s="15" t="s">
        <v>884</v>
      </c>
      <c r="D40" s="16">
        <v>37666</v>
      </c>
      <c r="E40" s="15" t="s">
        <v>885</v>
      </c>
      <c r="F40" s="15" t="s">
        <v>886</v>
      </c>
      <c r="G40" s="15" t="s">
        <v>887</v>
      </c>
      <c r="H40" s="17" t="s">
        <v>76</v>
      </c>
      <c r="I40" s="17" t="s">
        <v>190</v>
      </c>
      <c r="J40" s="17" t="s">
        <v>193</v>
      </c>
      <c r="K40" s="17" t="s">
        <v>308</v>
      </c>
      <c r="L40" s="18"/>
      <c r="M40" s="18"/>
      <c r="N40" s="18"/>
      <c r="O40" s="18"/>
      <c r="P40" s="17">
        <v>305</v>
      </c>
      <c r="Q40" s="17" t="s">
        <v>600</v>
      </c>
      <c r="R40" s="17" t="s">
        <v>880</v>
      </c>
      <c r="S40" s="17" t="s">
        <v>880</v>
      </c>
      <c r="T40" s="18"/>
      <c r="U40" s="20" t="s">
        <v>45</v>
      </c>
      <c r="V40" s="27">
        <v>0</v>
      </c>
      <c r="W40" s="15"/>
      <c r="X40" s="15"/>
      <c r="Y40" s="15"/>
    </row>
    <row r="41" spans="1:25">
      <c r="A41" s="15" t="s">
        <v>882</v>
      </c>
      <c r="B41" s="15" t="s">
        <v>883</v>
      </c>
      <c r="C41" s="15" t="s">
        <v>884</v>
      </c>
      <c r="D41" s="16">
        <v>37666</v>
      </c>
      <c r="E41" s="15" t="s">
        <v>885</v>
      </c>
      <c r="F41" s="15" t="s">
        <v>886</v>
      </c>
      <c r="G41" s="15" t="s">
        <v>887</v>
      </c>
      <c r="H41" s="17" t="s">
        <v>76</v>
      </c>
      <c r="I41" s="17" t="s">
        <v>190</v>
      </c>
      <c r="J41" s="17" t="s">
        <v>193</v>
      </c>
      <c r="K41" s="17" t="s">
        <v>308</v>
      </c>
      <c r="L41" s="18"/>
      <c r="M41" s="18"/>
      <c r="N41" s="18"/>
      <c r="O41" s="18"/>
      <c r="P41" s="17">
        <v>170</v>
      </c>
      <c r="Q41" s="17" t="s">
        <v>600</v>
      </c>
      <c r="R41" s="17" t="s">
        <v>880</v>
      </c>
      <c r="S41" s="17" t="s">
        <v>880</v>
      </c>
      <c r="T41" s="18"/>
      <c r="U41" s="20" t="s">
        <v>45</v>
      </c>
      <c r="V41" s="27">
        <v>0</v>
      </c>
      <c r="W41" s="15"/>
      <c r="X41" s="15"/>
      <c r="Y41" s="15"/>
    </row>
    <row r="42" spans="1:25">
      <c r="A42" s="15" t="s">
        <v>882</v>
      </c>
      <c r="B42" s="15" t="s">
        <v>883</v>
      </c>
      <c r="C42" s="15" t="s">
        <v>884</v>
      </c>
      <c r="D42" s="16">
        <v>37666</v>
      </c>
      <c r="E42" s="15" t="s">
        <v>885</v>
      </c>
      <c r="F42" s="15" t="s">
        <v>886</v>
      </c>
      <c r="G42" s="15" t="s">
        <v>887</v>
      </c>
      <c r="H42" s="17" t="s">
        <v>72</v>
      </c>
      <c r="I42" s="17" t="s">
        <v>190</v>
      </c>
      <c r="J42" s="17" t="s">
        <v>193</v>
      </c>
      <c r="K42" s="17" t="s">
        <v>304</v>
      </c>
      <c r="L42" s="18"/>
      <c r="M42" s="18"/>
      <c r="N42" s="18"/>
      <c r="O42" s="18"/>
      <c r="P42" s="17">
        <v>54</v>
      </c>
      <c r="Q42" s="17" t="s">
        <v>598</v>
      </c>
      <c r="R42" s="17" t="s">
        <v>880</v>
      </c>
      <c r="S42" s="17" t="s">
        <v>610</v>
      </c>
      <c r="T42" s="19" t="s">
        <v>643</v>
      </c>
      <c r="U42" s="20" t="s">
        <v>45</v>
      </c>
      <c r="V42" s="27">
        <v>0</v>
      </c>
      <c r="W42" s="15"/>
      <c r="X42" s="15"/>
      <c r="Y42" s="15"/>
    </row>
    <row r="43" spans="1:25">
      <c r="A43" s="15" t="s">
        <v>882</v>
      </c>
      <c r="B43" s="15" t="s">
        <v>883</v>
      </c>
      <c r="C43" s="15" t="s">
        <v>884</v>
      </c>
      <c r="D43" s="16">
        <v>37666</v>
      </c>
      <c r="E43" s="15" t="s">
        <v>885</v>
      </c>
      <c r="F43" s="15" t="s">
        <v>886</v>
      </c>
      <c r="G43" s="15" t="s">
        <v>887</v>
      </c>
      <c r="H43" s="17" t="s">
        <v>73</v>
      </c>
      <c r="I43" s="17" t="s">
        <v>190</v>
      </c>
      <c r="J43" s="17" t="s">
        <v>193</v>
      </c>
      <c r="K43" s="17" t="s">
        <v>305</v>
      </c>
      <c r="L43" s="18"/>
      <c r="M43" s="18"/>
      <c r="N43" s="18"/>
      <c r="O43" s="18"/>
      <c r="P43" s="17">
        <v>88</v>
      </c>
      <c r="Q43" s="17" t="s">
        <v>603</v>
      </c>
      <c r="R43" s="17" t="s">
        <v>880</v>
      </c>
      <c r="S43" s="17" t="s">
        <v>610</v>
      </c>
      <c r="T43" s="19" t="s">
        <v>644</v>
      </c>
      <c r="U43" s="20" t="s">
        <v>45</v>
      </c>
      <c r="V43" s="27">
        <v>0</v>
      </c>
      <c r="W43" s="15"/>
      <c r="X43" s="15"/>
      <c r="Y43" s="15"/>
    </row>
    <row r="44" spans="1:25" ht="26.4">
      <c r="A44" s="15" t="s">
        <v>882</v>
      </c>
      <c r="B44" s="15" t="s">
        <v>883</v>
      </c>
      <c r="C44" s="15" t="s">
        <v>884</v>
      </c>
      <c r="D44" s="16">
        <v>37666</v>
      </c>
      <c r="E44" s="15" t="s">
        <v>885</v>
      </c>
      <c r="F44" s="15" t="s">
        <v>886</v>
      </c>
      <c r="G44" s="15" t="s">
        <v>887</v>
      </c>
      <c r="H44" s="17" t="s">
        <v>84</v>
      </c>
      <c r="I44" s="17" t="s">
        <v>190</v>
      </c>
      <c r="J44" s="17" t="s">
        <v>193</v>
      </c>
      <c r="K44" s="17" t="s">
        <v>316</v>
      </c>
      <c r="L44" s="18"/>
      <c r="M44" s="18"/>
      <c r="N44" s="18"/>
      <c r="O44" s="18"/>
      <c r="P44" s="17">
        <v>14</v>
      </c>
      <c r="Q44" s="17" t="s">
        <v>603</v>
      </c>
      <c r="R44" s="17" t="s">
        <v>880</v>
      </c>
      <c r="S44" s="17" t="s">
        <v>880</v>
      </c>
      <c r="T44" s="19" t="s">
        <v>645</v>
      </c>
      <c r="U44" s="20" t="s">
        <v>45</v>
      </c>
      <c r="V44" s="27">
        <v>0</v>
      </c>
      <c r="W44" s="15"/>
      <c r="X44" s="15"/>
      <c r="Y44" s="15"/>
    </row>
    <row r="45" spans="1:25" ht="39.6">
      <c r="A45" s="15" t="s">
        <v>882</v>
      </c>
      <c r="B45" s="15" t="s">
        <v>883</v>
      </c>
      <c r="C45" s="15" t="s">
        <v>884</v>
      </c>
      <c r="D45" s="16">
        <v>37666</v>
      </c>
      <c r="E45" s="15" t="s">
        <v>885</v>
      </c>
      <c r="F45" s="15" t="s">
        <v>886</v>
      </c>
      <c r="G45" s="15" t="s">
        <v>887</v>
      </c>
      <c r="H45" s="17" t="s">
        <v>85</v>
      </c>
      <c r="I45" s="17" t="s">
        <v>190</v>
      </c>
      <c r="J45" s="17" t="s">
        <v>193</v>
      </c>
      <c r="K45" s="17" t="s">
        <v>317</v>
      </c>
      <c r="L45" s="18"/>
      <c r="M45" s="18"/>
      <c r="N45" s="18"/>
      <c r="O45" s="18"/>
      <c r="P45" s="17">
        <v>1092</v>
      </c>
      <c r="Q45" s="17" t="s">
        <v>603</v>
      </c>
      <c r="R45" s="17" t="s">
        <v>880</v>
      </c>
      <c r="S45" s="17" t="s">
        <v>610</v>
      </c>
      <c r="T45" s="19" t="s">
        <v>646</v>
      </c>
      <c r="U45" s="20" t="s">
        <v>45</v>
      </c>
      <c r="V45" s="27">
        <v>0</v>
      </c>
      <c r="W45" s="15"/>
      <c r="X45" s="15"/>
      <c r="Y45" s="15"/>
    </row>
    <row r="46" spans="1:25">
      <c r="A46" s="15" t="s">
        <v>882</v>
      </c>
      <c r="B46" s="15" t="s">
        <v>883</v>
      </c>
      <c r="C46" s="15" t="s">
        <v>884</v>
      </c>
      <c r="D46" s="16">
        <v>37666</v>
      </c>
      <c r="E46" s="15" t="s">
        <v>885</v>
      </c>
      <c r="F46" s="15" t="s">
        <v>886</v>
      </c>
      <c r="G46" s="15" t="s">
        <v>887</v>
      </c>
      <c r="H46" s="17" t="s">
        <v>74</v>
      </c>
      <c r="I46" s="17" t="s">
        <v>190</v>
      </c>
      <c r="J46" s="17" t="s">
        <v>193</v>
      </c>
      <c r="K46" s="17" t="s">
        <v>306</v>
      </c>
      <c r="L46" s="18"/>
      <c r="M46" s="18"/>
      <c r="N46" s="18"/>
      <c r="O46" s="18"/>
      <c r="P46" s="17">
        <v>518</v>
      </c>
      <c r="Q46" s="17" t="s">
        <v>603</v>
      </c>
      <c r="R46" s="17" t="s">
        <v>880</v>
      </c>
      <c r="S46" s="17" t="s">
        <v>610</v>
      </c>
      <c r="T46" s="19" t="s">
        <v>647</v>
      </c>
      <c r="U46" s="20" t="s">
        <v>45</v>
      </c>
      <c r="V46" s="27">
        <v>0</v>
      </c>
      <c r="W46" s="15"/>
      <c r="X46" s="15"/>
      <c r="Y46" s="15"/>
    </row>
    <row r="47" spans="1:25" ht="26.4">
      <c r="A47" s="15" t="s">
        <v>882</v>
      </c>
      <c r="B47" s="15" t="s">
        <v>883</v>
      </c>
      <c r="C47" s="15" t="s">
        <v>884</v>
      </c>
      <c r="D47" s="16">
        <v>37666</v>
      </c>
      <c r="E47" s="15" t="s">
        <v>885</v>
      </c>
      <c r="F47" s="15" t="s">
        <v>886</v>
      </c>
      <c r="G47" s="15" t="s">
        <v>887</v>
      </c>
      <c r="H47" s="17" t="s">
        <v>71</v>
      </c>
      <c r="I47" s="17" t="s">
        <v>190</v>
      </c>
      <c r="J47" s="17" t="s">
        <v>193</v>
      </c>
      <c r="K47" s="17" t="s">
        <v>303</v>
      </c>
      <c r="L47" s="18"/>
      <c r="M47" s="18"/>
      <c r="N47" s="18"/>
      <c r="O47" s="18"/>
      <c r="P47" s="17">
        <v>88</v>
      </c>
      <c r="Q47" s="17" t="s">
        <v>603</v>
      </c>
      <c r="R47" s="17" t="s">
        <v>880</v>
      </c>
      <c r="S47" s="17" t="s">
        <v>610</v>
      </c>
      <c r="T47" s="19" t="s">
        <v>648</v>
      </c>
      <c r="U47" s="20" t="s">
        <v>45</v>
      </c>
      <c r="V47" s="27">
        <v>0</v>
      </c>
      <c r="W47" s="15"/>
      <c r="X47" s="15"/>
      <c r="Y47" s="15"/>
    </row>
    <row r="48" spans="1:25">
      <c r="A48" s="15" t="s">
        <v>882</v>
      </c>
      <c r="B48" s="15" t="s">
        <v>883</v>
      </c>
      <c r="C48" s="15" t="s">
        <v>884</v>
      </c>
      <c r="D48" s="16">
        <v>37666</v>
      </c>
      <c r="E48" s="15" t="s">
        <v>885</v>
      </c>
      <c r="F48" s="15" t="s">
        <v>886</v>
      </c>
      <c r="G48" s="15" t="s">
        <v>887</v>
      </c>
      <c r="H48" s="17" t="s">
        <v>71</v>
      </c>
      <c r="I48" s="17" t="s">
        <v>190</v>
      </c>
      <c r="J48" s="17" t="s">
        <v>193</v>
      </c>
      <c r="K48" s="17" t="s">
        <v>303</v>
      </c>
      <c r="L48" s="18"/>
      <c r="M48" s="18"/>
      <c r="N48" s="18"/>
      <c r="O48" s="18"/>
      <c r="P48" s="17">
        <v>15</v>
      </c>
      <c r="Q48" s="17" t="s">
        <v>603</v>
      </c>
      <c r="R48" s="17" t="s">
        <v>880</v>
      </c>
      <c r="S48" s="17" t="s">
        <v>610</v>
      </c>
      <c r="T48" s="19" t="s">
        <v>649</v>
      </c>
      <c r="U48" s="20" t="s">
        <v>45</v>
      </c>
      <c r="V48" s="27">
        <v>0</v>
      </c>
      <c r="W48" s="15"/>
      <c r="X48" s="15"/>
      <c r="Y48" s="15"/>
    </row>
    <row r="49" spans="1:25" ht="26.4">
      <c r="A49" s="15" t="s">
        <v>882</v>
      </c>
      <c r="B49" s="15" t="s">
        <v>883</v>
      </c>
      <c r="C49" s="15" t="s">
        <v>884</v>
      </c>
      <c r="D49" s="16">
        <v>37666</v>
      </c>
      <c r="E49" s="15" t="s">
        <v>885</v>
      </c>
      <c r="F49" s="15" t="s">
        <v>886</v>
      </c>
      <c r="G49" s="15" t="s">
        <v>887</v>
      </c>
      <c r="H49" s="17" t="s">
        <v>84</v>
      </c>
      <c r="I49" s="17" t="s">
        <v>190</v>
      </c>
      <c r="J49" s="17" t="s">
        <v>193</v>
      </c>
      <c r="K49" s="17" t="s">
        <v>316</v>
      </c>
      <c r="L49" s="18"/>
      <c r="M49" s="18"/>
      <c r="N49" s="18"/>
      <c r="O49" s="18"/>
      <c r="P49" s="17">
        <v>9</v>
      </c>
      <c r="Q49" s="17" t="s">
        <v>603</v>
      </c>
      <c r="R49" s="17" t="s">
        <v>880</v>
      </c>
      <c r="S49" s="17" t="s">
        <v>880</v>
      </c>
      <c r="T49" s="19" t="s">
        <v>650</v>
      </c>
      <c r="U49" s="20" t="s">
        <v>45</v>
      </c>
      <c r="V49" s="27">
        <v>0</v>
      </c>
      <c r="W49" s="15"/>
      <c r="X49" s="15"/>
      <c r="Y49" s="15"/>
    </row>
    <row r="50" spans="1:25">
      <c r="A50" s="15" t="s">
        <v>882</v>
      </c>
      <c r="B50" s="15" t="s">
        <v>883</v>
      </c>
      <c r="C50" s="15" t="s">
        <v>884</v>
      </c>
      <c r="D50" s="16">
        <v>37666</v>
      </c>
      <c r="E50" s="15" t="s">
        <v>885</v>
      </c>
      <c r="F50" s="15" t="s">
        <v>886</v>
      </c>
      <c r="G50" s="15" t="s">
        <v>887</v>
      </c>
      <c r="H50" s="17" t="s">
        <v>71</v>
      </c>
      <c r="I50" s="17" t="s">
        <v>190</v>
      </c>
      <c r="J50" s="17" t="s">
        <v>193</v>
      </c>
      <c r="K50" s="17" t="s">
        <v>303</v>
      </c>
      <c r="L50" s="18"/>
      <c r="M50" s="18"/>
      <c r="N50" s="18"/>
      <c r="O50" s="18"/>
      <c r="P50" s="17">
        <v>340</v>
      </c>
      <c r="Q50" s="17" t="s">
        <v>603</v>
      </c>
      <c r="R50" s="17" t="s">
        <v>880</v>
      </c>
      <c r="S50" s="17" t="s">
        <v>610</v>
      </c>
      <c r="T50" s="19" t="s">
        <v>651</v>
      </c>
      <c r="U50" s="20" t="s">
        <v>45</v>
      </c>
      <c r="V50" s="27">
        <v>0</v>
      </c>
      <c r="W50" s="15"/>
      <c r="X50" s="15"/>
      <c r="Y50" s="15"/>
    </row>
    <row r="51" spans="1:25" ht="26.4">
      <c r="A51" s="15" t="s">
        <v>882</v>
      </c>
      <c r="B51" s="15" t="s">
        <v>883</v>
      </c>
      <c r="C51" s="15" t="s">
        <v>884</v>
      </c>
      <c r="D51" s="16">
        <v>37666</v>
      </c>
      <c r="E51" s="15" t="s">
        <v>885</v>
      </c>
      <c r="F51" s="15" t="s">
        <v>886</v>
      </c>
      <c r="G51" s="15" t="s">
        <v>887</v>
      </c>
      <c r="H51" s="17" t="s">
        <v>86</v>
      </c>
      <c r="I51" s="17" t="s">
        <v>190</v>
      </c>
      <c r="J51" s="17" t="s">
        <v>193</v>
      </c>
      <c r="K51" s="17" t="s">
        <v>318</v>
      </c>
      <c r="L51" s="18"/>
      <c r="M51" s="18"/>
      <c r="N51" s="18"/>
      <c r="O51" s="18"/>
      <c r="P51" s="17">
        <v>2975</v>
      </c>
      <c r="Q51" s="17" t="s">
        <v>603</v>
      </c>
      <c r="R51" s="17" t="s">
        <v>880</v>
      </c>
      <c r="S51" s="17" t="s">
        <v>880</v>
      </c>
      <c r="T51" s="19" t="s">
        <v>652</v>
      </c>
      <c r="U51" s="20" t="s">
        <v>45</v>
      </c>
      <c r="V51" s="27">
        <v>0</v>
      </c>
      <c r="W51" s="15"/>
      <c r="X51" s="15"/>
      <c r="Y51" s="15"/>
    </row>
    <row r="52" spans="1:25" ht="26.4">
      <c r="A52" s="15" t="s">
        <v>882</v>
      </c>
      <c r="B52" s="15" t="s">
        <v>883</v>
      </c>
      <c r="C52" s="15" t="s">
        <v>884</v>
      </c>
      <c r="D52" s="16">
        <v>37666</v>
      </c>
      <c r="E52" s="15" t="s">
        <v>885</v>
      </c>
      <c r="F52" s="15" t="s">
        <v>886</v>
      </c>
      <c r="G52" s="15" t="s">
        <v>887</v>
      </c>
      <c r="H52" s="17" t="s">
        <v>87</v>
      </c>
      <c r="I52" s="17" t="s">
        <v>190</v>
      </c>
      <c r="J52" s="17" t="s">
        <v>193</v>
      </c>
      <c r="K52" s="17" t="s">
        <v>319</v>
      </c>
      <c r="L52" s="18"/>
      <c r="M52" s="18"/>
      <c r="N52" s="18"/>
      <c r="O52" s="18"/>
      <c r="P52" s="17">
        <v>1293</v>
      </c>
      <c r="Q52" s="17" t="s">
        <v>603</v>
      </c>
      <c r="R52" s="17" t="s">
        <v>880</v>
      </c>
      <c r="S52" s="17" t="s">
        <v>880</v>
      </c>
      <c r="T52" s="19" t="s">
        <v>653</v>
      </c>
      <c r="U52" s="20" t="s">
        <v>45</v>
      </c>
      <c r="V52" s="27">
        <v>0</v>
      </c>
      <c r="W52" s="15"/>
      <c r="X52" s="15"/>
      <c r="Y52" s="15"/>
    </row>
    <row r="53" spans="1:25">
      <c r="A53" s="15" t="s">
        <v>882</v>
      </c>
      <c r="B53" s="15" t="s">
        <v>883</v>
      </c>
      <c r="C53" s="15" t="s">
        <v>884</v>
      </c>
      <c r="D53" s="16">
        <v>37666</v>
      </c>
      <c r="E53" s="15" t="s">
        <v>885</v>
      </c>
      <c r="F53" s="15" t="s">
        <v>886</v>
      </c>
      <c r="G53" s="15" t="s">
        <v>887</v>
      </c>
      <c r="H53" s="17" t="s">
        <v>88</v>
      </c>
      <c r="I53" s="17" t="s">
        <v>190</v>
      </c>
      <c r="J53" s="17" t="s">
        <v>193</v>
      </c>
      <c r="K53" s="17" t="s">
        <v>320</v>
      </c>
      <c r="L53" s="18"/>
      <c r="M53" s="18"/>
      <c r="N53" s="18"/>
      <c r="O53" s="18"/>
      <c r="P53" s="17">
        <v>24</v>
      </c>
      <c r="Q53" s="17" t="s">
        <v>598</v>
      </c>
      <c r="R53" s="17" t="s">
        <v>880</v>
      </c>
      <c r="S53" s="17" t="s">
        <v>610</v>
      </c>
      <c r="T53" s="19" t="s">
        <v>654</v>
      </c>
      <c r="U53" s="20" t="s">
        <v>45</v>
      </c>
      <c r="V53" s="27">
        <v>0</v>
      </c>
      <c r="W53" s="15"/>
      <c r="X53" s="15"/>
      <c r="Y53" s="15"/>
    </row>
    <row r="54" spans="1:25">
      <c r="A54" s="15" t="s">
        <v>882</v>
      </c>
      <c r="B54" s="15" t="s">
        <v>883</v>
      </c>
      <c r="C54" s="15" t="s">
        <v>884</v>
      </c>
      <c r="D54" s="16">
        <v>37666</v>
      </c>
      <c r="E54" s="15" t="s">
        <v>885</v>
      </c>
      <c r="F54" s="15" t="s">
        <v>886</v>
      </c>
      <c r="G54" s="15" t="s">
        <v>887</v>
      </c>
      <c r="H54" s="17" t="s">
        <v>73</v>
      </c>
      <c r="I54" s="17" t="s">
        <v>190</v>
      </c>
      <c r="J54" s="17" t="s">
        <v>193</v>
      </c>
      <c r="K54" s="17" t="s">
        <v>305</v>
      </c>
      <c r="L54" s="18"/>
      <c r="M54" s="18"/>
      <c r="N54" s="18"/>
      <c r="O54" s="18"/>
      <c r="P54" s="17">
        <v>11</v>
      </c>
      <c r="Q54" s="17" t="s">
        <v>603</v>
      </c>
      <c r="R54" s="17" t="s">
        <v>880</v>
      </c>
      <c r="S54" s="17" t="s">
        <v>610</v>
      </c>
      <c r="T54" s="19" t="s">
        <v>655</v>
      </c>
      <c r="U54" s="20" t="s">
        <v>45</v>
      </c>
      <c r="V54" s="27">
        <v>0</v>
      </c>
      <c r="W54" s="15"/>
      <c r="X54" s="15"/>
      <c r="Y54" s="15"/>
    </row>
    <row r="55" spans="1:25" ht="39.6">
      <c r="A55" s="15" t="s">
        <v>882</v>
      </c>
      <c r="B55" s="15" t="s">
        <v>883</v>
      </c>
      <c r="C55" s="15" t="s">
        <v>884</v>
      </c>
      <c r="D55" s="16">
        <v>37666</v>
      </c>
      <c r="E55" s="15" t="s">
        <v>885</v>
      </c>
      <c r="F55" s="15" t="s">
        <v>886</v>
      </c>
      <c r="G55" s="15" t="s">
        <v>887</v>
      </c>
      <c r="H55" s="17" t="s">
        <v>85</v>
      </c>
      <c r="I55" s="17" t="s">
        <v>190</v>
      </c>
      <c r="J55" s="17" t="s">
        <v>193</v>
      </c>
      <c r="K55" s="17" t="s">
        <v>317</v>
      </c>
      <c r="L55" s="18"/>
      <c r="M55" s="18"/>
      <c r="N55" s="18"/>
      <c r="O55" s="18"/>
      <c r="P55" s="17">
        <v>1443</v>
      </c>
      <c r="Q55" s="17" t="s">
        <v>603</v>
      </c>
      <c r="R55" s="17" t="s">
        <v>880</v>
      </c>
      <c r="S55" s="17" t="s">
        <v>610</v>
      </c>
      <c r="T55" s="19" t="s">
        <v>656</v>
      </c>
      <c r="U55" s="20" t="s">
        <v>45</v>
      </c>
      <c r="V55" s="27">
        <v>0</v>
      </c>
      <c r="W55" s="15"/>
      <c r="X55" s="15"/>
      <c r="Y55" s="15"/>
    </row>
    <row r="56" spans="1:25">
      <c r="A56" s="15" t="s">
        <v>882</v>
      </c>
      <c r="B56" s="15" t="s">
        <v>883</v>
      </c>
      <c r="C56" s="15" t="s">
        <v>884</v>
      </c>
      <c r="D56" s="16">
        <v>37666</v>
      </c>
      <c r="E56" s="15" t="s">
        <v>885</v>
      </c>
      <c r="F56" s="15" t="s">
        <v>886</v>
      </c>
      <c r="G56" s="15" t="s">
        <v>887</v>
      </c>
      <c r="H56" s="17" t="s">
        <v>83</v>
      </c>
      <c r="I56" s="17" t="s">
        <v>190</v>
      </c>
      <c r="J56" s="17" t="s">
        <v>193</v>
      </c>
      <c r="K56" s="17" t="s">
        <v>315</v>
      </c>
      <c r="L56" s="18"/>
      <c r="M56" s="18"/>
      <c r="N56" s="18"/>
      <c r="O56" s="18"/>
      <c r="P56" s="17">
        <v>78</v>
      </c>
      <c r="Q56" s="17" t="s">
        <v>603</v>
      </c>
      <c r="R56" s="17" t="s">
        <v>880</v>
      </c>
      <c r="S56" s="17" t="s">
        <v>610</v>
      </c>
      <c r="T56" s="19" t="s">
        <v>657</v>
      </c>
      <c r="U56" s="20" t="s">
        <v>888</v>
      </c>
      <c r="V56" s="27">
        <v>0</v>
      </c>
      <c r="W56" s="15"/>
      <c r="X56" s="15"/>
      <c r="Y56" s="15"/>
    </row>
    <row r="57" spans="1:25" ht="39.6">
      <c r="A57" s="15" t="s">
        <v>882</v>
      </c>
      <c r="B57" s="15" t="s">
        <v>883</v>
      </c>
      <c r="C57" s="15" t="s">
        <v>884</v>
      </c>
      <c r="D57" s="16">
        <v>37666</v>
      </c>
      <c r="E57" s="15" t="s">
        <v>885</v>
      </c>
      <c r="F57" s="15" t="s">
        <v>886</v>
      </c>
      <c r="G57" s="15" t="s">
        <v>887</v>
      </c>
      <c r="H57" s="17" t="s">
        <v>84</v>
      </c>
      <c r="I57" s="17" t="s">
        <v>190</v>
      </c>
      <c r="J57" s="17" t="s">
        <v>193</v>
      </c>
      <c r="K57" s="17" t="s">
        <v>316</v>
      </c>
      <c r="L57" s="18"/>
      <c r="M57" s="18"/>
      <c r="N57" s="18"/>
      <c r="O57" s="18"/>
      <c r="P57" s="17">
        <v>12</v>
      </c>
      <c r="Q57" s="17" t="s">
        <v>603</v>
      </c>
      <c r="R57" s="17" t="s">
        <v>880</v>
      </c>
      <c r="S57" s="17" t="s">
        <v>880</v>
      </c>
      <c r="T57" s="19" t="s">
        <v>658</v>
      </c>
      <c r="U57" s="20" t="s">
        <v>45</v>
      </c>
      <c r="V57" s="27">
        <v>0</v>
      </c>
      <c r="W57" s="15"/>
      <c r="X57" s="15"/>
      <c r="Y57" s="15"/>
    </row>
    <row r="58" spans="1:25">
      <c r="A58" s="15" t="s">
        <v>882</v>
      </c>
      <c r="B58" s="15" t="s">
        <v>883</v>
      </c>
      <c r="C58" s="15" t="s">
        <v>884</v>
      </c>
      <c r="D58" s="16">
        <v>37666</v>
      </c>
      <c r="E58" s="15" t="s">
        <v>885</v>
      </c>
      <c r="F58" s="15" t="s">
        <v>886</v>
      </c>
      <c r="G58" s="15" t="s">
        <v>887</v>
      </c>
      <c r="H58" s="17" t="s">
        <v>89</v>
      </c>
      <c r="I58" s="17" t="s">
        <v>190</v>
      </c>
      <c r="J58" s="17" t="s">
        <v>193</v>
      </c>
      <c r="K58" s="17" t="s">
        <v>321</v>
      </c>
      <c r="L58" s="18"/>
      <c r="M58" s="18"/>
      <c r="N58" s="18"/>
      <c r="O58" s="18"/>
      <c r="P58" s="17">
        <v>1195</v>
      </c>
      <c r="Q58" s="17" t="s">
        <v>603</v>
      </c>
      <c r="R58" s="17" t="s">
        <v>880</v>
      </c>
      <c r="S58" s="17" t="s">
        <v>610</v>
      </c>
      <c r="T58" s="19" t="s">
        <v>659</v>
      </c>
      <c r="U58" s="20" t="s">
        <v>45</v>
      </c>
      <c r="V58" s="27">
        <v>0</v>
      </c>
      <c r="W58" s="15"/>
      <c r="X58" s="15"/>
      <c r="Y58" s="15"/>
    </row>
    <row r="59" spans="1:25" ht="26.4">
      <c r="A59" s="15" t="s">
        <v>882</v>
      </c>
      <c r="B59" s="15" t="s">
        <v>883</v>
      </c>
      <c r="C59" s="15" t="s">
        <v>884</v>
      </c>
      <c r="D59" s="16">
        <v>37666</v>
      </c>
      <c r="E59" s="15" t="s">
        <v>885</v>
      </c>
      <c r="F59" s="15" t="s">
        <v>886</v>
      </c>
      <c r="G59" s="15" t="s">
        <v>887</v>
      </c>
      <c r="H59" s="17" t="s">
        <v>80</v>
      </c>
      <c r="I59" s="17" t="s">
        <v>190</v>
      </c>
      <c r="J59" s="17" t="s">
        <v>193</v>
      </c>
      <c r="K59" s="17" t="s">
        <v>312</v>
      </c>
      <c r="L59" s="18"/>
      <c r="M59" s="18"/>
      <c r="N59" s="18"/>
      <c r="O59" s="18"/>
      <c r="P59" s="17">
        <v>432</v>
      </c>
      <c r="Q59" s="17" t="s">
        <v>603</v>
      </c>
      <c r="R59" s="17" t="s">
        <v>880</v>
      </c>
      <c r="S59" s="17" t="s">
        <v>610</v>
      </c>
      <c r="T59" s="19" t="s">
        <v>660</v>
      </c>
      <c r="U59" s="20" t="s">
        <v>45</v>
      </c>
      <c r="V59" s="27">
        <v>0</v>
      </c>
      <c r="W59" s="15"/>
      <c r="X59" s="15"/>
      <c r="Y59" s="15"/>
    </row>
    <row r="60" spans="1:25">
      <c r="A60" s="15" t="s">
        <v>882</v>
      </c>
      <c r="B60" s="15" t="s">
        <v>883</v>
      </c>
      <c r="C60" s="15" t="s">
        <v>884</v>
      </c>
      <c r="D60" s="16">
        <v>37666</v>
      </c>
      <c r="E60" s="15" t="s">
        <v>885</v>
      </c>
      <c r="F60" s="15" t="s">
        <v>886</v>
      </c>
      <c r="G60" s="15" t="s">
        <v>887</v>
      </c>
      <c r="H60" s="17" t="s">
        <v>90</v>
      </c>
      <c r="I60" s="17" t="s">
        <v>190</v>
      </c>
      <c r="J60" s="17" t="s">
        <v>193</v>
      </c>
      <c r="K60" s="17" t="s">
        <v>322</v>
      </c>
      <c r="L60" s="18"/>
      <c r="M60" s="18"/>
      <c r="N60" s="18"/>
      <c r="O60" s="18"/>
      <c r="P60" s="17">
        <v>1624</v>
      </c>
      <c r="Q60" s="17" t="s">
        <v>603</v>
      </c>
      <c r="R60" s="17" t="s">
        <v>880</v>
      </c>
      <c r="S60" s="17" t="s">
        <v>880</v>
      </c>
      <c r="T60" s="19" t="s">
        <v>661</v>
      </c>
      <c r="U60" s="20" t="s">
        <v>45</v>
      </c>
      <c r="V60" s="27">
        <v>0</v>
      </c>
      <c r="W60" s="15"/>
      <c r="X60" s="15"/>
      <c r="Y60" s="15"/>
    </row>
    <row r="61" spans="1:25">
      <c r="A61" s="15" t="s">
        <v>882</v>
      </c>
      <c r="B61" s="15" t="s">
        <v>883</v>
      </c>
      <c r="C61" s="15" t="s">
        <v>884</v>
      </c>
      <c r="D61" s="16">
        <v>37666</v>
      </c>
      <c r="E61" s="15" t="s">
        <v>885</v>
      </c>
      <c r="F61" s="15" t="s">
        <v>886</v>
      </c>
      <c r="G61" s="15" t="s">
        <v>887</v>
      </c>
      <c r="H61" s="17" t="s">
        <v>71</v>
      </c>
      <c r="I61" s="17" t="s">
        <v>190</v>
      </c>
      <c r="J61" s="17" t="s">
        <v>193</v>
      </c>
      <c r="K61" s="17" t="s">
        <v>303</v>
      </c>
      <c r="L61" s="18"/>
      <c r="M61" s="18"/>
      <c r="N61" s="18"/>
      <c r="O61" s="18"/>
      <c r="P61" s="17">
        <v>261</v>
      </c>
      <c r="Q61" s="17" t="s">
        <v>603</v>
      </c>
      <c r="R61" s="17" t="s">
        <v>880</v>
      </c>
      <c r="S61" s="17" t="s">
        <v>610</v>
      </c>
      <c r="T61" s="19" t="s">
        <v>662</v>
      </c>
      <c r="U61" s="20" t="s">
        <v>45</v>
      </c>
      <c r="V61" s="27">
        <v>0</v>
      </c>
      <c r="W61" s="15"/>
      <c r="X61" s="15"/>
      <c r="Y61" s="15"/>
    </row>
    <row r="62" spans="1:25" ht="26.4">
      <c r="A62" s="15" t="s">
        <v>882</v>
      </c>
      <c r="B62" s="15" t="s">
        <v>883</v>
      </c>
      <c r="C62" s="15" t="s">
        <v>884</v>
      </c>
      <c r="D62" s="16">
        <v>37666</v>
      </c>
      <c r="E62" s="15" t="s">
        <v>885</v>
      </c>
      <c r="F62" s="15" t="s">
        <v>886</v>
      </c>
      <c r="G62" s="15" t="s">
        <v>887</v>
      </c>
      <c r="H62" s="17" t="s">
        <v>90</v>
      </c>
      <c r="I62" s="17" t="s">
        <v>190</v>
      </c>
      <c r="J62" s="17" t="s">
        <v>193</v>
      </c>
      <c r="K62" s="17" t="s">
        <v>322</v>
      </c>
      <c r="L62" s="18"/>
      <c r="M62" s="18"/>
      <c r="N62" s="18"/>
      <c r="O62" s="18"/>
      <c r="P62" s="17">
        <v>715</v>
      </c>
      <c r="Q62" s="17" t="s">
        <v>603</v>
      </c>
      <c r="R62" s="17" t="s">
        <v>880</v>
      </c>
      <c r="S62" s="17" t="s">
        <v>880</v>
      </c>
      <c r="T62" s="19" t="s">
        <v>663</v>
      </c>
      <c r="U62" s="20" t="s">
        <v>45</v>
      </c>
      <c r="V62" s="27">
        <v>0</v>
      </c>
      <c r="W62" s="15"/>
      <c r="X62" s="15"/>
      <c r="Y62" s="15"/>
    </row>
    <row r="63" spans="1:25">
      <c r="A63" s="15" t="s">
        <v>882</v>
      </c>
      <c r="B63" s="15" t="s">
        <v>883</v>
      </c>
      <c r="C63" s="15" t="s">
        <v>884</v>
      </c>
      <c r="D63" s="16">
        <v>37666</v>
      </c>
      <c r="E63" s="15" t="s">
        <v>885</v>
      </c>
      <c r="F63" s="15" t="s">
        <v>886</v>
      </c>
      <c r="G63" s="15" t="s">
        <v>887</v>
      </c>
      <c r="H63" s="17" t="s">
        <v>74</v>
      </c>
      <c r="I63" s="17" t="s">
        <v>190</v>
      </c>
      <c r="J63" s="17" t="s">
        <v>193</v>
      </c>
      <c r="K63" s="17" t="s">
        <v>306</v>
      </c>
      <c r="L63" s="18"/>
      <c r="M63" s="18"/>
      <c r="N63" s="18"/>
      <c r="O63" s="18"/>
      <c r="P63" s="17">
        <v>1158</v>
      </c>
      <c r="Q63" s="17" t="s">
        <v>603</v>
      </c>
      <c r="R63" s="17" t="s">
        <v>880</v>
      </c>
      <c r="S63" s="17" t="s">
        <v>610</v>
      </c>
      <c r="T63" s="19" t="s">
        <v>647</v>
      </c>
      <c r="U63" s="20" t="s">
        <v>45</v>
      </c>
      <c r="V63" s="27">
        <v>0</v>
      </c>
      <c r="W63" s="15"/>
      <c r="X63" s="15"/>
      <c r="Y63" s="15"/>
    </row>
    <row r="64" spans="1:25" ht="26.4">
      <c r="A64" s="15" t="s">
        <v>882</v>
      </c>
      <c r="B64" s="15" t="s">
        <v>883</v>
      </c>
      <c r="C64" s="15" t="s">
        <v>884</v>
      </c>
      <c r="D64" s="16">
        <v>37666</v>
      </c>
      <c r="E64" s="15" t="s">
        <v>885</v>
      </c>
      <c r="F64" s="15" t="s">
        <v>886</v>
      </c>
      <c r="G64" s="15" t="s">
        <v>887</v>
      </c>
      <c r="H64" s="17" t="s">
        <v>80</v>
      </c>
      <c r="I64" s="17" t="s">
        <v>190</v>
      </c>
      <c r="J64" s="17" t="s">
        <v>193</v>
      </c>
      <c r="K64" s="17" t="s">
        <v>312</v>
      </c>
      <c r="L64" s="18"/>
      <c r="M64" s="18"/>
      <c r="N64" s="18"/>
      <c r="O64" s="18"/>
      <c r="P64" s="17">
        <v>362</v>
      </c>
      <c r="Q64" s="17" t="s">
        <v>603</v>
      </c>
      <c r="R64" s="17" t="s">
        <v>880</v>
      </c>
      <c r="S64" s="17" t="s">
        <v>610</v>
      </c>
      <c r="T64" s="19" t="s">
        <v>664</v>
      </c>
      <c r="U64" s="20" t="s">
        <v>45</v>
      </c>
      <c r="V64" s="27">
        <v>0</v>
      </c>
      <c r="W64" s="15"/>
      <c r="X64" s="15"/>
      <c r="Y64" s="15"/>
    </row>
    <row r="65" spans="1:25" ht="39.6">
      <c r="A65" s="15" t="s">
        <v>882</v>
      </c>
      <c r="B65" s="15" t="s">
        <v>883</v>
      </c>
      <c r="C65" s="15" t="s">
        <v>884</v>
      </c>
      <c r="D65" s="16">
        <v>37666</v>
      </c>
      <c r="E65" s="15" t="s">
        <v>885</v>
      </c>
      <c r="F65" s="15" t="s">
        <v>886</v>
      </c>
      <c r="G65" s="15" t="s">
        <v>887</v>
      </c>
      <c r="H65" s="17" t="s">
        <v>84</v>
      </c>
      <c r="I65" s="17" t="s">
        <v>190</v>
      </c>
      <c r="J65" s="17" t="s">
        <v>193</v>
      </c>
      <c r="K65" s="17" t="s">
        <v>316</v>
      </c>
      <c r="L65" s="18"/>
      <c r="M65" s="18"/>
      <c r="N65" s="18"/>
      <c r="O65" s="18"/>
      <c r="P65" s="17">
        <v>12</v>
      </c>
      <c r="Q65" s="17" t="s">
        <v>603</v>
      </c>
      <c r="R65" s="17" t="s">
        <v>880</v>
      </c>
      <c r="S65" s="17" t="s">
        <v>880</v>
      </c>
      <c r="T65" s="19" t="s">
        <v>658</v>
      </c>
      <c r="U65" s="20" t="s">
        <v>45</v>
      </c>
      <c r="V65" s="27">
        <v>0</v>
      </c>
      <c r="W65" s="15"/>
      <c r="X65" s="15"/>
      <c r="Y65" s="15"/>
    </row>
    <row r="66" spans="1:25">
      <c r="A66" s="15" t="s">
        <v>882</v>
      </c>
      <c r="B66" s="15" t="s">
        <v>883</v>
      </c>
      <c r="C66" s="15" t="s">
        <v>884</v>
      </c>
      <c r="D66" s="16">
        <v>37666</v>
      </c>
      <c r="E66" s="15" t="s">
        <v>885</v>
      </c>
      <c r="F66" s="15" t="s">
        <v>886</v>
      </c>
      <c r="G66" s="15" t="s">
        <v>887</v>
      </c>
      <c r="H66" s="17" t="s">
        <v>68</v>
      </c>
      <c r="I66" s="17" t="s">
        <v>190</v>
      </c>
      <c r="J66" s="17" t="s">
        <v>201</v>
      </c>
      <c r="K66" s="17" t="s">
        <v>300</v>
      </c>
      <c r="L66" s="18"/>
      <c r="M66" s="18"/>
      <c r="N66" s="18"/>
      <c r="O66" s="18"/>
      <c r="P66" s="17">
        <v>397</v>
      </c>
      <c r="Q66" s="17" t="s">
        <v>603</v>
      </c>
      <c r="R66" s="17" t="s">
        <v>880</v>
      </c>
      <c r="S66" s="17" t="s">
        <v>880</v>
      </c>
      <c r="T66" s="19" t="s">
        <v>665</v>
      </c>
      <c r="U66" s="20" t="s">
        <v>45</v>
      </c>
      <c r="V66" s="27">
        <v>0</v>
      </c>
      <c r="W66" s="15"/>
      <c r="X66" s="15"/>
      <c r="Y66" s="15"/>
    </row>
    <row r="67" spans="1:25" ht="39.6">
      <c r="A67" s="15" t="s">
        <v>882</v>
      </c>
      <c r="B67" s="15" t="s">
        <v>883</v>
      </c>
      <c r="C67" s="15" t="s">
        <v>884</v>
      </c>
      <c r="D67" s="16">
        <v>37666</v>
      </c>
      <c r="E67" s="15" t="s">
        <v>885</v>
      </c>
      <c r="F67" s="15" t="s">
        <v>886</v>
      </c>
      <c r="G67" s="15" t="s">
        <v>887</v>
      </c>
      <c r="H67" s="17" t="s">
        <v>72</v>
      </c>
      <c r="I67" s="17" t="s">
        <v>190</v>
      </c>
      <c r="J67" s="17" t="s">
        <v>193</v>
      </c>
      <c r="K67" s="17" t="s">
        <v>304</v>
      </c>
      <c r="L67" s="18"/>
      <c r="M67" s="18"/>
      <c r="N67" s="18"/>
      <c r="O67" s="18"/>
      <c r="P67" s="17">
        <v>40</v>
      </c>
      <c r="Q67" s="17" t="s">
        <v>598</v>
      </c>
      <c r="R67" s="17" t="s">
        <v>880</v>
      </c>
      <c r="S67" s="17" t="s">
        <v>610</v>
      </c>
      <c r="T67" s="19" t="s">
        <v>666</v>
      </c>
      <c r="U67" s="20" t="s">
        <v>45</v>
      </c>
      <c r="V67" s="27">
        <v>0</v>
      </c>
      <c r="W67" s="15"/>
      <c r="X67" s="15"/>
      <c r="Y67" s="15"/>
    </row>
    <row r="68" spans="1:25">
      <c r="A68" s="15" t="s">
        <v>882</v>
      </c>
      <c r="B68" s="15" t="s">
        <v>883</v>
      </c>
      <c r="C68" s="15" t="s">
        <v>884</v>
      </c>
      <c r="D68" s="16">
        <v>37666</v>
      </c>
      <c r="E68" s="15" t="s">
        <v>885</v>
      </c>
      <c r="F68" s="15" t="s">
        <v>886</v>
      </c>
      <c r="G68" s="15" t="s">
        <v>887</v>
      </c>
      <c r="H68" s="17" t="s">
        <v>90</v>
      </c>
      <c r="I68" s="17" t="s">
        <v>190</v>
      </c>
      <c r="J68" s="17" t="s">
        <v>193</v>
      </c>
      <c r="K68" s="17" t="s">
        <v>322</v>
      </c>
      <c r="L68" s="18"/>
      <c r="M68" s="18"/>
      <c r="N68" s="18"/>
      <c r="O68" s="18"/>
      <c r="P68" s="17">
        <v>286</v>
      </c>
      <c r="Q68" s="17" t="s">
        <v>603</v>
      </c>
      <c r="R68" s="17" t="s">
        <v>880</v>
      </c>
      <c r="S68" s="17" t="s">
        <v>880</v>
      </c>
      <c r="T68" s="18"/>
      <c r="U68" s="20" t="s">
        <v>45</v>
      </c>
      <c r="V68" s="27">
        <v>0</v>
      </c>
      <c r="W68" s="15"/>
      <c r="X68" s="15"/>
      <c r="Y68" s="15"/>
    </row>
    <row r="69" spans="1:25">
      <c r="A69" s="15" t="s">
        <v>882</v>
      </c>
      <c r="B69" s="15" t="s">
        <v>883</v>
      </c>
      <c r="C69" s="15" t="s">
        <v>884</v>
      </c>
      <c r="D69" s="16">
        <v>37666</v>
      </c>
      <c r="E69" s="15" t="s">
        <v>885</v>
      </c>
      <c r="F69" s="15" t="s">
        <v>886</v>
      </c>
      <c r="G69" s="15" t="s">
        <v>887</v>
      </c>
      <c r="H69" s="17" t="s">
        <v>89</v>
      </c>
      <c r="I69" s="17" t="s">
        <v>190</v>
      </c>
      <c r="J69" s="17" t="s">
        <v>193</v>
      </c>
      <c r="K69" s="17" t="s">
        <v>321</v>
      </c>
      <c r="L69" s="18"/>
      <c r="M69" s="18"/>
      <c r="N69" s="18"/>
      <c r="O69" s="18"/>
      <c r="P69" s="17">
        <v>472</v>
      </c>
      <c r="Q69" s="17" t="s">
        <v>603</v>
      </c>
      <c r="R69" s="17" t="s">
        <v>880</v>
      </c>
      <c r="S69" s="17" t="s">
        <v>610</v>
      </c>
      <c r="T69" s="19" t="s">
        <v>659</v>
      </c>
      <c r="U69" s="20" t="s">
        <v>45</v>
      </c>
      <c r="V69" s="27">
        <v>0</v>
      </c>
      <c r="W69" s="15"/>
      <c r="X69" s="15"/>
      <c r="Y69" s="15"/>
    </row>
    <row r="70" spans="1:25">
      <c r="A70" s="15" t="s">
        <v>882</v>
      </c>
      <c r="B70" s="15" t="s">
        <v>883</v>
      </c>
      <c r="C70" s="15" t="s">
        <v>884</v>
      </c>
      <c r="D70" s="16">
        <v>37666</v>
      </c>
      <c r="E70" s="15" t="s">
        <v>885</v>
      </c>
      <c r="F70" s="15" t="s">
        <v>886</v>
      </c>
      <c r="G70" s="15" t="s">
        <v>887</v>
      </c>
      <c r="H70" s="17" t="s">
        <v>76</v>
      </c>
      <c r="I70" s="17" t="s">
        <v>190</v>
      </c>
      <c r="J70" s="17" t="s">
        <v>193</v>
      </c>
      <c r="K70" s="17" t="s">
        <v>308</v>
      </c>
      <c r="L70" s="18"/>
      <c r="M70" s="18"/>
      <c r="N70" s="18"/>
      <c r="O70" s="18"/>
      <c r="P70" s="17">
        <v>2098</v>
      </c>
      <c r="Q70" s="17" t="s">
        <v>600</v>
      </c>
      <c r="R70" s="17" t="s">
        <v>880</v>
      </c>
      <c r="S70" s="17" t="s">
        <v>880</v>
      </c>
      <c r="T70" s="18"/>
      <c r="U70" s="20" t="s">
        <v>45</v>
      </c>
      <c r="V70" s="27">
        <v>0</v>
      </c>
      <c r="W70" s="15"/>
      <c r="X70" s="15"/>
      <c r="Y70" s="15"/>
    </row>
    <row r="71" spans="1:25">
      <c r="A71" s="15" t="s">
        <v>882</v>
      </c>
      <c r="B71" s="15" t="s">
        <v>883</v>
      </c>
      <c r="C71" s="15" t="s">
        <v>884</v>
      </c>
      <c r="D71" s="16">
        <v>37666</v>
      </c>
      <c r="E71" s="15" t="s">
        <v>885</v>
      </c>
      <c r="F71" s="15" t="s">
        <v>886</v>
      </c>
      <c r="G71" s="15" t="s">
        <v>887</v>
      </c>
      <c r="H71" s="17" t="s">
        <v>71</v>
      </c>
      <c r="I71" s="17" t="s">
        <v>190</v>
      </c>
      <c r="J71" s="17" t="s">
        <v>193</v>
      </c>
      <c r="K71" s="17" t="s">
        <v>303</v>
      </c>
      <c r="L71" s="18"/>
      <c r="M71" s="18"/>
      <c r="N71" s="18"/>
      <c r="O71" s="18"/>
      <c r="P71" s="17">
        <v>184</v>
      </c>
      <c r="Q71" s="17" t="s">
        <v>603</v>
      </c>
      <c r="R71" s="17" t="s">
        <v>880</v>
      </c>
      <c r="S71" s="17" t="s">
        <v>610</v>
      </c>
      <c r="T71" s="19" t="s">
        <v>667</v>
      </c>
      <c r="U71" s="20" t="s">
        <v>45</v>
      </c>
      <c r="V71" s="27">
        <v>0</v>
      </c>
      <c r="W71" s="15"/>
      <c r="X71" s="15"/>
      <c r="Y71" s="15"/>
    </row>
    <row r="72" spans="1:25">
      <c r="A72" s="15" t="s">
        <v>882</v>
      </c>
      <c r="B72" s="15" t="s">
        <v>883</v>
      </c>
      <c r="C72" s="15" t="s">
        <v>884</v>
      </c>
      <c r="D72" s="16">
        <v>37666</v>
      </c>
      <c r="E72" s="15" t="s">
        <v>885</v>
      </c>
      <c r="F72" s="15" t="s">
        <v>886</v>
      </c>
      <c r="G72" s="15" t="s">
        <v>887</v>
      </c>
      <c r="H72" s="17" t="s">
        <v>89</v>
      </c>
      <c r="I72" s="17" t="s">
        <v>190</v>
      </c>
      <c r="J72" s="17" t="s">
        <v>193</v>
      </c>
      <c r="K72" s="17" t="s">
        <v>321</v>
      </c>
      <c r="L72" s="18"/>
      <c r="M72" s="18"/>
      <c r="N72" s="18"/>
      <c r="O72" s="18"/>
      <c r="P72" s="17">
        <v>1049</v>
      </c>
      <c r="Q72" s="17" t="s">
        <v>603</v>
      </c>
      <c r="R72" s="17" t="s">
        <v>880</v>
      </c>
      <c r="S72" s="17" t="s">
        <v>610</v>
      </c>
      <c r="T72" s="19" t="s">
        <v>668</v>
      </c>
      <c r="U72" s="20" t="s">
        <v>45</v>
      </c>
      <c r="V72" s="27">
        <v>0</v>
      </c>
      <c r="W72" s="15"/>
      <c r="X72" s="15"/>
      <c r="Y72" s="15"/>
    </row>
    <row r="73" spans="1:25">
      <c r="A73" s="15" t="s">
        <v>882</v>
      </c>
      <c r="B73" s="15" t="s">
        <v>883</v>
      </c>
      <c r="C73" s="15" t="s">
        <v>884</v>
      </c>
      <c r="D73" s="16">
        <v>37666</v>
      </c>
      <c r="E73" s="15" t="s">
        <v>885</v>
      </c>
      <c r="F73" s="15" t="s">
        <v>886</v>
      </c>
      <c r="G73" s="15" t="s">
        <v>887</v>
      </c>
      <c r="H73" s="17" t="s">
        <v>88</v>
      </c>
      <c r="I73" s="17" t="s">
        <v>190</v>
      </c>
      <c r="J73" s="17" t="s">
        <v>193</v>
      </c>
      <c r="K73" s="17" t="s">
        <v>320</v>
      </c>
      <c r="L73" s="18"/>
      <c r="M73" s="18"/>
      <c r="N73" s="18"/>
      <c r="O73" s="18"/>
      <c r="P73" s="17">
        <v>72</v>
      </c>
      <c r="Q73" s="17" t="s">
        <v>598</v>
      </c>
      <c r="R73" s="17" t="s">
        <v>880</v>
      </c>
      <c r="S73" s="17" t="s">
        <v>610</v>
      </c>
      <c r="T73" s="18"/>
      <c r="U73" s="20" t="s">
        <v>45</v>
      </c>
      <c r="V73" s="27">
        <v>0</v>
      </c>
      <c r="W73" s="15"/>
      <c r="X73" s="15"/>
      <c r="Y73" s="15"/>
    </row>
    <row r="74" spans="1:25">
      <c r="A74" s="15" t="s">
        <v>882</v>
      </c>
      <c r="B74" s="15" t="s">
        <v>883</v>
      </c>
      <c r="C74" s="15" t="s">
        <v>884</v>
      </c>
      <c r="D74" s="16">
        <v>37666</v>
      </c>
      <c r="E74" s="15" t="s">
        <v>885</v>
      </c>
      <c r="F74" s="15" t="s">
        <v>886</v>
      </c>
      <c r="G74" s="15" t="s">
        <v>887</v>
      </c>
      <c r="H74" s="17" t="s">
        <v>72</v>
      </c>
      <c r="I74" s="17" t="s">
        <v>190</v>
      </c>
      <c r="J74" s="17" t="s">
        <v>193</v>
      </c>
      <c r="K74" s="17" t="s">
        <v>304</v>
      </c>
      <c r="L74" s="18"/>
      <c r="M74" s="18"/>
      <c r="N74" s="18"/>
      <c r="O74" s="18"/>
      <c r="P74" s="17">
        <v>32</v>
      </c>
      <c r="Q74" s="17" t="s">
        <v>598</v>
      </c>
      <c r="R74" s="17" t="s">
        <v>880</v>
      </c>
      <c r="S74" s="17" t="s">
        <v>610</v>
      </c>
      <c r="T74" s="19" t="s">
        <v>669</v>
      </c>
      <c r="U74" s="20" t="s">
        <v>45</v>
      </c>
      <c r="V74" s="27">
        <v>0</v>
      </c>
      <c r="W74" s="15"/>
      <c r="X74" s="15"/>
      <c r="Y74" s="15"/>
    </row>
    <row r="75" spans="1:25">
      <c r="A75" s="15" t="s">
        <v>882</v>
      </c>
      <c r="B75" s="15" t="s">
        <v>883</v>
      </c>
      <c r="C75" s="15" t="s">
        <v>884</v>
      </c>
      <c r="D75" s="16">
        <v>37666</v>
      </c>
      <c r="E75" s="15" t="s">
        <v>885</v>
      </c>
      <c r="F75" s="15" t="s">
        <v>886</v>
      </c>
      <c r="G75" s="15" t="s">
        <v>887</v>
      </c>
      <c r="H75" s="17" t="s">
        <v>88</v>
      </c>
      <c r="I75" s="17" t="s">
        <v>190</v>
      </c>
      <c r="J75" s="17" t="s">
        <v>193</v>
      </c>
      <c r="K75" s="17" t="s">
        <v>320</v>
      </c>
      <c r="L75" s="18"/>
      <c r="M75" s="18"/>
      <c r="N75" s="18"/>
      <c r="O75" s="18"/>
      <c r="P75" s="17">
        <v>24</v>
      </c>
      <c r="Q75" s="17" t="s">
        <v>598</v>
      </c>
      <c r="R75" s="17" t="s">
        <v>880</v>
      </c>
      <c r="S75" s="17" t="s">
        <v>610</v>
      </c>
      <c r="T75" s="18"/>
      <c r="U75" s="20" t="s">
        <v>45</v>
      </c>
      <c r="V75" s="27">
        <v>0</v>
      </c>
      <c r="W75" s="15"/>
      <c r="X75" s="15"/>
      <c r="Y75" s="15"/>
    </row>
    <row r="76" spans="1:25">
      <c r="A76" s="15" t="s">
        <v>882</v>
      </c>
      <c r="B76" s="15" t="s">
        <v>883</v>
      </c>
      <c r="C76" s="15" t="s">
        <v>884</v>
      </c>
      <c r="D76" s="16">
        <v>37666</v>
      </c>
      <c r="E76" s="15" t="s">
        <v>885</v>
      </c>
      <c r="F76" s="15" t="s">
        <v>886</v>
      </c>
      <c r="G76" s="15" t="s">
        <v>887</v>
      </c>
      <c r="H76" s="17" t="s">
        <v>71</v>
      </c>
      <c r="I76" s="17" t="s">
        <v>190</v>
      </c>
      <c r="J76" s="17" t="s">
        <v>193</v>
      </c>
      <c r="K76" s="17" t="s">
        <v>303</v>
      </c>
      <c r="L76" s="18"/>
      <c r="M76" s="18"/>
      <c r="N76" s="18"/>
      <c r="O76" s="18"/>
      <c r="P76" s="17">
        <v>264</v>
      </c>
      <c r="Q76" s="17" t="s">
        <v>603</v>
      </c>
      <c r="R76" s="17" t="s">
        <v>880</v>
      </c>
      <c r="S76" s="17" t="s">
        <v>610</v>
      </c>
      <c r="T76" s="19" t="s">
        <v>662</v>
      </c>
      <c r="U76" s="20" t="s">
        <v>45</v>
      </c>
      <c r="V76" s="27">
        <v>0</v>
      </c>
      <c r="W76" s="15"/>
      <c r="X76" s="15"/>
      <c r="Y76" s="15"/>
    </row>
    <row r="77" spans="1:25" ht="26.4">
      <c r="A77" s="15" t="s">
        <v>882</v>
      </c>
      <c r="B77" s="15" t="s">
        <v>883</v>
      </c>
      <c r="C77" s="15" t="s">
        <v>884</v>
      </c>
      <c r="D77" s="16">
        <v>37666</v>
      </c>
      <c r="E77" s="15" t="s">
        <v>885</v>
      </c>
      <c r="F77" s="15" t="s">
        <v>886</v>
      </c>
      <c r="G77" s="15" t="s">
        <v>887</v>
      </c>
      <c r="H77" s="17" t="s">
        <v>81</v>
      </c>
      <c r="I77" s="17" t="s">
        <v>190</v>
      </c>
      <c r="J77" s="17" t="s">
        <v>193</v>
      </c>
      <c r="K77" s="17" t="s">
        <v>313</v>
      </c>
      <c r="L77" s="18"/>
      <c r="M77" s="18"/>
      <c r="N77" s="18"/>
      <c r="O77" s="18"/>
      <c r="P77" s="17">
        <v>191</v>
      </c>
      <c r="Q77" s="17" t="s">
        <v>603</v>
      </c>
      <c r="R77" s="17" t="s">
        <v>880</v>
      </c>
      <c r="S77" s="17" t="s">
        <v>880</v>
      </c>
      <c r="T77" s="19" t="s">
        <v>670</v>
      </c>
      <c r="U77" s="20" t="s">
        <v>45</v>
      </c>
      <c r="V77" s="27">
        <v>0</v>
      </c>
      <c r="W77" s="15"/>
      <c r="X77" s="15"/>
      <c r="Y77" s="15"/>
    </row>
    <row r="78" spans="1:25" ht="26.4">
      <c r="A78" s="15" t="s">
        <v>882</v>
      </c>
      <c r="B78" s="15" t="s">
        <v>883</v>
      </c>
      <c r="C78" s="15" t="s">
        <v>884</v>
      </c>
      <c r="D78" s="16">
        <v>37666</v>
      </c>
      <c r="E78" s="15" t="s">
        <v>885</v>
      </c>
      <c r="F78" s="15" t="s">
        <v>886</v>
      </c>
      <c r="G78" s="15" t="s">
        <v>887</v>
      </c>
      <c r="H78" s="17" t="s">
        <v>71</v>
      </c>
      <c r="I78" s="17" t="s">
        <v>190</v>
      </c>
      <c r="J78" s="17" t="s">
        <v>193</v>
      </c>
      <c r="K78" s="17" t="s">
        <v>303</v>
      </c>
      <c r="L78" s="18"/>
      <c r="M78" s="18"/>
      <c r="N78" s="18"/>
      <c r="O78" s="18"/>
      <c r="P78" s="17">
        <v>52</v>
      </c>
      <c r="Q78" s="17" t="s">
        <v>603</v>
      </c>
      <c r="R78" s="17" t="s">
        <v>880</v>
      </c>
      <c r="S78" s="17" t="s">
        <v>610</v>
      </c>
      <c r="T78" s="19" t="s">
        <v>671</v>
      </c>
      <c r="U78" s="20" t="s">
        <v>45</v>
      </c>
      <c r="V78" s="27">
        <v>0</v>
      </c>
      <c r="W78" s="15"/>
      <c r="X78" s="15"/>
      <c r="Y78" s="15"/>
    </row>
    <row r="79" spans="1:25" ht="26.4">
      <c r="A79" s="15" t="s">
        <v>882</v>
      </c>
      <c r="B79" s="15" t="s">
        <v>883</v>
      </c>
      <c r="C79" s="15" t="s">
        <v>884</v>
      </c>
      <c r="D79" s="16">
        <v>37666</v>
      </c>
      <c r="E79" s="15" t="s">
        <v>885</v>
      </c>
      <c r="F79" s="15" t="s">
        <v>886</v>
      </c>
      <c r="G79" s="15" t="s">
        <v>887</v>
      </c>
      <c r="H79" s="17" t="s">
        <v>90</v>
      </c>
      <c r="I79" s="17" t="s">
        <v>190</v>
      </c>
      <c r="J79" s="17" t="s">
        <v>193</v>
      </c>
      <c r="K79" s="17" t="s">
        <v>322</v>
      </c>
      <c r="L79" s="18"/>
      <c r="M79" s="18"/>
      <c r="N79" s="18"/>
      <c r="O79" s="18"/>
      <c r="P79" s="17">
        <v>375</v>
      </c>
      <c r="Q79" s="17" t="s">
        <v>603</v>
      </c>
      <c r="R79" s="17" t="s">
        <v>880</v>
      </c>
      <c r="S79" s="17" t="s">
        <v>880</v>
      </c>
      <c r="T79" s="19" t="s">
        <v>672</v>
      </c>
      <c r="U79" s="20" t="s">
        <v>45</v>
      </c>
      <c r="V79" s="27">
        <v>0</v>
      </c>
      <c r="W79" s="15"/>
      <c r="X79" s="15"/>
      <c r="Y79" s="15"/>
    </row>
    <row r="80" spans="1:25">
      <c r="A80" s="15" t="s">
        <v>882</v>
      </c>
      <c r="B80" s="15" t="s">
        <v>883</v>
      </c>
      <c r="C80" s="15" t="s">
        <v>884</v>
      </c>
      <c r="D80" s="16">
        <v>37666</v>
      </c>
      <c r="E80" s="15" t="s">
        <v>885</v>
      </c>
      <c r="F80" s="15" t="s">
        <v>886</v>
      </c>
      <c r="G80" s="15" t="s">
        <v>887</v>
      </c>
      <c r="H80" s="17" t="s">
        <v>90</v>
      </c>
      <c r="I80" s="17" t="s">
        <v>190</v>
      </c>
      <c r="J80" s="17" t="s">
        <v>193</v>
      </c>
      <c r="K80" s="17" t="s">
        <v>322</v>
      </c>
      <c r="L80" s="18"/>
      <c r="M80" s="18"/>
      <c r="N80" s="18"/>
      <c r="O80" s="18"/>
      <c r="P80" s="17">
        <v>455</v>
      </c>
      <c r="Q80" s="17" t="s">
        <v>603</v>
      </c>
      <c r="R80" s="17" t="s">
        <v>880</v>
      </c>
      <c r="S80" s="17" t="s">
        <v>880</v>
      </c>
      <c r="T80" s="19" t="s">
        <v>661</v>
      </c>
      <c r="U80" s="20" t="s">
        <v>45</v>
      </c>
      <c r="V80" s="27">
        <v>0</v>
      </c>
      <c r="W80" s="15"/>
      <c r="X80" s="15"/>
      <c r="Y80" s="15"/>
    </row>
    <row r="81" spans="1:25" ht="39.6">
      <c r="A81" s="15" t="s">
        <v>882</v>
      </c>
      <c r="B81" s="15" t="s">
        <v>883</v>
      </c>
      <c r="C81" s="15" t="s">
        <v>884</v>
      </c>
      <c r="D81" s="16">
        <v>37666</v>
      </c>
      <c r="E81" s="15" t="s">
        <v>885</v>
      </c>
      <c r="F81" s="15" t="s">
        <v>886</v>
      </c>
      <c r="G81" s="15" t="s">
        <v>887</v>
      </c>
      <c r="H81" s="17" t="s">
        <v>84</v>
      </c>
      <c r="I81" s="17" t="s">
        <v>190</v>
      </c>
      <c r="J81" s="17" t="s">
        <v>193</v>
      </c>
      <c r="K81" s="17" t="s">
        <v>316</v>
      </c>
      <c r="L81" s="18"/>
      <c r="M81" s="18"/>
      <c r="N81" s="18"/>
      <c r="O81" s="18"/>
      <c r="P81" s="17">
        <v>12</v>
      </c>
      <c r="Q81" s="17" t="s">
        <v>603</v>
      </c>
      <c r="R81" s="17" t="s">
        <v>880</v>
      </c>
      <c r="S81" s="17" t="s">
        <v>880</v>
      </c>
      <c r="T81" s="19" t="s">
        <v>658</v>
      </c>
      <c r="U81" s="20" t="s">
        <v>45</v>
      </c>
      <c r="V81" s="27">
        <v>0</v>
      </c>
      <c r="W81" s="15"/>
      <c r="X81" s="15"/>
      <c r="Y81" s="15"/>
    </row>
    <row r="82" spans="1:25">
      <c r="A82" s="15" t="s">
        <v>882</v>
      </c>
      <c r="B82" s="15" t="s">
        <v>883</v>
      </c>
      <c r="C82" s="15" t="s">
        <v>884</v>
      </c>
      <c r="D82" s="16">
        <v>37666</v>
      </c>
      <c r="E82" s="15" t="s">
        <v>885</v>
      </c>
      <c r="F82" s="15" t="s">
        <v>886</v>
      </c>
      <c r="G82" s="15" t="s">
        <v>887</v>
      </c>
      <c r="H82" s="17" t="s">
        <v>73</v>
      </c>
      <c r="I82" s="17" t="s">
        <v>190</v>
      </c>
      <c r="J82" s="17" t="s">
        <v>193</v>
      </c>
      <c r="K82" s="17" t="s">
        <v>305</v>
      </c>
      <c r="L82" s="18"/>
      <c r="M82" s="18"/>
      <c r="N82" s="18"/>
      <c r="O82" s="18"/>
      <c r="P82" s="17">
        <v>79</v>
      </c>
      <c r="Q82" s="17" t="s">
        <v>603</v>
      </c>
      <c r="R82" s="17" t="s">
        <v>880</v>
      </c>
      <c r="S82" s="17" t="s">
        <v>610</v>
      </c>
      <c r="T82" s="19" t="s">
        <v>644</v>
      </c>
      <c r="U82" s="20" t="s">
        <v>45</v>
      </c>
      <c r="V82" s="27">
        <v>0</v>
      </c>
      <c r="W82" s="15"/>
      <c r="X82" s="15"/>
      <c r="Y82" s="15"/>
    </row>
    <row r="83" spans="1:25" ht="26.4">
      <c r="A83" s="15" t="s">
        <v>882</v>
      </c>
      <c r="B83" s="15" t="s">
        <v>883</v>
      </c>
      <c r="C83" s="15" t="s">
        <v>884</v>
      </c>
      <c r="D83" s="16">
        <v>37666</v>
      </c>
      <c r="E83" s="15" t="s">
        <v>885</v>
      </c>
      <c r="F83" s="15" t="s">
        <v>886</v>
      </c>
      <c r="G83" s="15" t="s">
        <v>887</v>
      </c>
      <c r="H83" s="17" t="s">
        <v>72</v>
      </c>
      <c r="I83" s="17" t="s">
        <v>190</v>
      </c>
      <c r="J83" s="17" t="s">
        <v>193</v>
      </c>
      <c r="K83" s="17" t="s">
        <v>304</v>
      </c>
      <c r="L83" s="18"/>
      <c r="M83" s="18"/>
      <c r="N83" s="18"/>
      <c r="O83" s="18"/>
      <c r="P83" s="17">
        <v>21</v>
      </c>
      <c r="Q83" s="17" t="s">
        <v>598</v>
      </c>
      <c r="R83" s="17" t="s">
        <v>880</v>
      </c>
      <c r="S83" s="17" t="s">
        <v>610</v>
      </c>
      <c r="T83" s="19" t="s">
        <v>673</v>
      </c>
      <c r="U83" s="20" t="s">
        <v>45</v>
      </c>
      <c r="V83" s="27">
        <v>0</v>
      </c>
      <c r="W83" s="15"/>
      <c r="X83" s="15"/>
      <c r="Y83" s="15"/>
    </row>
    <row r="84" spans="1:25">
      <c r="A84" s="15" t="s">
        <v>882</v>
      </c>
      <c r="B84" s="15" t="s">
        <v>883</v>
      </c>
      <c r="C84" s="15" t="s">
        <v>884</v>
      </c>
      <c r="D84" s="16">
        <v>37666</v>
      </c>
      <c r="E84" s="15" t="s">
        <v>885</v>
      </c>
      <c r="F84" s="15" t="s">
        <v>886</v>
      </c>
      <c r="G84" s="15" t="s">
        <v>887</v>
      </c>
      <c r="H84" s="17" t="s">
        <v>80</v>
      </c>
      <c r="I84" s="17" t="s">
        <v>190</v>
      </c>
      <c r="J84" s="17" t="s">
        <v>193</v>
      </c>
      <c r="K84" s="17" t="s">
        <v>312</v>
      </c>
      <c r="L84" s="18"/>
      <c r="M84" s="18"/>
      <c r="N84" s="18"/>
      <c r="O84" s="18"/>
      <c r="P84" s="17">
        <v>254</v>
      </c>
      <c r="Q84" s="17" t="s">
        <v>603</v>
      </c>
      <c r="R84" s="17" t="s">
        <v>880</v>
      </c>
      <c r="S84" s="17" t="s">
        <v>610</v>
      </c>
      <c r="T84" s="19" t="s">
        <v>634</v>
      </c>
      <c r="U84" s="20" t="s">
        <v>45</v>
      </c>
      <c r="V84" s="27">
        <v>0</v>
      </c>
      <c r="W84" s="15"/>
      <c r="X84" s="15"/>
      <c r="Y84" s="15"/>
    </row>
    <row r="85" spans="1:25" ht="26.4">
      <c r="A85" s="15" t="s">
        <v>882</v>
      </c>
      <c r="B85" s="15" t="s">
        <v>883</v>
      </c>
      <c r="C85" s="15" t="s">
        <v>884</v>
      </c>
      <c r="D85" s="16">
        <v>37666</v>
      </c>
      <c r="E85" s="15" t="s">
        <v>885</v>
      </c>
      <c r="F85" s="15" t="s">
        <v>886</v>
      </c>
      <c r="G85" s="15" t="s">
        <v>887</v>
      </c>
      <c r="H85" s="17" t="s">
        <v>71</v>
      </c>
      <c r="I85" s="17" t="s">
        <v>190</v>
      </c>
      <c r="J85" s="17" t="s">
        <v>193</v>
      </c>
      <c r="K85" s="17" t="s">
        <v>303</v>
      </c>
      <c r="L85" s="18"/>
      <c r="M85" s="18"/>
      <c r="N85" s="18"/>
      <c r="O85" s="18"/>
      <c r="P85" s="17">
        <v>42</v>
      </c>
      <c r="Q85" s="17" t="s">
        <v>603</v>
      </c>
      <c r="R85" s="17" t="s">
        <v>880</v>
      </c>
      <c r="S85" s="17" t="s">
        <v>610</v>
      </c>
      <c r="T85" s="19" t="s">
        <v>674</v>
      </c>
      <c r="U85" s="20" t="s">
        <v>45</v>
      </c>
      <c r="V85" s="27">
        <v>0</v>
      </c>
      <c r="W85" s="15"/>
      <c r="X85" s="15"/>
      <c r="Y85" s="15"/>
    </row>
    <row r="86" spans="1:25">
      <c r="A86" s="15" t="s">
        <v>882</v>
      </c>
      <c r="B86" s="15" t="s">
        <v>883</v>
      </c>
      <c r="C86" s="15" t="s">
        <v>884</v>
      </c>
      <c r="D86" s="16">
        <v>37666</v>
      </c>
      <c r="E86" s="15" t="s">
        <v>885</v>
      </c>
      <c r="F86" s="15" t="s">
        <v>886</v>
      </c>
      <c r="G86" s="15" t="s">
        <v>887</v>
      </c>
      <c r="H86" s="17" t="s">
        <v>73</v>
      </c>
      <c r="I86" s="17" t="s">
        <v>190</v>
      </c>
      <c r="J86" s="17" t="s">
        <v>193</v>
      </c>
      <c r="K86" s="17" t="s">
        <v>305</v>
      </c>
      <c r="L86" s="18"/>
      <c r="M86" s="18"/>
      <c r="N86" s="18"/>
      <c r="O86" s="18"/>
      <c r="P86" s="17">
        <v>11</v>
      </c>
      <c r="Q86" s="17" t="s">
        <v>603</v>
      </c>
      <c r="R86" s="17" t="s">
        <v>880</v>
      </c>
      <c r="S86" s="17" t="s">
        <v>610</v>
      </c>
      <c r="T86" s="19" t="s">
        <v>655</v>
      </c>
      <c r="U86" s="20" t="s">
        <v>45</v>
      </c>
      <c r="V86" s="27">
        <v>0</v>
      </c>
      <c r="W86" s="15"/>
      <c r="X86" s="15"/>
      <c r="Y86" s="15"/>
    </row>
    <row r="87" spans="1:25" ht="39.6">
      <c r="A87" s="15" t="s">
        <v>882</v>
      </c>
      <c r="B87" s="15" t="s">
        <v>883</v>
      </c>
      <c r="C87" s="15" t="s">
        <v>884</v>
      </c>
      <c r="D87" s="16">
        <v>37666</v>
      </c>
      <c r="E87" s="15" t="s">
        <v>885</v>
      </c>
      <c r="F87" s="15" t="s">
        <v>886</v>
      </c>
      <c r="G87" s="15" t="s">
        <v>887</v>
      </c>
      <c r="H87" s="17" t="s">
        <v>78</v>
      </c>
      <c r="I87" s="17" t="s">
        <v>190</v>
      </c>
      <c r="J87" s="17" t="s">
        <v>193</v>
      </c>
      <c r="K87" s="17" t="s">
        <v>310</v>
      </c>
      <c r="L87" s="18"/>
      <c r="M87" s="18"/>
      <c r="N87" s="18"/>
      <c r="O87" s="18"/>
      <c r="P87" s="17">
        <v>1653</v>
      </c>
      <c r="Q87" s="17" t="s">
        <v>603</v>
      </c>
      <c r="R87" s="17" t="s">
        <v>880</v>
      </c>
      <c r="S87" s="17" t="s">
        <v>610</v>
      </c>
      <c r="T87" s="19" t="s">
        <v>675</v>
      </c>
      <c r="U87" s="20" t="s">
        <v>45</v>
      </c>
      <c r="V87" s="27">
        <v>0</v>
      </c>
      <c r="W87" s="15"/>
      <c r="X87" s="15"/>
      <c r="Y87" s="15"/>
    </row>
    <row r="88" spans="1:25">
      <c r="A88" s="15" t="s">
        <v>882</v>
      </c>
      <c r="B88" s="15" t="s">
        <v>883</v>
      </c>
      <c r="C88" s="15" t="s">
        <v>884</v>
      </c>
      <c r="D88" s="16">
        <v>37666</v>
      </c>
      <c r="E88" s="15" t="s">
        <v>885</v>
      </c>
      <c r="F88" s="15" t="s">
        <v>886</v>
      </c>
      <c r="G88" s="15" t="s">
        <v>887</v>
      </c>
      <c r="H88" s="17" t="s">
        <v>71</v>
      </c>
      <c r="I88" s="17" t="s">
        <v>190</v>
      </c>
      <c r="J88" s="17" t="s">
        <v>193</v>
      </c>
      <c r="K88" s="17" t="s">
        <v>303</v>
      </c>
      <c r="L88" s="18"/>
      <c r="M88" s="18"/>
      <c r="N88" s="18"/>
      <c r="O88" s="18"/>
      <c r="P88" s="17">
        <v>888</v>
      </c>
      <c r="Q88" s="17" t="s">
        <v>603</v>
      </c>
      <c r="R88" s="17" t="s">
        <v>880</v>
      </c>
      <c r="S88" s="17" t="s">
        <v>610</v>
      </c>
      <c r="T88" s="19" t="s">
        <v>676</v>
      </c>
      <c r="U88" s="20" t="s">
        <v>45</v>
      </c>
      <c r="V88" s="27">
        <v>0</v>
      </c>
      <c r="W88" s="15"/>
      <c r="X88" s="15"/>
      <c r="Y88" s="15"/>
    </row>
    <row r="89" spans="1:25" ht="26.4">
      <c r="A89" s="15" t="s">
        <v>882</v>
      </c>
      <c r="B89" s="15" t="s">
        <v>883</v>
      </c>
      <c r="C89" s="15" t="s">
        <v>884</v>
      </c>
      <c r="D89" s="16">
        <v>37666</v>
      </c>
      <c r="E89" s="15" t="s">
        <v>885</v>
      </c>
      <c r="F89" s="15" t="s">
        <v>886</v>
      </c>
      <c r="G89" s="15" t="s">
        <v>887</v>
      </c>
      <c r="H89" s="17" t="s">
        <v>81</v>
      </c>
      <c r="I89" s="17" t="s">
        <v>190</v>
      </c>
      <c r="J89" s="17" t="s">
        <v>193</v>
      </c>
      <c r="K89" s="17" t="s">
        <v>313</v>
      </c>
      <c r="L89" s="18"/>
      <c r="M89" s="18"/>
      <c r="N89" s="18"/>
      <c r="O89" s="18"/>
      <c r="P89" s="17">
        <v>127</v>
      </c>
      <c r="Q89" s="17" t="s">
        <v>603</v>
      </c>
      <c r="R89" s="17" t="s">
        <v>880</v>
      </c>
      <c r="S89" s="17" t="s">
        <v>880</v>
      </c>
      <c r="T89" s="19" t="s">
        <v>677</v>
      </c>
      <c r="U89" s="20" t="s">
        <v>45</v>
      </c>
      <c r="V89" s="27">
        <v>0</v>
      </c>
      <c r="W89" s="15"/>
      <c r="X89" s="15"/>
      <c r="Y89" s="15"/>
    </row>
    <row r="90" spans="1:25" ht="39.6">
      <c r="A90" s="15" t="s">
        <v>882</v>
      </c>
      <c r="B90" s="15" t="s">
        <v>883</v>
      </c>
      <c r="C90" s="15" t="s">
        <v>884</v>
      </c>
      <c r="D90" s="16">
        <v>37666</v>
      </c>
      <c r="E90" s="15" t="s">
        <v>885</v>
      </c>
      <c r="F90" s="15" t="s">
        <v>886</v>
      </c>
      <c r="G90" s="15" t="s">
        <v>887</v>
      </c>
      <c r="H90" s="17" t="s">
        <v>75</v>
      </c>
      <c r="I90" s="17" t="s">
        <v>190</v>
      </c>
      <c r="J90" s="17" t="s">
        <v>201</v>
      </c>
      <c r="K90" s="17" t="s">
        <v>307</v>
      </c>
      <c r="L90" s="18"/>
      <c r="M90" s="18"/>
      <c r="N90" s="18"/>
      <c r="O90" s="18"/>
      <c r="P90" s="17">
        <v>2564</v>
      </c>
      <c r="Q90" s="17" t="s">
        <v>603</v>
      </c>
      <c r="R90" s="17" t="s">
        <v>880</v>
      </c>
      <c r="S90" s="17" t="s">
        <v>880</v>
      </c>
      <c r="T90" s="19" t="s">
        <v>678</v>
      </c>
      <c r="U90" s="20" t="s">
        <v>45</v>
      </c>
      <c r="V90" s="27">
        <v>0</v>
      </c>
      <c r="W90" s="15"/>
      <c r="X90" s="15"/>
      <c r="Y90" s="15"/>
    </row>
    <row r="91" spans="1:25" ht="26.4">
      <c r="A91" s="15" t="s">
        <v>882</v>
      </c>
      <c r="B91" s="15" t="s">
        <v>883</v>
      </c>
      <c r="C91" s="15" t="s">
        <v>884</v>
      </c>
      <c r="D91" s="16">
        <v>37666</v>
      </c>
      <c r="E91" s="15" t="s">
        <v>885</v>
      </c>
      <c r="F91" s="15" t="s">
        <v>886</v>
      </c>
      <c r="G91" s="15" t="s">
        <v>887</v>
      </c>
      <c r="H91" s="17" t="s">
        <v>91</v>
      </c>
      <c r="I91" s="17" t="s">
        <v>190</v>
      </c>
      <c r="J91" s="17" t="s">
        <v>193</v>
      </c>
      <c r="K91" s="17" t="s">
        <v>323</v>
      </c>
      <c r="L91" s="18"/>
      <c r="M91" s="18"/>
      <c r="N91" s="18"/>
      <c r="O91" s="18"/>
      <c r="P91" s="17">
        <v>2023</v>
      </c>
      <c r="Q91" s="17" t="s">
        <v>600</v>
      </c>
      <c r="R91" s="17" t="s">
        <v>880</v>
      </c>
      <c r="S91" s="17" t="s">
        <v>880</v>
      </c>
      <c r="T91" s="19" t="s">
        <v>679</v>
      </c>
      <c r="U91" s="20" t="s">
        <v>45</v>
      </c>
      <c r="V91" s="27">
        <v>0</v>
      </c>
      <c r="W91" s="15"/>
      <c r="X91" s="15"/>
      <c r="Y91" s="15"/>
    </row>
    <row r="92" spans="1:25" ht="26.4">
      <c r="A92" s="15" t="s">
        <v>882</v>
      </c>
      <c r="B92" s="15" t="s">
        <v>883</v>
      </c>
      <c r="C92" s="15" t="s">
        <v>884</v>
      </c>
      <c r="D92" s="16">
        <v>37666</v>
      </c>
      <c r="E92" s="15" t="s">
        <v>885</v>
      </c>
      <c r="F92" s="15" t="s">
        <v>886</v>
      </c>
      <c r="G92" s="15" t="s">
        <v>887</v>
      </c>
      <c r="H92" s="17" t="s">
        <v>86</v>
      </c>
      <c r="I92" s="17" t="s">
        <v>190</v>
      </c>
      <c r="J92" s="17" t="s">
        <v>193</v>
      </c>
      <c r="K92" s="17" t="s">
        <v>318</v>
      </c>
      <c r="L92" s="18"/>
      <c r="M92" s="18"/>
      <c r="N92" s="18"/>
      <c r="O92" s="18"/>
      <c r="P92" s="17">
        <v>2975</v>
      </c>
      <c r="Q92" s="17" t="s">
        <v>603</v>
      </c>
      <c r="R92" s="17" t="s">
        <v>880</v>
      </c>
      <c r="S92" s="17" t="s">
        <v>880</v>
      </c>
      <c r="T92" s="19" t="s">
        <v>680</v>
      </c>
      <c r="U92" s="20" t="s">
        <v>45</v>
      </c>
      <c r="V92" s="27">
        <v>0</v>
      </c>
      <c r="W92" s="15"/>
      <c r="X92" s="15"/>
      <c r="Y92" s="15"/>
    </row>
    <row r="93" spans="1:25" ht="52.8">
      <c r="A93" s="15" t="s">
        <v>882</v>
      </c>
      <c r="B93" s="15" t="s">
        <v>883</v>
      </c>
      <c r="C93" s="15" t="s">
        <v>884</v>
      </c>
      <c r="D93" s="16">
        <v>37666</v>
      </c>
      <c r="E93" s="15" t="s">
        <v>885</v>
      </c>
      <c r="F93" s="15" t="s">
        <v>886</v>
      </c>
      <c r="G93" s="15" t="s">
        <v>887</v>
      </c>
      <c r="H93" s="17" t="s">
        <v>85</v>
      </c>
      <c r="I93" s="17" t="s">
        <v>190</v>
      </c>
      <c r="J93" s="17" t="s">
        <v>193</v>
      </c>
      <c r="K93" s="17" t="s">
        <v>317</v>
      </c>
      <c r="L93" s="18"/>
      <c r="M93" s="18"/>
      <c r="N93" s="18"/>
      <c r="O93" s="18"/>
      <c r="P93" s="17">
        <v>511</v>
      </c>
      <c r="Q93" s="17" t="s">
        <v>603</v>
      </c>
      <c r="R93" s="17" t="s">
        <v>880</v>
      </c>
      <c r="S93" s="17" t="s">
        <v>610</v>
      </c>
      <c r="T93" s="19" t="s">
        <v>681</v>
      </c>
      <c r="U93" s="20" t="s">
        <v>45</v>
      </c>
      <c r="V93" s="27">
        <v>0</v>
      </c>
      <c r="W93" s="15"/>
      <c r="X93" s="15"/>
      <c r="Y93" s="15"/>
    </row>
    <row r="94" spans="1:25">
      <c r="A94" s="15" t="s">
        <v>882</v>
      </c>
      <c r="B94" s="15" t="s">
        <v>883</v>
      </c>
      <c r="C94" s="15" t="s">
        <v>884</v>
      </c>
      <c r="D94" s="16">
        <v>37666</v>
      </c>
      <c r="E94" s="15" t="s">
        <v>885</v>
      </c>
      <c r="F94" s="15" t="s">
        <v>886</v>
      </c>
      <c r="G94" s="15" t="s">
        <v>887</v>
      </c>
      <c r="H94" s="17" t="s">
        <v>71</v>
      </c>
      <c r="I94" s="17" t="s">
        <v>190</v>
      </c>
      <c r="J94" s="17" t="s">
        <v>193</v>
      </c>
      <c r="K94" s="17" t="s">
        <v>303</v>
      </c>
      <c r="L94" s="18"/>
      <c r="M94" s="18"/>
      <c r="N94" s="18"/>
      <c r="O94" s="18"/>
      <c r="P94" s="17">
        <v>283</v>
      </c>
      <c r="Q94" s="17" t="s">
        <v>603</v>
      </c>
      <c r="R94" s="17" t="s">
        <v>880</v>
      </c>
      <c r="S94" s="17" t="s">
        <v>610</v>
      </c>
      <c r="T94" s="19" t="s">
        <v>662</v>
      </c>
      <c r="U94" s="20" t="s">
        <v>45</v>
      </c>
      <c r="V94" s="27">
        <v>0</v>
      </c>
      <c r="W94" s="15"/>
      <c r="X94" s="15"/>
      <c r="Y94" s="15"/>
    </row>
    <row r="95" spans="1:25">
      <c r="A95" s="15" t="s">
        <v>882</v>
      </c>
      <c r="B95" s="15" t="s">
        <v>883</v>
      </c>
      <c r="C95" s="15" t="s">
        <v>884</v>
      </c>
      <c r="D95" s="16">
        <v>37666</v>
      </c>
      <c r="E95" s="15" t="s">
        <v>885</v>
      </c>
      <c r="F95" s="15" t="s">
        <v>886</v>
      </c>
      <c r="G95" s="15" t="s">
        <v>887</v>
      </c>
      <c r="H95" s="17" t="s">
        <v>71</v>
      </c>
      <c r="I95" s="17" t="s">
        <v>190</v>
      </c>
      <c r="J95" s="17" t="s">
        <v>193</v>
      </c>
      <c r="K95" s="17" t="s">
        <v>303</v>
      </c>
      <c r="L95" s="18"/>
      <c r="M95" s="18"/>
      <c r="N95" s="18"/>
      <c r="O95" s="18"/>
      <c r="P95" s="17">
        <v>142</v>
      </c>
      <c r="Q95" s="17" t="s">
        <v>603</v>
      </c>
      <c r="R95" s="17" t="s">
        <v>880</v>
      </c>
      <c r="S95" s="17" t="s">
        <v>610</v>
      </c>
      <c r="T95" s="19" t="s">
        <v>662</v>
      </c>
      <c r="U95" s="20" t="s">
        <v>45</v>
      </c>
      <c r="V95" s="27">
        <v>0</v>
      </c>
      <c r="W95" s="15"/>
      <c r="X95" s="15"/>
      <c r="Y95" s="15"/>
    </row>
    <row r="96" spans="1:25">
      <c r="A96" s="15" t="s">
        <v>882</v>
      </c>
      <c r="B96" s="15" t="s">
        <v>883</v>
      </c>
      <c r="C96" s="15" t="s">
        <v>884</v>
      </c>
      <c r="D96" s="16">
        <v>37666</v>
      </c>
      <c r="E96" s="15" t="s">
        <v>885</v>
      </c>
      <c r="F96" s="15" t="s">
        <v>886</v>
      </c>
      <c r="G96" s="15" t="s">
        <v>887</v>
      </c>
      <c r="H96" s="17" t="s">
        <v>73</v>
      </c>
      <c r="I96" s="17" t="s">
        <v>190</v>
      </c>
      <c r="J96" s="17" t="s">
        <v>193</v>
      </c>
      <c r="K96" s="17" t="s">
        <v>305</v>
      </c>
      <c r="L96" s="18"/>
      <c r="M96" s="18"/>
      <c r="N96" s="18"/>
      <c r="O96" s="18"/>
      <c r="P96" s="17">
        <v>90</v>
      </c>
      <c r="Q96" s="17" t="s">
        <v>603</v>
      </c>
      <c r="R96" s="17" t="s">
        <v>880</v>
      </c>
      <c r="S96" s="17" t="s">
        <v>610</v>
      </c>
      <c r="T96" s="19" t="s">
        <v>682</v>
      </c>
      <c r="U96" s="20" t="s">
        <v>45</v>
      </c>
      <c r="V96" s="27">
        <v>0</v>
      </c>
      <c r="W96" s="15"/>
      <c r="X96" s="15"/>
      <c r="Y96" s="15"/>
    </row>
    <row r="97" spans="1:25">
      <c r="A97" s="15" t="s">
        <v>882</v>
      </c>
      <c r="B97" s="15" t="s">
        <v>883</v>
      </c>
      <c r="C97" s="15" t="s">
        <v>884</v>
      </c>
      <c r="D97" s="16">
        <v>37666</v>
      </c>
      <c r="E97" s="15" t="s">
        <v>885</v>
      </c>
      <c r="F97" s="15" t="s">
        <v>886</v>
      </c>
      <c r="G97" s="15" t="s">
        <v>887</v>
      </c>
      <c r="H97" s="17" t="s">
        <v>73</v>
      </c>
      <c r="I97" s="17" t="s">
        <v>190</v>
      </c>
      <c r="J97" s="17" t="s">
        <v>193</v>
      </c>
      <c r="K97" s="17" t="s">
        <v>305</v>
      </c>
      <c r="L97" s="18"/>
      <c r="M97" s="18"/>
      <c r="N97" s="18"/>
      <c r="O97" s="18"/>
      <c r="P97" s="17">
        <v>71</v>
      </c>
      <c r="Q97" s="17" t="s">
        <v>603</v>
      </c>
      <c r="R97" s="17" t="s">
        <v>880</v>
      </c>
      <c r="S97" s="17" t="s">
        <v>610</v>
      </c>
      <c r="T97" s="19" t="s">
        <v>683</v>
      </c>
      <c r="U97" s="20" t="s">
        <v>45</v>
      </c>
      <c r="V97" s="27">
        <v>0</v>
      </c>
      <c r="W97" s="15"/>
      <c r="X97" s="15"/>
      <c r="Y97" s="15"/>
    </row>
    <row r="98" spans="1:25">
      <c r="A98" s="15" t="s">
        <v>882</v>
      </c>
      <c r="B98" s="15" t="s">
        <v>883</v>
      </c>
      <c r="C98" s="15" t="s">
        <v>884</v>
      </c>
      <c r="D98" s="16">
        <v>37666</v>
      </c>
      <c r="E98" s="15" t="s">
        <v>885</v>
      </c>
      <c r="F98" s="15" t="s">
        <v>886</v>
      </c>
      <c r="G98" s="15" t="s">
        <v>887</v>
      </c>
      <c r="H98" s="17" t="s">
        <v>73</v>
      </c>
      <c r="I98" s="17" t="s">
        <v>190</v>
      </c>
      <c r="J98" s="17" t="s">
        <v>193</v>
      </c>
      <c r="K98" s="17" t="s">
        <v>305</v>
      </c>
      <c r="L98" s="18"/>
      <c r="M98" s="18"/>
      <c r="N98" s="18"/>
      <c r="O98" s="18"/>
      <c r="P98" s="17">
        <v>105</v>
      </c>
      <c r="Q98" s="17" t="s">
        <v>603</v>
      </c>
      <c r="R98" s="17" t="s">
        <v>880</v>
      </c>
      <c r="S98" s="17" t="s">
        <v>610</v>
      </c>
      <c r="T98" s="19" t="s">
        <v>684</v>
      </c>
      <c r="U98" s="20" t="s">
        <v>45</v>
      </c>
      <c r="V98" s="27">
        <v>0</v>
      </c>
      <c r="W98" s="15"/>
      <c r="X98" s="15"/>
      <c r="Y98" s="15"/>
    </row>
    <row r="99" spans="1:25" ht="39.6">
      <c r="A99" s="15" t="s">
        <v>882</v>
      </c>
      <c r="B99" s="15" t="s">
        <v>883</v>
      </c>
      <c r="C99" s="15" t="s">
        <v>884</v>
      </c>
      <c r="D99" s="16">
        <v>37666</v>
      </c>
      <c r="E99" s="15" t="s">
        <v>885</v>
      </c>
      <c r="F99" s="15" t="s">
        <v>886</v>
      </c>
      <c r="G99" s="15" t="s">
        <v>887</v>
      </c>
      <c r="H99" s="17" t="s">
        <v>79</v>
      </c>
      <c r="I99" s="17" t="s">
        <v>190</v>
      </c>
      <c r="J99" s="17" t="s">
        <v>193</v>
      </c>
      <c r="K99" s="17" t="s">
        <v>311</v>
      </c>
      <c r="L99" s="18"/>
      <c r="M99" s="18"/>
      <c r="N99" s="18"/>
      <c r="O99" s="18"/>
      <c r="P99" s="17">
        <v>2608</v>
      </c>
      <c r="Q99" s="17" t="s">
        <v>603</v>
      </c>
      <c r="R99" s="17" t="s">
        <v>880</v>
      </c>
      <c r="S99" s="17" t="s">
        <v>880</v>
      </c>
      <c r="T99" s="19" t="s">
        <v>633</v>
      </c>
      <c r="U99" s="20" t="s">
        <v>45</v>
      </c>
      <c r="V99" s="27">
        <v>0</v>
      </c>
      <c r="W99" s="15"/>
      <c r="X99" s="15"/>
      <c r="Y99" s="15"/>
    </row>
    <row r="100" spans="1:25" ht="26.4">
      <c r="A100" s="15" t="s">
        <v>882</v>
      </c>
      <c r="B100" s="15" t="s">
        <v>883</v>
      </c>
      <c r="C100" s="15" t="s">
        <v>884</v>
      </c>
      <c r="D100" s="16">
        <v>37666</v>
      </c>
      <c r="E100" s="15" t="s">
        <v>885</v>
      </c>
      <c r="F100" s="15" t="s">
        <v>886</v>
      </c>
      <c r="G100" s="15" t="s">
        <v>887</v>
      </c>
      <c r="H100" s="17" t="s">
        <v>84</v>
      </c>
      <c r="I100" s="17" t="s">
        <v>190</v>
      </c>
      <c r="J100" s="17" t="s">
        <v>193</v>
      </c>
      <c r="K100" s="17" t="s">
        <v>316</v>
      </c>
      <c r="L100" s="18"/>
      <c r="M100" s="18"/>
      <c r="N100" s="18"/>
      <c r="O100" s="18"/>
      <c r="P100" s="17">
        <v>14</v>
      </c>
      <c r="Q100" s="17" t="s">
        <v>603</v>
      </c>
      <c r="R100" s="17" t="s">
        <v>880</v>
      </c>
      <c r="S100" s="17" t="s">
        <v>880</v>
      </c>
      <c r="T100" s="19" t="s">
        <v>645</v>
      </c>
      <c r="U100" s="20" t="s">
        <v>45</v>
      </c>
      <c r="V100" s="27">
        <v>0</v>
      </c>
      <c r="W100" s="15"/>
      <c r="X100" s="15"/>
      <c r="Y100" s="15"/>
    </row>
    <row r="101" spans="1:25" ht="39.6">
      <c r="A101" s="15" t="s">
        <v>882</v>
      </c>
      <c r="B101" s="15" t="s">
        <v>883</v>
      </c>
      <c r="C101" s="15" t="s">
        <v>884</v>
      </c>
      <c r="D101" s="16">
        <v>37666</v>
      </c>
      <c r="E101" s="15" t="s">
        <v>885</v>
      </c>
      <c r="F101" s="15" t="s">
        <v>886</v>
      </c>
      <c r="G101" s="15" t="s">
        <v>887</v>
      </c>
      <c r="H101" s="17" t="s">
        <v>85</v>
      </c>
      <c r="I101" s="17" t="s">
        <v>190</v>
      </c>
      <c r="J101" s="17" t="s">
        <v>193</v>
      </c>
      <c r="K101" s="17" t="s">
        <v>317</v>
      </c>
      <c r="L101" s="18"/>
      <c r="M101" s="18"/>
      <c r="N101" s="18"/>
      <c r="O101" s="18"/>
      <c r="P101" s="17">
        <v>1443</v>
      </c>
      <c r="Q101" s="17" t="s">
        <v>603</v>
      </c>
      <c r="R101" s="17" t="s">
        <v>880</v>
      </c>
      <c r="S101" s="17" t="s">
        <v>610</v>
      </c>
      <c r="T101" s="19" t="s">
        <v>656</v>
      </c>
      <c r="U101" s="20" t="s">
        <v>45</v>
      </c>
      <c r="V101" s="27">
        <v>0</v>
      </c>
      <c r="W101" s="15"/>
      <c r="X101" s="15"/>
      <c r="Y101" s="15"/>
    </row>
    <row r="102" spans="1:25" ht="26.4">
      <c r="A102" s="15" t="s">
        <v>882</v>
      </c>
      <c r="B102" s="15" t="s">
        <v>883</v>
      </c>
      <c r="C102" s="15" t="s">
        <v>884</v>
      </c>
      <c r="D102" s="16">
        <v>37666</v>
      </c>
      <c r="E102" s="15" t="s">
        <v>885</v>
      </c>
      <c r="F102" s="15" t="s">
        <v>886</v>
      </c>
      <c r="G102" s="15" t="s">
        <v>887</v>
      </c>
      <c r="H102" s="17" t="s">
        <v>90</v>
      </c>
      <c r="I102" s="17" t="s">
        <v>190</v>
      </c>
      <c r="J102" s="17" t="s">
        <v>193</v>
      </c>
      <c r="K102" s="17" t="s">
        <v>322</v>
      </c>
      <c r="L102" s="18"/>
      <c r="M102" s="18"/>
      <c r="N102" s="18"/>
      <c r="O102" s="18"/>
      <c r="P102" s="17">
        <v>192</v>
      </c>
      <c r="Q102" s="17" t="s">
        <v>603</v>
      </c>
      <c r="R102" s="17" t="s">
        <v>880</v>
      </c>
      <c r="S102" s="17" t="s">
        <v>880</v>
      </c>
      <c r="T102" s="19" t="s">
        <v>685</v>
      </c>
      <c r="U102" s="20" t="s">
        <v>45</v>
      </c>
      <c r="V102" s="27">
        <v>0</v>
      </c>
      <c r="W102" s="15"/>
      <c r="X102" s="15"/>
      <c r="Y102" s="15"/>
    </row>
    <row r="103" spans="1:25">
      <c r="A103" s="15" t="s">
        <v>882</v>
      </c>
      <c r="B103" s="15" t="s">
        <v>883</v>
      </c>
      <c r="C103" s="15" t="s">
        <v>884</v>
      </c>
      <c r="D103" s="16">
        <v>37666</v>
      </c>
      <c r="E103" s="15" t="s">
        <v>885</v>
      </c>
      <c r="F103" s="15" t="s">
        <v>886</v>
      </c>
      <c r="G103" s="15" t="s">
        <v>887</v>
      </c>
      <c r="H103" s="17" t="s">
        <v>71</v>
      </c>
      <c r="I103" s="17" t="s">
        <v>190</v>
      </c>
      <c r="J103" s="17" t="s">
        <v>193</v>
      </c>
      <c r="K103" s="17" t="s">
        <v>303</v>
      </c>
      <c r="L103" s="18"/>
      <c r="M103" s="18"/>
      <c r="N103" s="18"/>
      <c r="O103" s="18"/>
      <c r="P103" s="17">
        <v>862</v>
      </c>
      <c r="Q103" s="17" t="s">
        <v>603</v>
      </c>
      <c r="R103" s="17" t="s">
        <v>880</v>
      </c>
      <c r="S103" s="17" t="s">
        <v>610</v>
      </c>
      <c r="T103" s="19" t="s">
        <v>686</v>
      </c>
      <c r="U103" s="20" t="s">
        <v>45</v>
      </c>
      <c r="V103" s="27">
        <v>0</v>
      </c>
      <c r="W103" s="15"/>
      <c r="X103" s="15"/>
      <c r="Y103" s="15"/>
    </row>
    <row r="104" spans="1:25">
      <c r="A104" s="15" t="s">
        <v>882</v>
      </c>
      <c r="B104" s="15" t="s">
        <v>883</v>
      </c>
      <c r="C104" s="15" t="s">
        <v>884</v>
      </c>
      <c r="D104" s="16">
        <v>37666</v>
      </c>
      <c r="E104" s="15" t="s">
        <v>885</v>
      </c>
      <c r="F104" s="15" t="s">
        <v>886</v>
      </c>
      <c r="G104" s="15" t="s">
        <v>887</v>
      </c>
      <c r="H104" s="17" t="s">
        <v>76</v>
      </c>
      <c r="I104" s="17" t="s">
        <v>190</v>
      </c>
      <c r="J104" s="17" t="s">
        <v>193</v>
      </c>
      <c r="K104" s="17" t="s">
        <v>308</v>
      </c>
      <c r="L104" s="18"/>
      <c r="M104" s="18"/>
      <c r="N104" s="18"/>
      <c r="O104" s="18"/>
      <c r="P104" s="17">
        <v>922</v>
      </c>
      <c r="Q104" s="17" t="s">
        <v>600</v>
      </c>
      <c r="R104" s="17" t="s">
        <v>880</v>
      </c>
      <c r="S104" s="17" t="s">
        <v>880</v>
      </c>
      <c r="T104" s="18"/>
      <c r="U104" s="20" t="s">
        <v>45</v>
      </c>
      <c r="V104" s="27">
        <v>0</v>
      </c>
      <c r="W104" s="15"/>
      <c r="X104" s="15"/>
      <c r="Y104" s="15"/>
    </row>
    <row r="105" spans="1:25">
      <c r="A105" s="15" t="s">
        <v>882</v>
      </c>
      <c r="B105" s="15" t="s">
        <v>883</v>
      </c>
      <c r="C105" s="15" t="s">
        <v>884</v>
      </c>
      <c r="D105" s="16">
        <v>37666</v>
      </c>
      <c r="E105" s="15" t="s">
        <v>885</v>
      </c>
      <c r="F105" s="15" t="s">
        <v>886</v>
      </c>
      <c r="G105" s="15" t="s">
        <v>887</v>
      </c>
      <c r="H105" s="17" t="s">
        <v>92</v>
      </c>
      <c r="I105" s="17" t="s">
        <v>190</v>
      </c>
      <c r="J105" s="17" t="s">
        <v>193</v>
      </c>
      <c r="K105" s="17" t="s">
        <v>324</v>
      </c>
      <c r="L105" s="18"/>
      <c r="M105" s="18"/>
      <c r="N105" s="18"/>
      <c r="O105" s="18"/>
      <c r="P105" s="17">
        <v>360</v>
      </c>
      <c r="Q105" s="17" t="s">
        <v>603</v>
      </c>
      <c r="R105" s="17" t="s">
        <v>880</v>
      </c>
      <c r="S105" s="17" t="s">
        <v>610</v>
      </c>
      <c r="T105" s="19" t="s">
        <v>687</v>
      </c>
      <c r="U105" s="20" t="s">
        <v>45</v>
      </c>
      <c r="V105" s="27">
        <v>0</v>
      </c>
      <c r="W105" s="15"/>
      <c r="X105" s="15"/>
      <c r="Y105" s="15"/>
    </row>
    <row r="106" spans="1:25" ht="39.6">
      <c r="A106" s="15" t="s">
        <v>882</v>
      </c>
      <c r="B106" s="15" t="s">
        <v>883</v>
      </c>
      <c r="C106" s="15" t="s">
        <v>884</v>
      </c>
      <c r="D106" s="16">
        <v>37666</v>
      </c>
      <c r="E106" s="15" t="s">
        <v>885</v>
      </c>
      <c r="F106" s="15" t="s">
        <v>886</v>
      </c>
      <c r="G106" s="15" t="s">
        <v>887</v>
      </c>
      <c r="H106" s="17" t="s">
        <v>85</v>
      </c>
      <c r="I106" s="17" t="s">
        <v>190</v>
      </c>
      <c r="J106" s="17" t="s">
        <v>193</v>
      </c>
      <c r="K106" s="17" t="s">
        <v>317</v>
      </c>
      <c r="L106" s="18"/>
      <c r="M106" s="18"/>
      <c r="N106" s="18"/>
      <c r="O106" s="18"/>
      <c r="P106" s="17">
        <v>772</v>
      </c>
      <c r="Q106" s="17" t="s">
        <v>603</v>
      </c>
      <c r="R106" s="17" t="s">
        <v>880</v>
      </c>
      <c r="S106" s="17" t="s">
        <v>610</v>
      </c>
      <c r="T106" s="19" t="s">
        <v>688</v>
      </c>
      <c r="U106" s="20" t="s">
        <v>45</v>
      </c>
      <c r="V106" s="27">
        <v>0</v>
      </c>
      <c r="W106" s="15"/>
      <c r="X106" s="15"/>
      <c r="Y106" s="15"/>
    </row>
    <row r="107" spans="1:25">
      <c r="A107" s="15" t="s">
        <v>882</v>
      </c>
      <c r="B107" s="15" t="s">
        <v>883</v>
      </c>
      <c r="C107" s="15" t="s">
        <v>884</v>
      </c>
      <c r="D107" s="16">
        <v>37666</v>
      </c>
      <c r="E107" s="15" t="s">
        <v>885</v>
      </c>
      <c r="F107" s="15" t="s">
        <v>886</v>
      </c>
      <c r="G107" s="15" t="s">
        <v>887</v>
      </c>
      <c r="H107" s="17" t="s">
        <v>89</v>
      </c>
      <c r="I107" s="17" t="s">
        <v>190</v>
      </c>
      <c r="J107" s="17" t="s">
        <v>193</v>
      </c>
      <c r="K107" s="17" t="s">
        <v>321</v>
      </c>
      <c r="L107" s="18"/>
      <c r="M107" s="18"/>
      <c r="N107" s="18"/>
      <c r="O107" s="18"/>
      <c r="P107" s="17">
        <v>461</v>
      </c>
      <c r="Q107" s="17" t="s">
        <v>603</v>
      </c>
      <c r="R107" s="17" t="s">
        <v>880</v>
      </c>
      <c r="S107" s="17" t="s">
        <v>610</v>
      </c>
      <c r="T107" s="19" t="s">
        <v>689</v>
      </c>
      <c r="U107" s="20" t="s">
        <v>45</v>
      </c>
      <c r="V107" s="27">
        <v>0</v>
      </c>
      <c r="W107" s="15"/>
      <c r="X107" s="15"/>
      <c r="Y107" s="15"/>
    </row>
    <row r="108" spans="1:25">
      <c r="A108" s="15" t="s">
        <v>882</v>
      </c>
      <c r="B108" s="15" t="s">
        <v>883</v>
      </c>
      <c r="C108" s="15" t="s">
        <v>884</v>
      </c>
      <c r="D108" s="16">
        <v>37666</v>
      </c>
      <c r="E108" s="15" t="s">
        <v>885</v>
      </c>
      <c r="F108" s="15" t="s">
        <v>886</v>
      </c>
      <c r="G108" s="15" t="s">
        <v>887</v>
      </c>
      <c r="H108" s="17" t="s">
        <v>89</v>
      </c>
      <c r="I108" s="17" t="s">
        <v>190</v>
      </c>
      <c r="J108" s="17" t="s">
        <v>193</v>
      </c>
      <c r="K108" s="17" t="s">
        <v>321</v>
      </c>
      <c r="L108" s="18"/>
      <c r="M108" s="18"/>
      <c r="N108" s="18"/>
      <c r="O108" s="18"/>
      <c r="P108" s="17">
        <v>870</v>
      </c>
      <c r="Q108" s="17" t="s">
        <v>603</v>
      </c>
      <c r="R108" s="17" t="s">
        <v>880</v>
      </c>
      <c r="S108" s="17" t="s">
        <v>610</v>
      </c>
      <c r="T108" s="19" t="s">
        <v>690</v>
      </c>
      <c r="U108" s="20" t="s">
        <v>45</v>
      </c>
      <c r="V108" s="27">
        <v>0</v>
      </c>
      <c r="W108" s="15"/>
      <c r="X108" s="15"/>
      <c r="Y108" s="15"/>
    </row>
    <row r="109" spans="1:25">
      <c r="A109" s="15" t="s">
        <v>882</v>
      </c>
      <c r="B109" s="15" t="s">
        <v>883</v>
      </c>
      <c r="C109" s="15" t="s">
        <v>884</v>
      </c>
      <c r="D109" s="16">
        <v>37666</v>
      </c>
      <c r="E109" s="15" t="s">
        <v>885</v>
      </c>
      <c r="F109" s="15" t="s">
        <v>886</v>
      </c>
      <c r="G109" s="15" t="s">
        <v>887</v>
      </c>
      <c r="H109" s="17" t="s">
        <v>92</v>
      </c>
      <c r="I109" s="17" t="s">
        <v>190</v>
      </c>
      <c r="J109" s="17" t="s">
        <v>193</v>
      </c>
      <c r="K109" s="17" t="s">
        <v>324</v>
      </c>
      <c r="L109" s="18"/>
      <c r="M109" s="18"/>
      <c r="N109" s="18"/>
      <c r="O109" s="18"/>
      <c r="P109" s="17">
        <v>1025</v>
      </c>
      <c r="Q109" s="17" t="s">
        <v>603</v>
      </c>
      <c r="R109" s="17" t="s">
        <v>880</v>
      </c>
      <c r="S109" s="17" t="s">
        <v>610</v>
      </c>
      <c r="T109" s="19" t="s">
        <v>687</v>
      </c>
      <c r="U109" s="20" t="s">
        <v>45</v>
      </c>
      <c r="V109" s="27">
        <v>0</v>
      </c>
      <c r="W109" s="15"/>
      <c r="X109" s="15"/>
      <c r="Y109" s="15"/>
    </row>
    <row r="110" spans="1:25" ht="79.2">
      <c r="A110" s="15" t="s">
        <v>882</v>
      </c>
      <c r="B110" s="15" t="s">
        <v>883</v>
      </c>
      <c r="C110" s="15" t="s">
        <v>884</v>
      </c>
      <c r="D110" s="16">
        <v>37666</v>
      </c>
      <c r="E110" s="15" t="s">
        <v>885</v>
      </c>
      <c r="F110" s="15" t="s">
        <v>886</v>
      </c>
      <c r="G110" s="15" t="s">
        <v>887</v>
      </c>
      <c r="H110" s="17" t="s">
        <v>93</v>
      </c>
      <c r="I110" s="17" t="s">
        <v>190</v>
      </c>
      <c r="J110" s="17" t="s">
        <v>193</v>
      </c>
      <c r="K110" s="17" t="s">
        <v>325</v>
      </c>
      <c r="L110" s="18"/>
      <c r="M110" s="18"/>
      <c r="N110" s="18"/>
      <c r="O110" s="18"/>
      <c r="P110" s="17">
        <v>7203</v>
      </c>
      <c r="Q110" s="17" t="s">
        <v>603</v>
      </c>
      <c r="R110" s="17" t="s">
        <v>880</v>
      </c>
      <c r="S110" s="17" t="s">
        <v>880</v>
      </c>
      <c r="T110" s="19" t="s">
        <v>691</v>
      </c>
      <c r="U110" s="20" t="s">
        <v>45</v>
      </c>
      <c r="V110" s="27">
        <v>0</v>
      </c>
      <c r="W110" s="15"/>
      <c r="X110" s="15"/>
      <c r="Y110" s="15"/>
    </row>
    <row r="111" spans="1:25">
      <c r="A111" s="15" t="s">
        <v>882</v>
      </c>
      <c r="B111" s="15" t="s">
        <v>883</v>
      </c>
      <c r="C111" s="15" t="s">
        <v>884</v>
      </c>
      <c r="D111" s="16">
        <v>37666</v>
      </c>
      <c r="E111" s="15" t="s">
        <v>885</v>
      </c>
      <c r="F111" s="15" t="s">
        <v>886</v>
      </c>
      <c r="G111" s="15" t="s">
        <v>887</v>
      </c>
      <c r="H111" s="17" t="s">
        <v>92</v>
      </c>
      <c r="I111" s="17" t="s">
        <v>190</v>
      </c>
      <c r="J111" s="17" t="s">
        <v>193</v>
      </c>
      <c r="K111" s="17" t="s">
        <v>324</v>
      </c>
      <c r="L111" s="18"/>
      <c r="M111" s="18"/>
      <c r="N111" s="18"/>
      <c r="O111" s="18"/>
      <c r="P111" s="17">
        <v>521</v>
      </c>
      <c r="Q111" s="17" t="s">
        <v>603</v>
      </c>
      <c r="R111" s="17" t="s">
        <v>880</v>
      </c>
      <c r="S111" s="17" t="s">
        <v>610</v>
      </c>
      <c r="T111" s="19" t="s">
        <v>687</v>
      </c>
      <c r="U111" s="20" t="s">
        <v>45</v>
      </c>
      <c r="V111" s="27">
        <v>0</v>
      </c>
      <c r="W111" s="15"/>
      <c r="X111" s="15"/>
      <c r="Y111" s="15"/>
    </row>
    <row r="112" spans="1:25">
      <c r="A112" s="15" t="s">
        <v>882</v>
      </c>
      <c r="B112" s="15" t="s">
        <v>883</v>
      </c>
      <c r="C112" s="15" t="s">
        <v>884</v>
      </c>
      <c r="D112" s="16">
        <v>37666</v>
      </c>
      <c r="E112" s="15" t="s">
        <v>885</v>
      </c>
      <c r="F112" s="15" t="s">
        <v>886</v>
      </c>
      <c r="G112" s="15" t="s">
        <v>887</v>
      </c>
      <c r="H112" s="17" t="s">
        <v>71</v>
      </c>
      <c r="I112" s="17" t="s">
        <v>190</v>
      </c>
      <c r="J112" s="17" t="s">
        <v>193</v>
      </c>
      <c r="K112" s="17" t="s">
        <v>303</v>
      </c>
      <c r="L112" s="18"/>
      <c r="M112" s="18"/>
      <c r="N112" s="18"/>
      <c r="O112" s="18"/>
      <c r="P112" s="17">
        <v>127</v>
      </c>
      <c r="Q112" s="17" t="s">
        <v>603</v>
      </c>
      <c r="R112" s="17" t="s">
        <v>880</v>
      </c>
      <c r="S112" s="17" t="s">
        <v>610</v>
      </c>
      <c r="T112" s="19" t="s">
        <v>692</v>
      </c>
      <c r="U112" s="20" t="s">
        <v>45</v>
      </c>
      <c r="V112" s="27">
        <v>0</v>
      </c>
      <c r="W112" s="15"/>
      <c r="X112" s="15"/>
      <c r="Y112" s="15"/>
    </row>
    <row r="113" spans="1:25" ht="26.4">
      <c r="A113" s="15" t="s">
        <v>882</v>
      </c>
      <c r="B113" s="15" t="s">
        <v>883</v>
      </c>
      <c r="C113" s="15" t="s">
        <v>884</v>
      </c>
      <c r="D113" s="16">
        <v>37666</v>
      </c>
      <c r="E113" s="15" t="s">
        <v>885</v>
      </c>
      <c r="F113" s="15" t="s">
        <v>886</v>
      </c>
      <c r="G113" s="15" t="s">
        <v>887</v>
      </c>
      <c r="H113" s="17" t="s">
        <v>71</v>
      </c>
      <c r="I113" s="17" t="s">
        <v>190</v>
      </c>
      <c r="J113" s="17" t="s">
        <v>193</v>
      </c>
      <c r="K113" s="17" t="s">
        <v>303</v>
      </c>
      <c r="L113" s="18"/>
      <c r="M113" s="18"/>
      <c r="N113" s="18"/>
      <c r="O113" s="18"/>
      <c r="P113" s="17">
        <v>70</v>
      </c>
      <c r="Q113" s="17" t="s">
        <v>603</v>
      </c>
      <c r="R113" s="17" t="s">
        <v>880</v>
      </c>
      <c r="S113" s="17" t="s">
        <v>610</v>
      </c>
      <c r="T113" s="19" t="s">
        <v>693</v>
      </c>
      <c r="U113" s="20" t="s">
        <v>45</v>
      </c>
      <c r="V113" s="27">
        <v>0</v>
      </c>
      <c r="W113" s="15"/>
      <c r="X113" s="15"/>
      <c r="Y113" s="15"/>
    </row>
    <row r="114" spans="1:25">
      <c r="A114" s="15" t="s">
        <v>882</v>
      </c>
      <c r="B114" s="15" t="s">
        <v>883</v>
      </c>
      <c r="C114" s="15" t="s">
        <v>884</v>
      </c>
      <c r="D114" s="16">
        <v>37666</v>
      </c>
      <c r="E114" s="15" t="s">
        <v>885</v>
      </c>
      <c r="F114" s="15" t="s">
        <v>886</v>
      </c>
      <c r="G114" s="15" t="s">
        <v>887</v>
      </c>
      <c r="H114" s="17" t="s">
        <v>71</v>
      </c>
      <c r="I114" s="17" t="s">
        <v>190</v>
      </c>
      <c r="J114" s="17" t="s">
        <v>193</v>
      </c>
      <c r="K114" s="17" t="s">
        <v>303</v>
      </c>
      <c r="L114" s="18"/>
      <c r="M114" s="18"/>
      <c r="N114" s="18"/>
      <c r="O114" s="18"/>
      <c r="P114" s="17">
        <v>1184</v>
      </c>
      <c r="Q114" s="17" t="s">
        <v>603</v>
      </c>
      <c r="R114" s="17" t="s">
        <v>880</v>
      </c>
      <c r="S114" s="17" t="s">
        <v>610</v>
      </c>
      <c r="T114" s="19" t="s">
        <v>676</v>
      </c>
      <c r="U114" s="20" t="s">
        <v>45</v>
      </c>
      <c r="V114" s="27">
        <v>0</v>
      </c>
      <c r="W114" s="15"/>
      <c r="X114" s="15"/>
      <c r="Y114" s="15"/>
    </row>
    <row r="115" spans="1:25" ht="39.6">
      <c r="A115" s="15" t="s">
        <v>882</v>
      </c>
      <c r="B115" s="15" t="s">
        <v>883</v>
      </c>
      <c r="C115" s="15" t="s">
        <v>884</v>
      </c>
      <c r="D115" s="16">
        <v>37666</v>
      </c>
      <c r="E115" s="15" t="s">
        <v>885</v>
      </c>
      <c r="F115" s="15" t="s">
        <v>886</v>
      </c>
      <c r="G115" s="15" t="s">
        <v>887</v>
      </c>
      <c r="H115" s="17" t="s">
        <v>81</v>
      </c>
      <c r="I115" s="17" t="s">
        <v>190</v>
      </c>
      <c r="J115" s="17" t="s">
        <v>193</v>
      </c>
      <c r="K115" s="17" t="s">
        <v>313</v>
      </c>
      <c r="L115" s="18"/>
      <c r="M115" s="18"/>
      <c r="N115" s="18"/>
      <c r="O115" s="18"/>
      <c r="P115" s="17">
        <v>159</v>
      </c>
      <c r="Q115" s="17" t="s">
        <v>603</v>
      </c>
      <c r="R115" s="17" t="s">
        <v>880</v>
      </c>
      <c r="S115" s="17" t="s">
        <v>880</v>
      </c>
      <c r="T115" s="19" t="s">
        <v>694</v>
      </c>
      <c r="U115" s="20" t="s">
        <v>45</v>
      </c>
      <c r="V115" s="27">
        <v>0</v>
      </c>
      <c r="W115" s="15"/>
      <c r="X115" s="15"/>
      <c r="Y115" s="15"/>
    </row>
    <row r="116" spans="1:25" ht="26.4">
      <c r="A116" s="15" t="s">
        <v>882</v>
      </c>
      <c r="B116" s="15" t="s">
        <v>883</v>
      </c>
      <c r="C116" s="15" t="s">
        <v>884</v>
      </c>
      <c r="D116" s="16">
        <v>37666</v>
      </c>
      <c r="E116" s="15" t="s">
        <v>885</v>
      </c>
      <c r="F116" s="15" t="s">
        <v>886</v>
      </c>
      <c r="G116" s="15" t="s">
        <v>887</v>
      </c>
      <c r="H116" s="17" t="s">
        <v>84</v>
      </c>
      <c r="I116" s="17" t="s">
        <v>190</v>
      </c>
      <c r="J116" s="17" t="s">
        <v>193</v>
      </c>
      <c r="K116" s="17" t="s">
        <v>316</v>
      </c>
      <c r="L116" s="18"/>
      <c r="M116" s="18"/>
      <c r="N116" s="18"/>
      <c r="O116" s="18"/>
      <c r="P116" s="17">
        <v>21</v>
      </c>
      <c r="Q116" s="17" t="s">
        <v>603</v>
      </c>
      <c r="R116" s="17" t="s">
        <v>880</v>
      </c>
      <c r="S116" s="17" t="s">
        <v>880</v>
      </c>
      <c r="T116" s="19" t="s">
        <v>695</v>
      </c>
      <c r="U116" s="20" t="s">
        <v>45</v>
      </c>
      <c r="V116" s="27">
        <v>0</v>
      </c>
      <c r="W116" s="15"/>
      <c r="X116" s="15"/>
      <c r="Y116" s="15"/>
    </row>
    <row r="117" spans="1:25">
      <c r="A117" s="15" t="s">
        <v>882</v>
      </c>
      <c r="B117" s="15" t="s">
        <v>883</v>
      </c>
      <c r="C117" s="15" t="s">
        <v>884</v>
      </c>
      <c r="D117" s="16">
        <v>37666</v>
      </c>
      <c r="E117" s="15" t="s">
        <v>885</v>
      </c>
      <c r="F117" s="15" t="s">
        <v>886</v>
      </c>
      <c r="G117" s="15" t="s">
        <v>887</v>
      </c>
      <c r="H117" s="17" t="s">
        <v>71</v>
      </c>
      <c r="I117" s="17" t="s">
        <v>190</v>
      </c>
      <c r="J117" s="17" t="s">
        <v>193</v>
      </c>
      <c r="K117" s="17" t="s">
        <v>303</v>
      </c>
      <c r="L117" s="18"/>
      <c r="M117" s="18"/>
      <c r="N117" s="18"/>
      <c r="O117" s="18"/>
      <c r="P117" s="17">
        <v>183</v>
      </c>
      <c r="Q117" s="17" t="s">
        <v>603</v>
      </c>
      <c r="R117" s="17" t="s">
        <v>880</v>
      </c>
      <c r="S117" s="17" t="s">
        <v>610</v>
      </c>
      <c r="T117" s="19" t="s">
        <v>696</v>
      </c>
      <c r="U117" s="20" t="s">
        <v>45</v>
      </c>
      <c r="V117" s="27">
        <v>0</v>
      </c>
      <c r="W117" s="15"/>
      <c r="X117" s="15"/>
      <c r="Y117" s="15"/>
    </row>
    <row r="118" spans="1:25" ht="26.4">
      <c r="A118" s="15" t="s">
        <v>882</v>
      </c>
      <c r="B118" s="15" t="s">
        <v>883</v>
      </c>
      <c r="C118" s="15" t="s">
        <v>884</v>
      </c>
      <c r="D118" s="16">
        <v>37666</v>
      </c>
      <c r="E118" s="15" t="s">
        <v>885</v>
      </c>
      <c r="F118" s="15" t="s">
        <v>886</v>
      </c>
      <c r="G118" s="15" t="s">
        <v>887</v>
      </c>
      <c r="H118" s="17" t="s">
        <v>81</v>
      </c>
      <c r="I118" s="17" t="s">
        <v>190</v>
      </c>
      <c r="J118" s="17" t="s">
        <v>193</v>
      </c>
      <c r="K118" s="17" t="s">
        <v>313</v>
      </c>
      <c r="L118" s="18"/>
      <c r="M118" s="18"/>
      <c r="N118" s="18"/>
      <c r="O118" s="18"/>
      <c r="P118" s="17">
        <v>61</v>
      </c>
      <c r="Q118" s="17" t="s">
        <v>603</v>
      </c>
      <c r="R118" s="17" t="s">
        <v>880</v>
      </c>
      <c r="S118" s="17" t="s">
        <v>880</v>
      </c>
      <c r="T118" s="19" t="s">
        <v>697</v>
      </c>
      <c r="U118" s="20" t="s">
        <v>45</v>
      </c>
      <c r="V118" s="27">
        <v>0</v>
      </c>
      <c r="W118" s="15"/>
      <c r="X118" s="15"/>
      <c r="Y118" s="15"/>
    </row>
    <row r="119" spans="1:25">
      <c r="A119" s="15" t="s">
        <v>882</v>
      </c>
      <c r="B119" s="15" t="s">
        <v>883</v>
      </c>
      <c r="C119" s="15" t="s">
        <v>884</v>
      </c>
      <c r="D119" s="16">
        <v>37666</v>
      </c>
      <c r="E119" s="15" t="s">
        <v>885</v>
      </c>
      <c r="F119" s="15" t="s">
        <v>886</v>
      </c>
      <c r="G119" s="15" t="s">
        <v>887</v>
      </c>
      <c r="H119" s="17" t="s">
        <v>71</v>
      </c>
      <c r="I119" s="17" t="s">
        <v>190</v>
      </c>
      <c r="J119" s="17" t="s">
        <v>193</v>
      </c>
      <c r="K119" s="17" t="s">
        <v>303</v>
      </c>
      <c r="L119" s="18"/>
      <c r="M119" s="18"/>
      <c r="N119" s="18"/>
      <c r="O119" s="18"/>
      <c r="P119" s="17">
        <v>33</v>
      </c>
      <c r="Q119" s="17" t="s">
        <v>603</v>
      </c>
      <c r="R119" s="17" t="s">
        <v>880</v>
      </c>
      <c r="S119" s="17" t="s">
        <v>610</v>
      </c>
      <c r="T119" s="19" t="s">
        <v>649</v>
      </c>
      <c r="U119" s="20" t="s">
        <v>45</v>
      </c>
      <c r="V119" s="27">
        <v>0</v>
      </c>
      <c r="W119" s="15"/>
      <c r="X119" s="15"/>
      <c r="Y119" s="15"/>
    </row>
    <row r="120" spans="1:25">
      <c r="A120" s="15" t="s">
        <v>882</v>
      </c>
      <c r="B120" s="15" t="s">
        <v>883</v>
      </c>
      <c r="C120" s="15" t="s">
        <v>884</v>
      </c>
      <c r="D120" s="16">
        <v>37666</v>
      </c>
      <c r="E120" s="15" t="s">
        <v>885</v>
      </c>
      <c r="F120" s="15" t="s">
        <v>886</v>
      </c>
      <c r="G120" s="15" t="s">
        <v>887</v>
      </c>
      <c r="H120" s="17" t="s">
        <v>88</v>
      </c>
      <c r="I120" s="17" t="s">
        <v>190</v>
      </c>
      <c r="J120" s="17" t="s">
        <v>193</v>
      </c>
      <c r="K120" s="17" t="s">
        <v>320</v>
      </c>
      <c r="L120" s="18"/>
      <c r="M120" s="18"/>
      <c r="N120" s="18"/>
      <c r="O120" s="18"/>
      <c r="P120" s="17">
        <v>24</v>
      </c>
      <c r="Q120" s="17" t="s">
        <v>598</v>
      </c>
      <c r="R120" s="17" t="s">
        <v>880</v>
      </c>
      <c r="S120" s="17" t="s">
        <v>610</v>
      </c>
      <c r="T120" s="19" t="s">
        <v>698</v>
      </c>
      <c r="U120" s="20" t="s">
        <v>45</v>
      </c>
      <c r="V120" s="27">
        <v>0</v>
      </c>
      <c r="W120" s="15"/>
      <c r="X120" s="15"/>
      <c r="Y120" s="15"/>
    </row>
    <row r="121" spans="1:25">
      <c r="A121" s="15" t="s">
        <v>882</v>
      </c>
      <c r="B121" s="15" t="s">
        <v>883</v>
      </c>
      <c r="C121" s="15" t="s">
        <v>884</v>
      </c>
      <c r="D121" s="16">
        <v>37666</v>
      </c>
      <c r="E121" s="15" t="s">
        <v>885</v>
      </c>
      <c r="F121" s="15" t="s">
        <v>886</v>
      </c>
      <c r="G121" s="15" t="s">
        <v>887</v>
      </c>
      <c r="H121" s="17" t="s">
        <v>73</v>
      </c>
      <c r="I121" s="17" t="s">
        <v>190</v>
      </c>
      <c r="J121" s="17" t="s">
        <v>193</v>
      </c>
      <c r="K121" s="17" t="s">
        <v>305</v>
      </c>
      <c r="L121" s="18"/>
      <c r="M121" s="18"/>
      <c r="N121" s="18"/>
      <c r="O121" s="18"/>
      <c r="P121" s="17">
        <v>60</v>
      </c>
      <c r="Q121" s="17" t="s">
        <v>603</v>
      </c>
      <c r="R121" s="17" t="s">
        <v>880</v>
      </c>
      <c r="S121" s="17" t="s">
        <v>610</v>
      </c>
      <c r="T121" s="19" t="s">
        <v>644</v>
      </c>
      <c r="U121" s="20" t="s">
        <v>45</v>
      </c>
      <c r="V121" s="27">
        <v>0</v>
      </c>
      <c r="W121" s="15"/>
      <c r="X121" s="15"/>
      <c r="Y121" s="15"/>
    </row>
    <row r="122" spans="1:25" ht="26.4">
      <c r="A122" s="15" t="s">
        <v>882</v>
      </c>
      <c r="B122" s="15" t="s">
        <v>883</v>
      </c>
      <c r="C122" s="15" t="s">
        <v>884</v>
      </c>
      <c r="D122" s="16">
        <v>37666</v>
      </c>
      <c r="E122" s="15" t="s">
        <v>885</v>
      </c>
      <c r="F122" s="15" t="s">
        <v>886</v>
      </c>
      <c r="G122" s="15" t="s">
        <v>887</v>
      </c>
      <c r="H122" s="17" t="s">
        <v>80</v>
      </c>
      <c r="I122" s="17" t="s">
        <v>190</v>
      </c>
      <c r="J122" s="17" t="s">
        <v>193</v>
      </c>
      <c r="K122" s="17" t="s">
        <v>312</v>
      </c>
      <c r="L122" s="18"/>
      <c r="M122" s="18"/>
      <c r="N122" s="18"/>
      <c r="O122" s="18"/>
      <c r="P122" s="17">
        <v>338</v>
      </c>
      <c r="Q122" s="17" t="s">
        <v>603</v>
      </c>
      <c r="R122" s="17" t="s">
        <v>880</v>
      </c>
      <c r="S122" s="17" t="s">
        <v>610</v>
      </c>
      <c r="T122" s="19" t="s">
        <v>699</v>
      </c>
      <c r="U122" s="20" t="s">
        <v>45</v>
      </c>
      <c r="V122" s="27">
        <v>0</v>
      </c>
      <c r="W122" s="15"/>
      <c r="X122" s="15"/>
      <c r="Y122" s="15"/>
    </row>
    <row r="123" spans="1:25">
      <c r="A123" s="15" t="s">
        <v>882</v>
      </c>
      <c r="B123" s="15" t="s">
        <v>883</v>
      </c>
      <c r="C123" s="15" t="s">
        <v>884</v>
      </c>
      <c r="D123" s="16">
        <v>37666</v>
      </c>
      <c r="E123" s="15" t="s">
        <v>885</v>
      </c>
      <c r="F123" s="15" t="s">
        <v>886</v>
      </c>
      <c r="G123" s="15" t="s">
        <v>887</v>
      </c>
      <c r="H123" s="17" t="s">
        <v>72</v>
      </c>
      <c r="I123" s="17" t="s">
        <v>190</v>
      </c>
      <c r="J123" s="17" t="s">
        <v>193</v>
      </c>
      <c r="K123" s="17" t="s">
        <v>304</v>
      </c>
      <c r="L123" s="18"/>
      <c r="M123" s="18"/>
      <c r="N123" s="18"/>
      <c r="O123" s="18"/>
      <c r="P123" s="17">
        <v>72</v>
      </c>
      <c r="Q123" s="17" t="s">
        <v>598</v>
      </c>
      <c r="R123" s="17" t="s">
        <v>880</v>
      </c>
      <c r="S123" s="17" t="s">
        <v>610</v>
      </c>
      <c r="T123" s="19" t="s">
        <v>700</v>
      </c>
      <c r="U123" s="20" t="s">
        <v>45</v>
      </c>
      <c r="V123" s="27">
        <v>0</v>
      </c>
      <c r="W123" s="15"/>
      <c r="X123" s="15"/>
      <c r="Y123" s="15"/>
    </row>
    <row r="124" spans="1:25">
      <c r="A124" s="15" t="s">
        <v>882</v>
      </c>
      <c r="B124" s="15" t="s">
        <v>883</v>
      </c>
      <c r="C124" s="15" t="s">
        <v>884</v>
      </c>
      <c r="D124" s="16">
        <v>37666</v>
      </c>
      <c r="E124" s="15" t="s">
        <v>885</v>
      </c>
      <c r="F124" s="15" t="s">
        <v>886</v>
      </c>
      <c r="G124" s="15" t="s">
        <v>887</v>
      </c>
      <c r="H124" s="17" t="s">
        <v>72</v>
      </c>
      <c r="I124" s="17" t="s">
        <v>190</v>
      </c>
      <c r="J124" s="17" t="s">
        <v>193</v>
      </c>
      <c r="K124" s="17" t="s">
        <v>304</v>
      </c>
      <c r="L124" s="18"/>
      <c r="M124" s="18"/>
      <c r="N124" s="18"/>
      <c r="O124" s="18"/>
      <c r="P124" s="17">
        <v>61</v>
      </c>
      <c r="Q124" s="17" t="s">
        <v>598</v>
      </c>
      <c r="R124" s="17" t="s">
        <v>880</v>
      </c>
      <c r="S124" s="17" t="s">
        <v>610</v>
      </c>
      <c r="T124" s="19" t="s">
        <v>701</v>
      </c>
      <c r="U124" s="20" t="s">
        <v>45</v>
      </c>
      <c r="V124" s="27">
        <v>0</v>
      </c>
      <c r="W124" s="15"/>
      <c r="X124" s="15"/>
      <c r="Y124" s="15"/>
    </row>
    <row r="125" spans="1:25">
      <c r="A125" s="15" t="s">
        <v>882</v>
      </c>
      <c r="B125" s="15" t="s">
        <v>883</v>
      </c>
      <c r="C125" s="15" t="s">
        <v>884</v>
      </c>
      <c r="D125" s="16">
        <v>37666</v>
      </c>
      <c r="E125" s="15" t="s">
        <v>885</v>
      </c>
      <c r="F125" s="15" t="s">
        <v>886</v>
      </c>
      <c r="G125" s="15" t="s">
        <v>887</v>
      </c>
      <c r="H125" s="17" t="s">
        <v>73</v>
      </c>
      <c r="I125" s="17" t="s">
        <v>190</v>
      </c>
      <c r="J125" s="17" t="s">
        <v>193</v>
      </c>
      <c r="K125" s="17" t="s">
        <v>305</v>
      </c>
      <c r="L125" s="18"/>
      <c r="M125" s="18"/>
      <c r="N125" s="18"/>
      <c r="O125" s="18"/>
      <c r="P125" s="17">
        <v>142</v>
      </c>
      <c r="Q125" s="17" t="s">
        <v>603</v>
      </c>
      <c r="R125" s="17" t="s">
        <v>880</v>
      </c>
      <c r="S125" s="17" t="s">
        <v>610</v>
      </c>
      <c r="T125" s="19" t="s">
        <v>702</v>
      </c>
      <c r="U125" s="20" t="s">
        <v>45</v>
      </c>
      <c r="V125" s="27">
        <v>0</v>
      </c>
      <c r="W125" s="15"/>
      <c r="X125" s="15"/>
      <c r="Y125" s="15"/>
    </row>
    <row r="126" spans="1:25">
      <c r="A126" s="15" t="s">
        <v>882</v>
      </c>
      <c r="B126" s="15" t="s">
        <v>883</v>
      </c>
      <c r="C126" s="15" t="s">
        <v>884</v>
      </c>
      <c r="D126" s="16">
        <v>37666</v>
      </c>
      <c r="E126" s="15" t="s">
        <v>885</v>
      </c>
      <c r="F126" s="15" t="s">
        <v>886</v>
      </c>
      <c r="G126" s="15" t="s">
        <v>887</v>
      </c>
      <c r="H126" s="17" t="s">
        <v>88</v>
      </c>
      <c r="I126" s="17" t="s">
        <v>190</v>
      </c>
      <c r="J126" s="17" t="s">
        <v>193</v>
      </c>
      <c r="K126" s="17" t="s">
        <v>320</v>
      </c>
      <c r="L126" s="18"/>
      <c r="M126" s="18"/>
      <c r="N126" s="18"/>
      <c r="O126" s="18"/>
      <c r="P126" s="17">
        <v>51</v>
      </c>
      <c r="Q126" s="17" t="s">
        <v>598</v>
      </c>
      <c r="R126" s="17" t="s">
        <v>880</v>
      </c>
      <c r="S126" s="17" t="s">
        <v>610</v>
      </c>
      <c r="T126" s="19" t="s">
        <v>703</v>
      </c>
      <c r="U126" s="20" t="s">
        <v>45</v>
      </c>
      <c r="V126" s="27">
        <v>0</v>
      </c>
      <c r="W126" s="15"/>
      <c r="X126" s="15"/>
      <c r="Y126" s="15"/>
    </row>
    <row r="127" spans="1:25">
      <c r="A127" s="15" t="s">
        <v>882</v>
      </c>
      <c r="B127" s="15" t="s">
        <v>883</v>
      </c>
      <c r="C127" s="15" t="s">
        <v>884</v>
      </c>
      <c r="D127" s="16">
        <v>37666</v>
      </c>
      <c r="E127" s="15" t="s">
        <v>885</v>
      </c>
      <c r="F127" s="15" t="s">
        <v>886</v>
      </c>
      <c r="G127" s="15" t="s">
        <v>887</v>
      </c>
      <c r="H127" s="17" t="s">
        <v>92</v>
      </c>
      <c r="I127" s="17" t="s">
        <v>190</v>
      </c>
      <c r="J127" s="17" t="s">
        <v>193</v>
      </c>
      <c r="K127" s="17" t="s">
        <v>324</v>
      </c>
      <c r="L127" s="18"/>
      <c r="M127" s="18"/>
      <c r="N127" s="18"/>
      <c r="O127" s="18"/>
      <c r="P127" s="17">
        <v>1165</v>
      </c>
      <c r="Q127" s="17" t="s">
        <v>603</v>
      </c>
      <c r="R127" s="17" t="s">
        <v>880</v>
      </c>
      <c r="S127" s="17" t="s">
        <v>610</v>
      </c>
      <c r="T127" s="19" t="s">
        <v>687</v>
      </c>
      <c r="U127" s="20" t="s">
        <v>45</v>
      </c>
      <c r="V127" s="27">
        <v>0</v>
      </c>
      <c r="W127" s="15"/>
      <c r="X127" s="15"/>
      <c r="Y127" s="15"/>
    </row>
    <row r="128" spans="1:25">
      <c r="A128" s="15" t="s">
        <v>882</v>
      </c>
      <c r="B128" s="15" t="s">
        <v>883</v>
      </c>
      <c r="C128" s="15" t="s">
        <v>884</v>
      </c>
      <c r="D128" s="16">
        <v>37666</v>
      </c>
      <c r="E128" s="15" t="s">
        <v>885</v>
      </c>
      <c r="F128" s="15" t="s">
        <v>886</v>
      </c>
      <c r="G128" s="15" t="s">
        <v>887</v>
      </c>
      <c r="H128" s="17" t="s">
        <v>71</v>
      </c>
      <c r="I128" s="17" t="s">
        <v>190</v>
      </c>
      <c r="J128" s="17" t="s">
        <v>193</v>
      </c>
      <c r="K128" s="17" t="s">
        <v>303</v>
      </c>
      <c r="L128" s="18"/>
      <c r="M128" s="18"/>
      <c r="N128" s="18"/>
      <c r="O128" s="18"/>
      <c r="P128" s="17">
        <v>340</v>
      </c>
      <c r="Q128" s="17" t="s">
        <v>603</v>
      </c>
      <c r="R128" s="17" t="s">
        <v>880</v>
      </c>
      <c r="S128" s="17" t="s">
        <v>610</v>
      </c>
      <c r="T128" s="19" t="s">
        <v>667</v>
      </c>
      <c r="U128" s="20" t="s">
        <v>45</v>
      </c>
      <c r="V128" s="27">
        <v>0</v>
      </c>
      <c r="W128" s="15"/>
      <c r="X128" s="15"/>
      <c r="Y128" s="15"/>
    </row>
    <row r="129" spans="1:25" ht="26.4">
      <c r="A129" s="15" t="s">
        <v>882</v>
      </c>
      <c r="B129" s="15" t="s">
        <v>883</v>
      </c>
      <c r="C129" s="15" t="s">
        <v>884</v>
      </c>
      <c r="D129" s="16">
        <v>37666</v>
      </c>
      <c r="E129" s="15" t="s">
        <v>885</v>
      </c>
      <c r="F129" s="15" t="s">
        <v>886</v>
      </c>
      <c r="G129" s="15" t="s">
        <v>887</v>
      </c>
      <c r="H129" s="17" t="s">
        <v>94</v>
      </c>
      <c r="I129" s="17" t="s">
        <v>190</v>
      </c>
      <c r="J129" s="17" t="s">
        <v>193</v>
      </c>
      <c r="K129" s="17" t="s">
        <v>326</v>
      </c>
      <c r="L129" s="18"/>
      <c r="M129" s="18"/>
      <c r="N129" s="18"/>
      <c r="O129" s="18"/>
      <c r="P129" s="17">
        <v>8450</v>
      </c>
      <c r="Q129" s="17" t="s">
        <v>603</v>
      </c>
      <c r="R129" s="17" t="s">
        <v>880</v>
      </c>
      <c r="S129" s="17" t="s">
        <v>610</v>
      </c>
      <c r="T129" s="19" t="s">
        <v>704</v>
      </c>
      <c r="U129" s="20" t="s">
        <v>45</v>
      </c>
      <c r="V129" s="27">
        <v>0</v>
      </c>
      <c r="W129" s="15"/>
      <c r="X129" s="15"/>
      <c r="Y129" s="15"/>
    </row>
    <row r="130" spans="1:25">
      <c r="A130" s="15" t="s">
        <v>882</v>
      </c>
      <c r="B130" s="15" t="s">
        <v>883</v>
      </c>
      <c r="C130" s="15" t="s">
        <v>884</v>
      </c>
      <c r="D130" s="16">
        <v>37666</v>
      </c>
      <c r="E130" s="15" t="s">
        <v>885</v>
      </c>
      <c r="F130" s="15" t="s">
        <v>886</v>
      </c>
      <c r="G130" s="15" t="s">
        <v>887</v>
      </c>
      <c r="H130" s="17" t="s">
        <v>71</v>
      </c>
      <c r="I130" s="17" t="s">
        <v>190</v>
      </c>
      <c r="J130" s="17" t="s">
        <v>193</v>
      </c>
      <c r="K130" s="17" t="s">
        <v>303</v>
      </c>
      <c r="L130" s="18"/>
      <c r="M130" s="18"/>
      <c r="N130" s="18"/>
      <c r="O130" s="18"/>
      <c r="P130" s="17">
        <v>212</v>
      </c>
      <c r="Q130" s="17" t="s">
        <v>603</v>
      </c>
      <c r="R130" s="17" t="s">
        <v>880</v>
      </c>
      <c r="S130" s="17" t="s">
        <v>610</v>
      </c>
      <c r="T130" s="19" t="s">
        <v>692</v>
      </c>
      <c r="U130" s="20" t="s">
        <v>45</v>
      </c>
      <c r="V130" s="27">
        <v>0</v>
      </c>
      <c r="W130" s="15"/>
      <c r="X130" s="15"/>
      <c r="Y130" s="15"/>
    </row>
    <row r="131" spans="1:25">
      <c r="A131" s="15" t="s">
        <v>882</v>
      </c>
      <c r="B131" s="15" t="s">
        <v>883</v>
      </c>
      <c r="C131" s="15" t="s">
        <v>884</v>
      </c>
      <c r="D131" s="16">
        <v>37666</v>
      </c>
      <c r="E131" s="15" t="s">
        <v>885</v>
      </c>
      <c r="F131" s="15" t="s">
        <v>886</v>
      </c>
      <c r="G131" s="15" t="s">
        <v>887</v>
      </c>
      <c r="H131" s="17" t="s">
        <v>71</v>
      </c>
      <c r="I131" s="17" t="s">
        <v>190</v>
      </c>
      <c r="J131" s="17" t="s">
        <v>193</v>
      </c>
      <c r="K131" s="17" t="s">
        <v>303</v>
      </c>
      <c r="L131" s="18"/>
      <c r="M131" s="18"/>
      <c r="N131" s="18"/>
      <c r="O131" s="18"/>
      <c r="P131" s="17">
        <v>101</v>
      </c>
      <c r="Q131" s="17" t="s">
        <v>603</v>
      </c>
      <c r="R131" s="17" t="s">
        <v>880</v>
      </c>
      <c r="S131" s="17" t="s">
        <v>610</v>
      </c>
      <c r="T131" s="19" t="s">
        <v>705</v>
      </c>
      <c r="U131" s="20" t="s">
        <v>45</v>
      </c>
      <c r="V131" s="27">
        <v>0</v>
      </c>
      <c r="W131" s="15"/>
      <c r="X131" s="15"/>
      <c r="Y131" s="15"/>
    </row>
    <row r="132" spans="1:25">
      <c r="A132" s="15" t="s">
        <v>882</v>
      </c>
      <c r="B132" s="15" t="s">
        <v>883</v>
      </c>
      <c r="C132" s="15" t="s">
        <v>884</v>
      </c>
      <c r="D132" s="16">
        <v>37666</v>
      </c>
      <c r="E132" s="15" t="s">
        <v>885</v>
      </c>
      <c r="F132" s="15" t="s">
        <v>886</v>
      </c>
      <c r="G132" s="15" t="s">
        <v>887</v>
      </c>
      <c r="H132" s="17" t="s">
        <v>89</v>
      </c>
      <c r="I132" s="17" t="s">
        <v>190</v>
      </c>
      <c r="J132" s="17" t="s">
        <v>193</v>
      </c>
      <c r="K132" s="17" t="s">
        <v>321</v>
      </c>
      <c r="L132" s="18"/>
      <c r="M132" s="18"/>
      <c r="N132" s="18"/>
      <c r="O132" s="18"/>
      <c r="P132" s="17">
        <v>254</v>
      </c>
      <c r="Q132" s="17" t="s">
        <v>603</v>
      </c>
      <c r="R132" s="17" t="s">
        <v>880</v>
      </c>
      <c r="S132" s="17" t="s">
        <v>610</v>
      </c>
      <c r="T132" s="19" t="s">
        <v>706</v>
      </c>
      <c r="U132" s="20" t="s">
        <v>45</v>
      </c>
      <c r="V132" s="27">
        <v>0</v>
      </c>
      <c r="W132" s="15"/>
      <c r="X132" s="15"/>
      <c r="Y132" s="15"/>
    </row>
    <row r="133" spans="1:25" ht="26.4">
      <c r="A133" s="15" t="s">
        <v>882</v>
      </c>
      <c r="B133" s="15" t="s">
        <v>883</v>
      </c>
      <c r="C133" s="15" t="s">
        <v>884</v>
      </c>
      <c r="D133" s="16">
        <v>37666</v>
      </c>
      <c r="E133" s="15" t="s">
        <v>885</v>
      </c>
      <c r="F133" s="15" t="s">
        <v>886</v>
      </c>
      <c r="G133" s="15" t="s">
        <v>887</v>
      </c>
      <c r="H133" s="17" t="s">
        <v>95</v>
      </c>
      <c r="I133" s="17" t="s">
        <v>190</v>
      </c>
      <c r="J133" s="17" t="s">
        <v>193</v>
      </c>
      <c r="K133" s="17" t="s">
        <v>327</v>
      </c>
      <c r="L133" s="18"/>
      <c r="M133" s="18"/>
      <c r="N133" s="18"/>
      <c r="O133" s="18"/>
      <c r="P133" s="17">
        <v>3758</v>
      </c>
      <c r="Q133" s="17" t="s">
        <v>603</v>
      </c>
      <c r="R133" s="17" t="s">
        <v>880</v>
      </c>
      <c r="S133" s="17" t="s">
        <v>880</v>
      </c>
      <c r="T133" s="19" t="s">
        <v>707</v>
      </c>
      <c r="U133" s="20" t="s">
        <v>45</v>
      </c>
      <c r="V133" s="27">
        <v>0</v>
      </c>
      <c r="W133" s="15"/>
      <c r="X133" s="15"/>
      <c r="Y133" s="15"/>
    </row>
    <row r="134" spans="1:25">
      <c r="A134" s="15" t="s">
        <v>882</v>
      </c>
      <c r="B134" s="15" t="s">
        <v>883</v>
      </c>
      <c r="C134" s="15" t="s">
        <v>884</v>
      </c>
      <c r="D134" s="16">
        <v>37666</v>
      </c>
      <c r="E134" s="15" t="s">
        <v>885</v>
      </c>
      <c r="F134" s="15" t="s">
        <v>886</v>
      </c>
      <c r="G134" s="15" t="s">
        <v>887</v>
      </c>
      <c r="H134" s="17" t="s">
        <v>89</v>
      </c>
      <c r="I134" s="17" t="s">
        <v>190</v>
      </c>
      <c r="J134" s="17" t="s">
        <v>193</v>
      </c>
      <c r="K134" s="17" t="s">
        <v>321</v>
      </c>
      <c r="L134" s="18"/>
      <c r="M134" s="18"/>
      <c r="N134" s="18"/>
      <c r="O134" s="18"/>
      <c r="P134" s="17">
        <v>156</v>
      </c>
      <c r="Q134" s="17" t="s">
        <v>603</v>
      </c>
      <c r="R134" s="17" t="s">
        <v>880</v>
      </c>
      <c r="S134" s="17" t="s">
        <v>610</v>
      </c>
      <c r="T134" s="19" t="s">
        <v>708</v>
      </c>
      <c r="U134" s="20" t="s">
        <v>45</v>
      </c>
      <c r="V134" s="27">
        <v>0</v>
      </c>
      <c r="W134" s="15"/>
      <c r="X134" s="15"/>
      <c r="Y134" s="15"/>
    </row>
    <row r="135" spans="1:25">
      <c r="A135" s="15" t="s">
        <v>882</v>
      </c>
      <c r="B135" s="15" t="s">
        <v>883</v>
      </c>
      <c r="C135" s="15" t="s">
        <v>884</v>
      </c>
      <c r="D135" s="16">
        <v>37666</v>
      </c>
      <c r="E135" s="15" t="s">
        <v>885</v>
      </c>
      <c r="F135" s="15" t="s">
        <v>886</v>
      </c>
      <c r="G135" s="15" t="s">
        <v>887</v>
      </c>
      <c r="H135" s="17" t="s">
        <v>96</v>
      </c>
      <c r="I135" s="17" t="s">
        <v>190</v>
      </c>
      <c r="J135" s="17" t="s">
        <v>193</v>
      </c>
      <c r="K135" s="17" t="s">
        <v>328</v>
      </c>
      <c r="L135" s="18"/>
      <c r="M135" s="18"/>
      <c r="N135" s="18"/>
      <c r="O135" s="18"/>
      <c r="P135" s="17">
        <v>6873</v>
      </c>
      <c r="Q135" s="17" t="s">
        <v>603</v>
      </c>
      <c r="R135" s="17" t="s">
        <v>880</v>
      </c>
      <c r="S135" s="17" t="s">
        <v>880</v>
      </c>
      <c r="T135" s="19" t="s">
        <v>709</v>
      </c>
      <c r="U135" s="20" t="s">
        <v>45</v>
      </c>
      <c r="V135" s="27">
        <v>0</v>
      </c>
      <c r="W135" s="15"/>
      <c r="X135" s="15"/>
      <c r="Y135" s="15"/>
    </row>
    <row r="136" spans="1:25" ht="26.4">
      <c r="A136" s="15" t="s">
        <v>882</v>
      </c>
      <c r="B136" s="15" t="s">
        <v>883</v>
      </c>
      <c r="C136" s="15" t="s">
        <v>884</v>
      </c>
      <c r="D136" s="16">
        <v>37666</v>
      </c>
      <c r="E136" s="15" t="s">
        <v>885</v>
      </c>
      <c r="F136" s="15" t="s">
        <v>886</v>
      </c>
      <c r="G136" s="15" t="s">
        <v>887</v>
      </c>
      <c r="H136" s="17" t="s">
        <v>97</v>
      </c>
      <c r="I136" s="17" t="s">
        <v>190</v>
      </c>
      <c r="J136" s="17" t="s">
        <v>193</v>
      </c>
      <c r="K136" s="17" t="s">
        <v>329</v>
      </c>
      <c r="L136" s="18"/>
      <c r="M136" s="18"/>
      <c r="N136" s="18"/>
      <c r="O136" s="18"/>
      <c r="P136" s="17">
        <v>110</v>
      </c>
      <c r="Q136" s="17" t="s">
        <v>603</v>
      </c>
      <c r="R136" s="17" t="s">
        <v>880</v>
      </c>
      <c r="S136" s="17" t="s">
        <v>880</v>
      </c>
      <c r="T136" s="19" t="s">
        <v>710</v>
      </c>
      <c r="U136" s="20" t="s">
        <v>45</v>
      </c>
      <c r="V136" s="27">
        <v>0</v>
      </c>
      <c r="W136" s="15"/>
      <c r="X136" s="15"/>
      <c r="Y136" s="15"/>
    </row>
    <row r="137" spans="1:25" ht="26.4">
      <c r="A137" s="15" t="s">
        <v>882</v>
      </c>
      <c r="B137" s="15" t="s">
        <v>883</v>
      </c>
      <c r="C137" s="15" t="s">
        <v>884</v>
      </c>
      <c r="D137" s="16">
        <v>37666</v>
      </c>
      <c r="E137" s="15" t="s">
        <v>885</v>
      </c>
      <c r="F137" s="15" t="s">
        <v>886</v>
      </c>
      <c r="G137" s="15" t="s">
        <v>887</v>
      </c>
      <c r="H137" s="17" t="s">
        <v>90</v>
      </c>
      <c r="I137" s="17" t="s">
        <v>190</v>
      </c>
      <c r="J137" s="17" t="s">
        <v>193</v>
      </c>
      <c r="K137" s="17" t="s">
        <v>322</v>
      </c>
      <c r="L137" s="18"/>
      <c r="M137" s="18"/>
      <c r="N137" s="18"/>
      <c r="O137" s="18"/>
      <c r="P137" s="17">
        <v>107</v>
      </c>
      <c r="Q137" s="17" t="s">
        <v>603</v>
      </c>
      <c r="R137" s="17" t="s">
        <v>880</v>
      </c>
      <c r="S137" s="17" t="s">
        <v>880</v>
      </c>
      <c r="T137" s="19" t="s">
        <v>711</v>
      </c>
      <c r="U137" s="20" t="s">
        <v>45</v>
      </c>
      <c r="V137" s="27">
        <v>0</v>
      </c>
      <c r="W137" s="15"/>
      <c r="X137" s="15"/>
      <c r="Y137" s="15"/>
    </row>
    <row r="138" spans="1:25">
      <c r="A138" s="15" t="s">
        <v>882</v>
      </c>
      <c r="B138" s="15" t="s">
        <v>883</v>
      </c>
      <c r="C138" s="15" t="s">
        <v>884</v>
      </c>
      <c r="D138" s="16">
        <v>37666</v>
      </c>
      <c r="E138" s="15" t="s">
        <v>885</v>
      </c>
      <c r="F138" s="15" t="s">
        <v>886</v>
      </c>
      <c r="G138" s="15" t="s">
        <v>887</v>
      </c>
      <c r="H138" s="17" t="s">
        <v>88</v>
      </c>
      <c r="I138" s="17" t="s">
        <v>190</v>
      </c>
      <c r="J138" s="17" t="s">
        <v>193</v>
      </c>
      <c r="K138" s="17" t="s">
        <v>320</v>
      </c>
      <c r="L138" s="18"/>
      <c r="M138" s="18"/>
      <c r="N138" s="18"/>
      <c r="O138" s="18"/>
      <c r="P138" s="17">
        <v>51</v>
      </c>
      <c r="Q138" s="17" t="s">
        <v>598</v>
      </c>
      <c r="R138" s="17" t="s">
        <v>880</v>
      </c>
      <c r="S138" s="17" t="s">
        <v>610</v>
      </c>
      <c r="T138" s="19" t="s">
        <v>712</v>
      </c>
      <c r="U138" s="20" t="s">
        <v>45</v>
      </c>
      <c r="V138" s="27">
        <v>0</v>
      </c>
      <c r="W138" s="15"/>
      <c r="X138" s="15"/>
      <c r="Y138" s="15"/>
    </row>
    <row r="139" spans="1:25" ht="26.4">
      <c r="A139" s="15" t="s">
        <v>882</v>
      </c>
      <c r="B139" s="15" t="s">
        <v>883</v>
      </c>
      <c r="C139" s="15" t="s">
        <v>884</v>
      </c>
      <c r="D139" s="16">
        <v>37666</v>
      </c>
      <c r="E139" s="15" t="s">
        <v>885</v>
      </c>
      <c r="F139" s="15" t="s">
        <v>886</v>
      </c>
      <c r="G139" s="15" t="s">
        <v>887</v>
      </c>
      <c r="H139" s="17" t="s">
        <v>81</v>
      </c>
      <c r="I139" s="17" t="s">
        <v>190</v>
      </c>
      <c r="J139" s="17" t="s">
        <v>193</v>
      </c>
      <c r="K139" s="17" t="s">
        <v>313</v>
      </c>
      <c r="L139" s="18"/>
      <c r="M139" s="18"/>
      <c r="N139" s="18"/>
      <c r="O139" s="18"/>
      <c r="P139" s="17">
        <v>230</v>
      </c>
      <c r="Q139" s="17" t="s">
        <v>603</v>
      </c>
      <c r="R139" s="17" t="s">
        <v>880</v>
      </c>
      <c r="S139" s="17" t="s">
        <v>880</v>
      </c>
      <c r="T139" s="19" t="s">
        <v>713</v>
      </c>
      <c r="U139" s="20" t="s">
        <v>45</v>
      </c>
      <c r="V139" s="27">
        <v>0</v>
      </c>
      <c r="W139" s="15"/>
      <c r="X139" s="15"/>
      <c r="Y139" s="15"/>
    </row>
    <row r="140" spans="1:25">
      <c r="A140" s="15" t="s">
        <v>882</v>
      </c>
      <c r="B140" s="15" t="s">
        <v>883</v>
      </c>
      <c r="C140" s="15" t="s">
        <v>884</v>
      </c>
      <c r="D140" s="16">
        <v>37666</v>
      </c>
      <c r="E140" s="15" t="s">
        <v>885</v>
      </c>
      <c r="F140" s="15" t="s">
        <v>886</v>
      </c>
      <c r="G140" s="15" t="s">
        <v>887</v>
      </c>
      <c r="H140" s="17" t="s">
        <v>83</v>
      </c>
      <c r="I140" s="17" t="s">
        <v>190</v>
      </c>
      <c r="J140" s="17" t="s">
        <v>193</v>
      </c>
      <c r="K140" s="17" t="s">
        <v>315</v>
      </c>
      <c r="L140" s="18"/>
      <c r="M140" s="18"/>
      <c r="N140" s="18"/>
      <c r="O140" s="18"/>
      <c r="P140" s="17">
        <v>110</v>
      </c>
      <c r="Q140" s="17" t="s">
        <v>603</v>
      </c>
      <c r="R140" s="17" t="s">
        <v>880</v>
      </c>
      <c r="S140" s="17" t="s">
        <v>610</v>
      </c>
      <c r="T140" s="19" t="s">
        <v>640</v>
      </c>
      <c r="U140" s="20" t="s">
        <v>888</v>
      </c>
      <c r="V140" s="27">
        <v>0</v>
      </c>
      <c r="W140" s="15"/>
      <c r="X140" s="15"/>
      <c r="Y140" s="15"/>
    </row>
    <row r="141" spans="1:25">
      <c r="A141" s="15" t="s">
        <v>882</v>
      </c>
      <c r="B141" s="15" t="s">
        <v>883</v>
      </c>
      <c r="C141" s="15" t="s">
        <v>884</v>
      </c>
      <c r="D141" s="16">
        <v>37666</v>
      </c>
      <c r="E141" s="15" t="s">
        <v>885</v>
      </c>
      <c r="F141" s="15" t="s">
        <v>886</v>
      </c>
      <c r="G141" s="15" t="s">
        <v>887</v>
      </c>
      <c r="H141" s="17" t="s">
        <v>83</v>
      </c>
      <c r="I141" s="17" t="s">
        <v>190</v>
      </c>
      <c r="J141" s="17" t="s">
        <v>193</v>
      </c>
      <c r="K141" s="17" t="s">
        <v>315</v>
      </c>
      <c r="L141" s="18"/>
      <c r="M141" s="18"/>
      <c r="N141" s="18"/>
      <c r="O141" s="18"/>
      <c r="P141" s="17">
        <v>32</v>
      </c>
      <c r="Q141" s="17" t="s">
        <v>603</v>
      </c>
      <c r="R141" s="17" t="s">
        <v>880</v>
      </c>
      <c r="S141" s="17" t="s">
        <v>610</v>
      </c>
      <c r="T141" s="19" t="s">
        <v>714</v>
      </c>
      <c r="U141" s="20" t="s">
        <v>888</v>
      </c>
      <c r="V141" s="27">
        <v>0</v>
      </c>
      <c r="W141" s="15"/>
      <c r="X141" s="15"/>
      <c r="Y141" s="15"/>
    </row>
    <row r="142" spans="1:25">
      <c r="A142" s="15" t="s">
        <v>882</v>
      </c>
      <c r="B142" s="15" t="s">
        <v>883</v>
      </c>
      <c r="C142" s="15" t="s">
        <v>884</v>
      </c>
      <c r="D142" s="16">
        <v>37666</v>
      </c>
      <c r="E142" s="15" t="s">
        <v>885</v>
      </c>
      <c r="F142" s="15" t="s">
        <v>886</v>
      </c>
      <c r="G142" s="15" t="s">
        <v>887</v>
      </c>
      <c r="H142" s="17" t="s">
        <v>73</v>
      </c>
      <c r="I142" s="17" t="s">
        <v>190</v>
      </c>
      <c r="J142" s="17" t="s">
        <v>193</v>
      </c>
      <c r="K142" s="17" t="s">
        <v>305</v>
      </c>
      <c r="L142" s="18"/>
      <c r="M142" s="18"/>
      <c r="N142" s="18"/>
      <c r="O142" s="18"/>
      <c r="P142" s="17">
        <v>9</v>
      </c>
      <c r="Q142" s="17" t="s">
        <v>603</v>
      </c>
      <c r="R142" s="17" t="s">
        <v>880</v>
      </c>
      <c r="S142" s="17" t="s">
        <v>610</v>
      </c>
      <c r="T142" s="19" t="s">
        <v>655</v>
      </c>
      <c r="U142" s="20" t="s">
        <v>45</v>
      </c>
      <c r="V142" s="27">
        <v>0</v>
      </c>
      <c r="W142" s="15"/>
      <c r="X142" s="15"/>
      <c r="Y142" s="15"/>
    </row>
    <row r="143" spans="1:25">
      <c r="A143" s="15" t="s">
        <v>882</v>
      </c>
      <c r="B143" s="15" t="s">
        <v>883</v>
      </c>
      <c r="C143" s="15" t="s">
        <v>884</v>
      </c>
      <c r="D143" s="16">
        <v>37666</v>
      </c>
      <c r="E143" s="15" t="s">
        <v>885</v>
      </c>
      <c r="F143" s="15" t="s">
        <v>886</v>
      </c>
      <c r="G143" s="15" t="s">
        <v>887</v>
      </c>
      <c r="H143" s="17" t="s">
        <v>98</v>
      </c>
      <c r="I143" s="17" t="s">
        <v>190</v>
      </c>
      <c r="J143" s="17" t="s">
        <v>201</v>
      </c>
      <c r="K143" s="17" t="s">
        <v>330</v>
      </c>
      <c r="L143" s="18"/>
      <c r="M143" s="18"/>
      <c r="N143" s="18"/>
      <c r="O143" s="18"/>
      <c r="P143" s="17">
        <v>4</v>
      </c>
      <c r="Q143" s="17" t="s">
        <v>603</v>
      </c>
      <c r="R143" s="17" t="s">
        <v>880</v>
      </c>
      <c r="S143" s="17" t="s">
        <v>880</v>
      </c>
      <c r="T143" s="19" t="s">
        <v>715</v>
      </c>
      <c r="U143" s="20" t="s">
        <v>45</v>
      </c>
      <c r="V143" s="27">
        <v>0</v>
      </c>
      <c r="W143" s="15"/>
      <c r="X143" s="15"/>
      <c r="Y143" s="15"/>
    </row>
    <row r="144" spans="1:25">
      <c r="A144" s="15" t="s">
        <v>882</v>
      </c>
      <c r="B144" s="15" t="s">
        <v>883</v>
      </c>
      <c r="C144" s="15" t="s">
        <v>884</v>
      </c>
      <c r="D144" s="16">
        <v>37666</v>
      </c>
      <c r="E144" s="15" t="s">
        <v>885</v>
      </c>
      <c r="F144" s="15" t="s">
        <v>886</v>
      </c>
      <c r="G144" s="15" t="s">
        <v>887</v>
      </c>
      <c r="H144" s="17" t="s">
        <v>90</v>
      </c>
      <c r="I144" s="17" t="s">
        <v>190</v>
      </c>
      <c r="J144" s="17" t="s">
        <v>193</v>
      </c>
      <c r="K144" s="17" t="s">
        <v>322</v>
      </c>
      <c r="L144" s="18"/>
      <c r="M144" s="18"/>
      <c r="N144" s="18"/>
      <c r="O144" s="18"/>
      <c r="P144" s="17">
        <v>109</v>
      </c>
      <c r="Q144" s="17" t="s">
        <v>603</v>
      </c>
      <c r="R144" s="17" t="s">
        <v>880</v>
      </c>
      <c r="S144" s="17" t="s">
        <v>880</v>
      </c>
      <c r="T144" s="19" t="s">
        <v>661</v>
      </c>
      <c r="U144" s="20" t="s">
        <v>45</v>
      </c>
      <c r="V144" s="27">
        <v>0</v>
      </c>
      <c r="W144" s="15"/>
      <c r="X144" s="15"/>
      <c r="Y144" s="15"/>
    </row>
    <row r="145" spans="1:25">
      <c r="A145" s="15" t="s">
        <v>882</v>
      </c>
      <c r="B145" s="15" t="s">
        <v>883</v>
      </c>
      <c r="C145" s="15" t="s">
        <v>884</v>
      </c>
      <c r="D145" s="16">
        <v>37666</v>
      </c>
      <c r="E145" s="15" t="s">
        <v>885</v>
      </c>
      <c r="F145" s="15" t="s">
        <v>886</v>
      </c>
      <c r="G145" s="15" t="s">
        <v>887</v>
      </c>
      <c r="H145" s="17" t="s">
        <v>73</v>
      </c>
      <c r="I145" s="17" t="s">
        <v>190</v>
      </c>
      <c r="J145" s="17" t="s">
        <v>193</v>
      </c>
      <c r="K145" s="17" t="s">
        <v>305</v>
      </c>
      <c r="L145" s="18"/>
      <c r="M145" s="18"/>
      <c r="N145" s="18"/>
      <c r="O145" s="18"/>
      <c r="P145" s="17">
        <v>105</v>
      </c>
      <c r="Q145" s="17" t="s">
        <v>603</v>
      </c>
      <c r="R145" s="17" t="s">
        <v>880</v>
      </c>
      <c r="S145" s="17" t="s">
        <v>610</v>
      </c>
      <c r="T145" s="19" t="s">
        <v>684</v>
      </c>
      <c r="U145" s="20" t="s">
        <v>45</v>
      </c>
      <c r="V145" s="27">
        <v>0</v>
      </c>
      <c r="W145" s="15"/>
      <c r="X145" s="15"/>
      <c r="Y145" s="15"/>
    </row>
    <row r="146" spans="1:25">
      <c r="A146" s="15" t="s">
        <v>882</v>
      </c>
      <c r="B146" s="15" t="s">
        <v>883</v>
      </c>
      <c r="C146" s="15" t="s">
        <v>884</v>
      </c>
      <c r="D146" s="16">
        <v>37666</v>
      </c>
      <c r="E146" s="15" t="s">
        <v>885</v>
      </c>
      <c r="F146" s="15" t="s">
        <v>886</v>
      </c>
      <c r="G146" s="15" t="s">
        <v>887</v>
      </c>
      <c r="H146" s="17" t="s">
        <v>98</v>
      </c>
      <c r="I146" s="17" t="s">
        <v>190</v>
      </c>
      <c r="J146" s="17" t="s">
        <v>193</v>
      </c>
      <c r="K146" s="17" t="s">
        <v>330</v>
      </c>
      <c r="L146" s="18"/>
      <c r="M146" s="18"/>
      <c r="N146" s="18"/>
      <c r="O146" s="18"/>
      <c r="P146" s="17">
        <v>7</v>
      </c>
      <c r="Q146" s="17" t="s">
        <v>603</v>
      </c>
      <c r="R146" s="17" t="s">
        <v>880</v>
      </c>
      <c r="S146" s="17" t="s">
        <v>880</v>
      </c>
      <c r="T146" s="19" t="s">
        <v>716</v>
      </c>
      <c r="U146" s="20" t="s">
        <v>45</v>
      </c>
      <c r="V146" s="27">
        <v>0</v>
      </c>
      <c r="W146" s="15"/>
      <c r="X146" s="15"/>
      <c r="Y146" s="15"/>
    </row>
    <row r="147" spans="1:25">
      <c r="A147" s="15" t="s">
        <v>882</v>
      </c>
      <c r="B147" s="15" t="s">
        <v>883</v>
      </c>
      <c r="C147" s="15" t="s">
        <v>884</v>
      </c>
      <c r="D147" s="16">
        <v>37666</v>
      </c>
      <c r="E147" s="15" t="s">
        <v>885</v>
      </c>
      <c r="F147" s="15" t="s">
        <v>886</v>
      </c>
      <c r="G147" s="15" t="s">
        <v>887</v>
      </c>
      <c r="H147" s="17" t="s">
        <v>83</v>
      </c>
      <c r="I147" s="17" t="s">
        <v>190</v>
      </c>
      <c r="J147" s="17" t="s">
        <v>193</v>
      </c>
      <c r="K147" s="17" t="s">
        <v>315</v>
      </c>
      <c r="L147" s="18"/>
      <c r="M147" s="18"/>
      <c r="N147" s="18"/>
      <c r="O147" s="18"/>
      <c r="P147" s="17">
        <v>265</v>
      </c>
      <c r="Q147" s="17" t="s">
        <v>603</v>
      </c>
      <c r="R147" s="17" t="s">
        <v>880</v>
      </c>
      <c r="S147" s="17" t="s">
        <v>610</v>
      </c>
      <c r="T147" s="19" t="s">
        <v>640</v>
      </c>
      <c r="U147" s="20" t="s">
        <v>888</v>
      </c>
      <c r="V147" s="27">
        <v>0</v>
      </c>
      <c r="W147" s="15"/>
      <c r="X147" s="15"/>
      <c r="Y147" s="15"/>
    </row>
    <row r="148" spans="1:25">
      <c r="A148" s="15" t="s">
        <v>882</v>
      </c>
      <c r="B148" s="15" t="s">
        <v>883</v>
      </c>
      <c r="C148" s="15" t="s">
        <v>884</v>
      </c>
      <c r="D148" s="16">
        <v>37666</v>
      </c>
      <c r="E148" s="15" t="s">
        <v>885</v>
      </c>
      <c r="F148" s="15" t="s">
        <v>886</v>
      </c>
      <c r="G148" s="15" t="s">
        <v>887</v>
      </c>
      <c r="H148" s="17" t="s">
        <v>74</v>
      </c>
      <c r="I148" s="17" t="s">
        <v>190</v>
      </c>
      <c r="J148" s="17" t="s">
        <v>193</v>
      </c>
      <c r="K148" s="17" t="s">
        <v>306</v>
      </c>
      <c r="L148" s="18"/>
      <c r="M148" s="18"/>
      <c r="N148" s="18"/>
      <c r="O148" s="18"/>
      <c r="P148" s="17">
        <v>1809</v>
      </c>
      <c r="Q148" s="17" t="s">
        <v>603</v>
      </c>
      <c r="R148" s="17" t="s">
        <v>880</v>
      </c>
      <c r="S148" s="17" t="s">
        <v>610</v>
      </c>
      <c r="T148" s="19" t="s">
        <v>638</v>
      </c>
      <c r="U148" s="20" t="s">
        <v>45</v>
      </c>
      <c r="V148" s="27">
        <v>0</v>
      </c>
      <c r="W148" s="15"/>
      <c r="X148" s="15"/>
      <c r="Y148" s="15"/>
    </row>
    <row r="149" spans="1:25" ht="26.4">
      <c r="A149" s="15" t="s">
        <v>882</v>
      </c>
      <c r="B149" s="15" t="s">
        <v>883</v>
      </c>
      <c r="C149" s="15" t="s">
        <v>884</v>
      </c>
      <c r="D149" s="16">
        <v>37666</v>
      </c>
      <c r="E149" s="15" t="s">
        <v>885</v>
      </c>
      <c r="F149" s="15" t="s">
        <v>886</v>
      </c>
      <c r="G149" s="15" t="s">
        <v>887</v>
      </c>
      <c r="H149" s="17" t="s">
        <v>86</v>
      </c>
      <c r="I149" s="17" t="s">
        <v>190</v>
      </c>
      <c r="J149" s="17" t="s">
        <v>193</v>
      </c>
      <c r="K149" s="17" t="s">
        <v>318</v>
      </c>
      <c r="L149" s="18"/>
      <c r="M149" s="18"/>
      <c r="N149" s="18"/>
      <c r="O149" s="18"/>
      <c r="P149" s="17">
        <v>495</v>
      </c>
      <c r="Q149" s="17" t="s">
        <v>603</v>
      </c>
      <c r="R149" s="17" t="s">
        <v>880</v>
      </c>
      <c r="S149" s="17" t="s">
        <v>880</v>
      </c>
      <c r="T149" s="19" t="s">
        <v>717</v>
      </c>
      <c r="U149" s="20" t="s">
        <v>45</v>
      </c>
      <c r="V149" s="27">
        <v>0</v>
      </c>
      <c r="W149" s="15"/>
      <c r="X149" s="15"/>
      <c r="Y149" s="15"/>
    </row>
    <row r="150" spans="1:25" ht="39.6">
      <c r="A150" s="15" t="s">
        <v>882</v>
      </c>
      <c r="B150" s="15" t="s">
        <v>883</v>
      </c>
      <c r="C150" s="15" t="s">
        <v>884</v>
      </c>
      <c r="D150" s="16">
        <v>37666</v>
      </c>
      <c r="E150" s="15" t="s">
        <v>885</v>
      </c>
      <c r="F150" s="15" t="s">
        <v>886</v>
      </c>
      <c r="G150" s="15" t="s">
        <v>887</v>
      </c>
      <c r="H150" s="17" t="s">
        <v>79</v>
      </c>
      <c r="I150" s="17" t="s">
        <v>190</v>
      </c>
      <c r="J150" s="17" t="s">
        <v>193</v>
      </c>
      <c r="K150" s="17" t="s">
        <v>311</v>
      </c>
      <c r="L150" s="18"/>
      <c r="M150" s="18"/>
      <c r="N150" s="18"/>
      <c r="O150" s="18"/>
      <c r="P150" s="17">
        <v>1548</v>
      </c>
      <c r="Q150" s="17" t="s">
        <v>603</v>
      </c>
      <c r="R150" s="17" t="s">
        <v>880</v>
      </c>
      <c r="S150" s="17" t="s">
        <v>880</v>
      </c>
      <c r="T150" s="19" t="s">
        <v>633</v>
      </c>
      <c r="U150" s="20" t="s">
        <v>45</v>
      </c>
      <c r="V150" s="27">
        <v>0</v>
      </c>
      <c r="W150" s="15"/>
      <c r="X150" s="15"/>
      <c r="Y150" s="15"/>
    </row>
    <row r="151" spans="1:25">
      <c r="A151" s="15" t="s">
        <v>882</v>
      </c>
      <c r="B151" s="15" t="s">
        <v>883</v>
      </c>
      <c r="C151" s="15" t="s">
        <v>884</v>
      </c>
      <c r="D151" s="16">
        <v>37666</v>
      </c>
      <c r="E151" s="15" t="s">
        <v>885</v>
      </c>
      <c r="F151" s="15" t="s">
        <v>886</v>
      </c>
      <c r="G151" s="15" t="s">
        <v>887</v>
      </c>
      <c r="H151" s="17" t="s">
        <v>71</v>
      </c>
      <c r="I151" s="17" t="s">
        <v>190</v>
      </c>
      <c r="J151" s="17" t="s">
        <v>193</v>
      </c>
      <c r="K151" s="17" t="s">
        <v>303</v>
      </c>
      <c r="L151" s="18"/>
      <c r="M151" s="18"/>
      <c r="N151" s="18"/>
      <c r="O151" s="18"/>
      <c r="P151" s="17">
        <v>1887</v>
      </c>
      <c r="Q151" s="17" t="s">
        <v>603</v>
      </c>
      <c r="R151" s="17" t="s">
        <v>880</v>
      </c>
      <c r="S151" s="17" t="s">
        <v>610</v>
      </c>
      <c r="T151" s="19" t="s">
        <v>676</v>
      </c>
      <c r="U151" s="20" t="s">
        <v>45</v>
      </c>
      <c r="V151" s="27">
        <v>0</v>
      </c>
      <c r="W151" s="15"/>
      <c r="X151" s="15"/>
      <c r="Y151" s="15"/>
    </row>
    <row r="152" spans="1:25">
      <c r="A152" s="15" t="s">
        <v>882</v>
      </c>
      <c r="B152" s="15" t="s">
        <v>883</v>
      </c>
      <c r="C152" s="15" t="s">
        <v>884</v>
      </c>
      <c r="D152" s="16">
        <v>37666</v>
      </c>
      <c r="E152" s="15" t="s">
        <v>885</v>
      </c>
      <c r="F152" s="15" t="s">
        <v>886</v>
      </c>
      <c r="G152" s="15" t="s">
        <v>887</v>
      </c>
      <c r="H152" s="17" t="s">
        <v>89</v>
      </c>
      <c r="I152" s="17" t="s">
        <v>190</v>
      </c>
      <c r="J152" s="17" t="s">
        <v>193</v>
      </c>
      <c r="K152" s="17" t="s">
        <v>321</v>
      </c>
      <c r="L152" s="18"/>
      <c r="M152" s="18"/>
      <c r="N152" s="18"/>
      <c r="O152" s="18"/>
      <c r="P152" s="17">
        <v>650</v>
      </c>
      <c r="Q152" s="17" t="s">
        <v>603</v>
      </c>
      <c r="R152" s="17" t="s">
        <v>880</v>
      </c>
      <c r="S152" s="17" t="s">
        <v>610</v>
      </c>
      <c r="T152" s="19" t="s">
        <v>659</v>
      </c>
      <c r="U152" s="20" t="s">
        <v>45</v>
      </c>
      <c r="V152" s="27">
        <v>0</v>
      </c>
      <c r="W152" s="15"/>
      <c r="X152" s="15"/>
      <c r="Y152" s="15"/>
    </row>
    <row r="153" spans="1:25">
      <c r="A153" s="15" t="s">
        <v>882</v>
      </c>
      <c r="B153" s="15" t="s">
        <v>883</v>
      </c>
      <c r="C153" s="15" t="s">
        <v>884</v>
      </c>
      <c r="D153" s="16">
        <v>37666</v>
      </c>
      <c r="E153" s="15" t="s">
        <v>885</v>
      </c>
      <c r="F153" s="15" t="s">
        <v>886</v>
      </c>
      <c r="G153" s="15" t="s">
        <v>887</v>
      </c>
      <c r="H153" s="17" t="s">
        <v>88</v>
      </c>
      <c r="I153" s="17" t="s">
        <v>190</v>
      </c>
      <c r="J153" s="17" t="s">
        <v>193</v>
      </c>
      <c r="K153" s="17" t="s">
        <v>320</v>
      </c>
      <c r="L153" s="18"/>
      <c r="M153" s="18"/>
      <c r="N153" s="18"/>
      <c r="O153" s="18"/>
      <c r="P153" s="17">
        <v>32</v>
      </c>
      <c r="Q153" s="17" t="s">
        <v>598</v>
      </c>
      <c r="R153" s="17" t="s">
        <v>880</v>
      </c>
      <c r="S153" s="17" t="s">
        <v>610</v>
      </c>
      <c r="T153" s="19" t="s">
        <v>718</v>
      </c>
      <c r="U153" s="20" t="s">
        <v>45</v>
      </c>
      <c r="V153" s="27">
        <v>0</v>
      </c>
      <c r="W153" s="15"/>
      <c r="X153" s="15"/>
      <c r="Y153" s="15"/>
    </row>
    <row r="154" spans="1:25" ht="26.4">
      <c r="A154" s="15" t="s">
        <v>882</v>
      </c>
      <c r="B154" s="15" t="s">
        <v>883</v>
      </c>
      <c r="C154" s="15" t="s">
        <v>884</v>
      </c>
      <c r="D154" s="16">
        <v>37666</v>
      </c>
      <c r="E154" s="15" t="s">
        <v>885</v>
      </c>
      <c r="F154" s="15" t="s">
        <v>886</v>
      </c>
      <c r="G154" s="15" t="s">
        <v>887</v>
      </c>
      <c r="H154" s="17" t="s">
        <v>86</v>
      </c>
      <c r="I154" s="17" t="s">
        <v>190</v>
      </c>
      <c r="J154" s="17" t="s">
        <v>193</v>
      </c>
      <c r="K154" s="17" t="s">
        <v>318</v>
      </c>
      <c r="L154" s="18"/>
      <c r="M154" s="18"/>
      <c r="N154" s="18"/>
      <c r="O154" s="18"/>
      <c r="P154" s="17">
        <v>1549</v>
      </c>
      <c r="Q154" s="17" t="s">
        <v>603</v>
      </c>
      <c r="R154" s="17" t="s">
        <v>880</v>
      </c>
      <c r="S154" s="17" t="s">
        <v>880</v>
      </c>
      <c r="T154" s="19" t="s">
        <v>717</v>
      </c>
      <c r="U154" s="20" t="s">
        <v>45</v>
      </c>
      <c r="V154" s="27">
        <v>0</v>
      </c>
      <c r="W154" s="15"/>
      <c r="X154" s="15"/>
      <c r="Y154" s="15"/>
    </row>
    <row r="155" spans="1:25">
      <c r="A155" s="15" t="s">
        <v>882</v>
      </c>
      <c r="B155" s="15" t="s">
        <v>883</v>
      </c>
      <c r="C155" s="15" t="s">
        <v>884</v>
      </c>
      <c r="D155" s="16">
        <v>37666</v>
      </c>
      <c r="E155" s="15" t="s">
        <v>885</v>
      </c>
      <c r="F155" s="15" t="s">
        <v>886</v>
      </c>
      <c r="G155" s="15" t="s">
        <v>887</v>
      </c>
      <c r="H155" s="17" t="s">
        <v>73</v>
      </c>
      <c r="I155" s="17" t="s">
        <v>190</v>
      </c>
      <c r="J155" s="17" t="s">
        <v>193</v>
      </c>
      <c r="K155" s="17" t="s">
        <v>305</v>
      </c>
      <c r="L155" s="18"/>
      <c r="M155" s="18"/>
      <c r="N155" s="18"/>
      <c r="O155" s="18"/>
      <c r="P155" s="17">
        <v>69</v>
      </c>
      <c r="Q155" s="17" t="s">
        <v>603</v>
      </c>
      <c r="R155" s="17" t="s">
        <v>880</v>
      </c>
      <c r="S155" s="17" t="s">
        <v>610</v>
      </c>
      <c r="T155" s="19" t="s">
        <v>702</v>
      </c>
      <c r="U155" s="20" t="s">
        <v>45</v>
      </c>
      <c r="V155" s="27">
        <v>0</v>
      </c>
      <c r="W155" s="15"/>
      <c r="X155" s="15"/>
      <c r="Y155" s="15"/>
    </row>
    <row r="156" spans="1:25">
      <c r="A156" s="15" t="s">
        <v>882</v>
      </c>
      <c r="B156" s="15" t="s">
        <v>883</v>
      </c>
      <c r="C156" s="15" t="s">
        <v>884</v>
      </c>
      <c r="D156" s="16">
        <v>37666</v>
      </c>
      <c r="E156" s="15" t="s">
        <v>885</v>
      </c>
      <c r="F156" s="15" t="s">
        <v>886</v>
      </c>
      <c r="G156" s="15" t="s">
        <v>887</v>
      </c>
      <c r="H156" s="17" t="s">
        <v>76</v>
      </c>
      <c r="I156" s="17" t="s">
        <v>190</v>
      </c>
      <c r="J156" s="17" t="s">
        <v>193</v>
      </c>
      <c r="K156" s="17" t="s">
        <v>308</v>
      </c>
      <c r="L156" s="18"/>
      <c r="M156" s="18"/>
      <c r="N156" s="18"/>
      <c r="O156" s="18"/>
      <c r="P156" s="17">
        <v>235</v>
      </c>
      <c r="Q156" s="17" t="s">
        <v>600</v>
      </c>
      <c r="R156" s="17" t="s">
        <v>880</v>
      </c>
      <c r="S156" s="17" t="s">
        <v>880</v>
      </c>
      <c r="T156" s="18"/>
      <c r="U156" s="20" t="s">
        <v>45</v>
      </c>
      <c r="V156" s="27">
        <v>0</v>
      </c>
      <c r="W156" s="15"/>
      <c r="X156" s="15"/>
      <c r="Y156" s="15"/>
    </row>
    <row r="157" spans="1:25">
      <c r="A157" s="15" t="s">
        <v>882</v>
      </c>
      <c r="B157" s="15" t="s">
        <v>883</v>
      </c>
      <c r="C157" s="15" t="s">
        <v>884</v>
      </c>
      <c r="D157" s="16">
        <v>37666</v>
      </c>
      <c r="E157" s="15" t="s">
        <v>885</v>
      </c>
      <c r="F157" s="15" t="s">
        <v>886</v>
      </c>
      <c r="G157" s="15" t="s">
        <v>887</v>
      </c>
      <c r="H157" s="17" t="s">
        <v>71</v>
      </c>
      <c r="I157" s="17" t="s">
        <v>190</v>
      </c>
      <c r="J157" s="17" t="s">
        <v>193</v>
      </c>
      <c r="K157" s="17" t="s">
        <v>303</v>
      </c>
      <c r="L157" s="18"/>
      <c r="M157" s="18"/>
      <c r="N157" s="18"/>
      <c r="O157" s="18"/>
      <c r="P157" s="17">
        <v>440</v>
      </c>
      <c r="Q157" s="17" t="s">
        <v>603</v>
      </c>
      <c r="R157" s="17" t="s">
        <v>880</v>
      </c>
      <c r="S157" s="17" t="s">
        <v>610</v>
      </c>
      <c r="T157" s="19" t="s">
        <v>719</v>
      </c>
      <c r="U157" s="20" t="s">
        <v>45</v>
      </c>
      <c r="V157" s="27">
        <v>0</v>
      </c>
      <c r="W157" s="15"/>
      <c r="X157" s="15"/>
      <c r="Y157" s="15"/>
    </row>
    <row r="158" spans="1:25">
      <c r="A158" s="15" t="s">
        <v>882</v>
      </c>
      <c r="B158" s="15" t="s">
        <v>883</v>
      </c>
      <c r="C158" s="15" t="s">
        <v>884</v>
      </c>
      <c r="D158" s="16">
        <v>37666</v>
      </c>
      <c r="E158" s="15" t="s">
        <v>885</v>
      </c>
      <c r="F158" s="15" t="s">
        <v>886</v>
      </c>
      <c r="G158" s="15" t="s">
        <v>887</v>
      </c>
      <c r="H158" s="17" t="s">
        <v>72</v>
      </c>
      <c r="I158" s="17" t="s">
        <v>190</v>
      </c>
      <c r="J158" s="17" t="s">
        <v>193</v>
      </c>
      <c r="K158" s="17" t="s">
        <v>304</v>
      </c>
      <c r="L158" s="18"/>
      <c r="M158" s="18"/>
      <c r="N158" s="18"/>
      <c r="O158" s="18"/>
      <c r="P158" s="17">
        <v>59</v>
      </c>
      <c r="Q158" s="17" t="s">
        <v>598</v>
      </c>
      <c r="R158" s="17" t="s">
        <v>880</v>
      </c>
      <c r="S158" s="17" t="s">
        <v>610</v>
      </c>
      <c r="T158" s="19" t="s">
        <v>643</v>
      </c>
      <c r="U158" s="20" t="s">
        <v>45</v>
      </c>
      <c r="V158" s="27">
        <v>0</v>
      </c>
      <c r="W158" s="15"/>
      <c r="X158" s="15"/>
      <c r="Y158" s="15"/>
    </row>
    <row r="159" spans="1:25" ht="52.8">
      <c r="A159" s="15" t="s">
        <v>882</v>
      </c>
      <c r="B159" s="15" t="s">
        <v>883</v>
      </c>
      <c r="C159" s="15" t="s">
        <v>884</v>
      </c>
      <c r="D159" s="16">
        <v>37666</v>
      </c>
      <c r="E159" s="15" t="s">
        <v>885</v>
      </c>
      <c r="F159" s="15" t="s">
        <v>886</v>
      </c>
      <c r="G159" s="15" t="s">
        <v>887</v>
      </c>
      <c r="H159" s="17" t="s">
        <v>99</v>
      </c>
      <c r="I159" s="17" t="s">
        <v>190</v>
      </c>
      <c r="J159" s="17" t="s">
        <v>193</v>
      </c>
      <c r="K159" s="17" t="s">
        <v>331</v>
      </c>
      <c r="L159" s="18"/>
      <c r="M159" s="18"/>
      <c r="N159" s="18"/>
      <c r="O159" s="18"/>
      <c r="P159" s="17">
        <v>7793</v>
      </c>
      <c r="Q159" s="17" t="s">
        <v>603</v>
      </c>
      <c r="R159" s="17" t="s">
        <v>880</v>
      </c>
      <c r="S159" s="17" t="s">
        <v>880</v>
      </c>
      <c r="T159" s="19" t="s">
        <v>720</v>
      </c>
      <c r="U159" s="20" t="s">
        <v>45</v>
      </c>
      <c r="V159" s="27">
        <v>0</v>
      </c>
      <c r="W159" s="15"/>
      <c r="X159" s="15"/>
      <c r="Y159" s="15"/>
    </row>
    <row r="160" spans="1:25">
      <c r="A160" s="15" t="s">
        <v>882</v>
      </c>
      <c r="B160" s="15" t="s">
        <v>883</v>
      </c>
      <c r="C160" s="15" t="s">
        <v>884</v>
      </c>
      <c r="D160" s="16">
        <v>37666</v>
      </c>
      <c r="E160" s="15" t="s">
        <v>885</v>
      </c>
      <c r="F160" s="15" t="s">
        <v>886</v>
      </c>
      <c r="G160" s="15" t="s">
        <v>887</v>
      </c>
      <c r="H160" s="17" t="s">
        <v>95</v>
      </c>
      <c r="I160" s="17" t="s">
        <v>190</v>
      </c>
      <c r="J160" s="17" t="s">
        <v>201</v>
      </c>
      <c r="K160" s="17" t="s">
        <v>327</v>
      </c>
      <c r="L160" s="18"/>
      <c r="M160" s="18"/>
      <c r="N160" s="18"/>
      <c r="O160" s="18"/>
      <c r="P160" s="17">
        <v>3445</v>
      </c>
      <c r="Q160" s="17" t="s">
        <v>603</v>
      </c>
      <c r="R160" s="17" t="s">
        <v>880</v>
      </c>
      <c r="S160" s="17" t="s">
        <v>880</v>
      </c>
      <c r="T160" s="19" t="s">
        <v>721</v>
      </c>
      <c r="U160" s="20" t="s">
        <v>45</v>
      </c>
      <c r="V160" s="27">
        <v>0</v>
      </c>
      <c r="W160" s="15"/>
      <c r="X160" s="15"/>
      <c r="Y160" s="15"/>
    </row>
    <row r="161" spans="1:25" ht="39.6">
      <c r="A161" s="15" t="s">
        <v>882</v>
      </c>
      <c r="B161" s="15" t="s">
        <v>883</v>
      </c>
      <c r="C161" s="15" t="s">
        <v>884</v>
      </c>
      <c r="D161" s="16">
        <v>37666</v>
      </c>
      <c r="E161" s="15" t="s">
        <v>885</v>
      </c>
      <c r="F161" s="15" t="s">
        <v>886</v>
      </c>
      <c r="G161" s="15" t="s">
        <v>887</v>
      </c>
      <c r="H161" s="17" t="s">
        <v>84</v>
      </c>
      <c r="I161" s="17" t="s">
        <v>190</v>
      </c>
      <c r="J161" s="17" t="s">
        <v>193</v>
      </c>
      <c r="K161" s="17" t="s">
        <v>316</v>
      </c>
      <c r="L161" s="18"/>
      <c r="M161" s="18"/>
      <c r="N161" s="18"/>
      <c r="O161" s="18"/>
      <c r="P161" s="17">
        <v>12</v>
      </c>
      <c r="Q161" s="17" t="s">
        <v>603</v>
      </c>
      <c r="R161" s="17" t="s">
        <v>880</v>
      </c>
      <c r="S161" s="17" t="s">
        <v>880</v>
      </c>
      <c r="T161" s="19" t="s">
        <v>722</v>
      </c>
      <c r="U161" s="20" t="s">
        <v>45</v>
      </c>
      <c r="V161" s="27">
        <v>0</v>
      </c>
      <c r="W161" s="15"/>
      <c r="X161" s="15"/>
      <c r="Y161" s="15"/>
    </row>
    <row r="162" spans="1:25">
      <c r="A162" s="15" t="s">
        <v>882</v>
      </c>
      <c r="B162" s="15" t="s">
        <v>883</v>
      </c>
      <c r="C162" s="15" t="s">
        <v>884</v>
      </c>
      <c r="D162" s="16">
        <v>37666</v>
      </c>
      <c r="E162" s="15" t="s">
        <v>885</v>
      </c>
      <c r="F162" s="15" t="s">
        <v>886</v>
      </c>
      <c r="G162" s="15" t="s">
        <v>887</v>
      </c>
      <c r="H162" s="17" t="s">
        <v>71</v>
      </c>
      <c r="I162" s="17" t="s">
        <v>190</v>
      </c>
      <c r="J162" s="17" t="s">
        <v>193</v>
      </c>
      <c r="K162" s="17" t="s">
        <v>303</v>
      </c>
      <c r="L162" s="18"/>
      <c r="M162" s="18"/>
      <c r="N162" s="18"/>
      <c r="O162" s="18"/>
      <c r="P162" s="17">
        <v>1195</v>
      </c>
      <c r="Q162" s="17" t="s">
        <v>603</v>
      </c>
      <c r="R162" s="17" t="s">
        <v>880</v>
      </c>
      <c r="S162" s="17" t="s">
        <v>610</v>
      </c>
      <c r="T162" s="19" t="s">
        <v>628</v>
      </c>
      <c r="U162" s="20" t="s">
        <v>45</v>
      </c>
      <c r="V162" s="27">
        <v>0</v>
      </c>
      <c r="W162" s="15"/>
      <c r="X162" s="15"/>
      <c r="Y162" s="15"/>
    </row>
    <row r="163" spans="1:25">
      <c r="A163" s="15" t="s">
        <v>882</v>
      </c>
      <c r="B163" s="15" t="s">
        <v>883</v>
      </c>
      <c r="C163" s="15" t="s">
        <v>884</v>
      </c>
      <c r="D163" s="16">
        <v>37666</v>
      </c>
      <c r="E163" s="15" t="s">
        <v>885</v>
      </c>
      <c r="F163" s="15" t="s">
        <v>886</v>
      </c>
      <c r="G163" s="15" t="s">
        <v>887</v>
      </c>
      <c r="H163" s="17" t="s">
        <v>74</v>
      </c>
      <c r="I163" s="17" t="s">
        <v>190</v>
      </c>
      <c r="J163" s="17" t="s">
        <v>193</v>
      </c>
      <c r="K163" s="17" t="s">
        <v>306</v>
      </c>
      <c r="L163" s="18"/>
      <c r="M163" s="18"/>
      <c r="N163" s="18"/>
      <c r="O163" s="18"/>
      <c r="P163" s="17">
        <v>613</v>
      </c>
      <c r="Q163" s="17" t="s">
        <v>603</v>
      </c>
      <c r="R163" s="17" t="s">
        <v>880</v>
      </c>
      <c r="S163" s="17" t="s">
        <v>610</v>
      </c>
      <c r="T163" s="19" t="s">
        <v>638</v>
      </c>
      <c r="U163" s="20" t="s">
        <v>45</v>
      </c>
      <c r="V163" s="27">
        <v>0</v>
      </c>
      <c r="W163" s="15"/>
      <c r="X163" s="15"/>
      <c r="Y163" s="15"/>
    </row>
    <row r="164" spans="1:25">
      <c r="A164" s="15" t="s">
        <v>882</v>
      </c>
      <c r="B164" s="15" t="s">
        <v>883</v>
      </c>
      <c r="C164" s="15" t="s">
        <v>884</v>
      </c>
      <c r="D164" s="16">
        <v>37666</v>
      </c>
      <c r="E164" s="15" t="s">
        <v>885</v>
      </c>
      <c r="F164" s="15" t="s">
        <v>886</v>
      </c>
      <c r="G164" s="15" t="s">
        <v>887</v>
      </c>
      <c r="H164" s="17" t="s">
        <v>83</v>
      </c>
      <c r="I164" s="17" t="s">
        <v>190</v>
      </c>
      <c r="J164" s="17" t="s">
        <v>193</v>
      </c>
      <c r="K164" s="17" t="s">
        <v>315</v>
      </c>
      <c r="L164" s="18"/>
      <c r="M164" s="18"/>
      <c r="N164" s="18"/>
      <c r="O164" s="18"/>
      <c r="P164" s="17">
        <v>49</v>
      </c>
      <c r="Q164" s="17" t="s">
        <v>603</v>
      </c>
      <c r="R164" s="17" t="s">
        <v>880</v>
      </c>
      <c r="S164" s="17" t="s">
        <v>610</v>
      </c>
      <c r="T164" s="19" t="s">
        <v>640</v>
      </c>
      <c r="U164" s="20" t="s">
        <v>888</v>
      </c>
      <c r="V164" s="27">
        <v>0</v>
      </c>
      <c r="W164" s="15"/>
      <c r="X164" s="15"/>
      <c r="Y164" s="15"/>
    </row>
    <row r="165" spans="1:25">
      <c r="A165" s="15" t="s">
        <v>882</v>
      </c>
      <c r="B165" s="15" t="s">
        <v>883</v>
      </c>
      <c r="C165" s="15" t="s">
        <v>884</v>
      </c>
      <c r="D165" s="16">
        <v>37666</v>
      </c>
      <c r="E165" s="15" t="s">
        <v>885</v>
      </c>
      <c r="F165" s="15" t="s">
        <v>886</v>
      </c>
      <c r="G165" s="15" t="s">
        <v>887</v>
      </c>
      <c r="H165" s="17" t="s">
        <v>72</v>
      </c>
      <c r="I165" s="17" t="s">
        <v>190</v>
      </c>
      <c r="J165" s="17" t="s">
        <v>193</v>
      </c>
      <c r="K165" s="17" t="s">
        <v>304</v>
      </c>
      <c r="L165" s="18"/>
      <c r="M165" s="18"/>
      <c r="N165" s="18"/>
      <c r="O165" s="18"/>
      <c r="P165" s="17">
        <v>70</v>
      </c>
      <c r="Q165" s="17" t="s">
        <v>598</v>
      </c>
      <c r="R165" s="17" t="s">
        <v>880</v>
      </c>
      <c r="S165" s="17" t="s">
        <v>610</v>
      </c>
      <c r="T165" s="19" t="s">
        <v>643</v>
      </c>
      <c r="U165" s="20" t="s">
        <v>45</v>
      </c>
      <c r="V165" s="27">
        <v>0</v>
      </c>
      <c r="W165" s="15"/>
      <c r="X165" s="15"/>
      <c r="Y165" s="15"/>
    </row>
    <row r="166" spans="1:25" ht="39.6">
      <c r="A166" s="15" t="s">
        <v>882</v>
      </c>
      <c r="B166" s="15" t="s">
        <v>883</v>
      </c>
      <c r="C166" s="15" t="s">
        <v>884</v>
      </c>
      <c r="D166" s="16">
        <v>37666</v>
      </c>
      <c r="E166" s="15" t="s">
        <v>885</v>
      </c>
      <c r="F166" s="15" t="s">
        <v>886</v>
      </c>
      <c r="G166" s="15" t="s">
        <v>887</v>
      </c>
      <c r="H166" s="17" t="s">
        <v>81</v>
      </c>
      <c r="I166" s="17" t="s">
        <v>190</v>
      </c>
      <c r="J166" s="17" t="s">
        <v>193</v>
      </c>
      <c r="K166" s="17" t="s">
        <v>313</v>
      </c>
      <c r="L166" s="18"/>
      <c r="M166" s="18"/>
      <c r="N166" s="18"/>
      <c r="O166" s="18"/>
      <c r="P166" s="17">
        <v>213</v>
      </c>
      <c r="Q166" s="17" t="s">
        <v>603</v>
      </c>
      <c r="R166" s="17" t="s">
        <v>880</v>
      </c>
      <c r="S166" s="17" t="s">
        <v>880</v>
      </c>
      <c r="T166" s="19" t="s">
        <v>723</v>
      </c>
      <c r="U166" s="20" t="s">
        <v>45</v>
      </c>
      <c r="V166" s="27">
        <v>0</v>
      </c>
      <c r="W166" s="15"/>
      <c r="X166" s="15"/>
      <c r="Y166" s="15"/>
    </row>
    <row r="167" spans="1:25">
      <c r="A167" s="15" t="s">
        <v>882</v>
      </c>
      <c r="B167" s="15" t="s">
        <v>883</v>
      </c>
      <c r="C167" s="15" t="s">
        <v>884</v>
      </c>
      <c r="D167" s="16">
        <v>37666</v>
      </c>
      <c r="E167" s="15" t="s">
        <v>885</v>
      </c>
      <c r="F167" s="15" t="s">
        <v>886</v>
      </c>
      <c r="G167" s="15" t="s">
        <v>887</v>
      </c>
      <c r="H167" s="17" t="s">
        <v>71</v>
      </c>
      <c r="I167" s="17" t="s">
        <v>190</v>
      </c>
      <c r="J167" s="17" t="s">
        <v>193</v>
      </c>
      <c r="K167" s="17" t="s">
        <v>303</v>
      </c>
      <c r="L167" s="18"/>
      <c r="M167" s="18"/>
      <c r="N167" s="18"/>
      <c r="O167" s="18"/>
      <c r="P167" s="17">
        <v>690</v>
      </c>
      <c r="Q167" s="17" t="s">
        <v>603</v>
      </c>
      <c r="R167" s="17" t="s">
        <v>880</v>
      </c>
      <c r="S167" s="17" t="s">
        <v>610</v>
      </c>
      <c r="T167" s="19" t="s">
        <v>628</v>
      </c>
      <c r="U167" s="20" t="s">
        <v>45</v>
      </c>
      <c r="V167" s="27">
        <v>0</v>
      </c>
      <c r="W167" s="15"/>
      <c r="X167" s="15"/>
      <c r="Y167" s="15"/>
    </row>
    <row r="168" spans="1:25">
      <c r="A168" s="15" t="s">
        <v>882</v>
      </c>
      <c r="B168" s="15" t="s">
        <v>883</v>
      </c>
      <c r="C168" s="15" t="s">
        <v>884</v>
      </c>
      <c r="D168" s="16">
        <v>37666</v>
      </c>
      <c r="E168" s="15" t="s">
        <v>885</v>
      </c>
      <c r="F168" s="15" t="s">
        <v>886</v>
      </c>
      <c r="G168" s="15" t="s">
        <v>887</v>
      </c>
      <c r="H168" s="17" t="s">
        <v>89</v>
      </c>
      <c r="I168" s="17" t="s">
        <v>190</v>
      </c>
      <c r="J168" s="17" t="s">
        <v>193</v>
      </c>
      <c r="K168" s="17" t="s">
        <v>321</v>
      </c>
      <c r="L168" s="18"/>
      <c r="M168" s="18"/>
      <c r="N168" s="18"/>
      <c r="O168" s="18"/>
      <c r="P168" s="17">
        <v>430</v>
      </c>
      <c r="Q168" s="17" t="s">
        <v>603</v>
      </c>
      <c r="R168" s="17" t="s">
        <v>880</v>
      </c>
      <c r="S168" s="17" t="s">
        <v>610</v>
      </c>
      <c r="T168" s="19" t="s">
        <v>659</v>
      </c>
      <c r="U168" s="20" t="s">
        <v>45</v>
      </c>
      <c r="V168" s="27">
        <v>0</v>
      </c>
      <c r="W168" s="15"/>
      <c r="X168" s="15"/>
      <c r="Y168" s="15"/>
    </row>
    <row r="169" spans="1:25">
      <c r="A169" s="15" t="s">
        <v>882</v>
      </c>
      <c r="B169" s="15" t="s">
        <v>883</v>
      </c>
      <c r="C169" s="15" t="s">
        <v>884</v>
      </c>
      <c r="D169" s="16">
        <v>37666</v>
      </c>
      <c r="E169" s="15" t="s">
        <v>885</v>
      </c>
      <c r="F169" s="15" t="s">
        <v>886</v>
      </c>
      <c r="G169" s="15" t="s">
        <v>887</v>
      </c>
      <c r="H169" s="17" t="s">
        <v>87</v>
      </c>
      <c r="I169" s="17" t="s">
        <v>190</v>
      </c>
      <c r="J169" s="17" t="s">
        <v>193</v>
      </c>
      <c r="K169" s="17" t="s">
        <v>319</v>
      </c>
      <c r="L169" s="18"/>
      <c r="M169" s="18"/>
      <c r="N169" s="18"/>
      <c r="O169" s="18"/>
      <c r="P169" s="17">
        <v>329</v>
      </c>
      <c r="Q169" s="17" t="s">
        <v>603</v>
      </c>
      <c r="R169" s="17" t="s">
        <v>880</v>
      </c>
      <c r="S169" s="17" t="s">
        <v>880</v>
      </c>
      <c r="T169" s="19" t="s">
        <v>724</v>
      </c>
      <c r="U169" s="20" t="s">
        <v>45</v>
      </c>
      <c r="V169" s="27">
        <v>0</v>
      </c>
      <c r="W169" s="15"/>
      <c r="X169" s="15"/>
      <c r="Y169" s="15"/>
    </row>
    <row r="170" spans="1:25">
      <c r="A170" s="15" t="s">
        <v>882</v>
      </c>
      <c r="B170" s="15" t="s">
        <v>883</v>
      </c>
      <c r="C170" s="15" t="s">
        <v>884</v>
      </c>
      <c r="D170" s="16">
        <v>37666</v>
      </c>
      <c r="E170" s="15" t="s">
        <v>885</v>
      </c>
      <c r="F170" s="15" t="s">
        <v>886</v>
      </c>
      <c r="G170" s="15" t="s">
        <v>887</v>
      </c>
      <c r="H170" s="17" t="s">
        <v>73</v>
      </c>
      <c r="I170" s="17" t="s">
        <v>190</v>
      </c>
      <c r="J170" s="17" t="s">
        <v>193</v>
      </c>
      <c r="K170" s="17" t="s">
        <v>305</v>
      </c>
      <c r="L170" s="18"/>
      <c r="M170" s="18"/>
      <c r="N170" s="18"/>
      <c r="O170" s="18"/>
      <c r="P170" s="17">
        <v>90</v>
      </c>
      <c r="Q170" s="17" t="s">
        <v>603</v>
      </c>
      <c r="R170" s="17" t="s">
        <v>880</v>
      </c>
      <c r="S170" s="17" t="s">
        <v>610</v>
      </c>
      <c r="T170" s="19" t="s">
        <v>684</v>
      </c>
      <c r="U170" s="20" t="s">
        <v>45</v>
      </c>
      <c r="V170" s="27">
        <v>0</v>
      </c>
      <c r="W170" s="15"/>
      <c r="X170" s="15"/>
      <c r="Y170" s="15"/>
    </row>
    <row r="171" spans="1:25" ht="39.6">
      <c r="A171" s="15" t="s">
        <v>882</v>
      </c>
      <c r="B171" s="15" t="s">
        <v>883</v>
      </c>
      <c r="C171" s="15" t="s">
        <v>884</v>
      </c>
      <c r="D171" s="16">
        <v>37666</v>
      </c>
      <c r="E171" s="15" t="s">
        <v>885</v>
      </c>
      <c r="F171" s="15" t="s">
        <v>886</v>
      </c>
      <c r="G171" s="15" t="s">
        <v>887</v>
      </c>
      <c r="H171" s="17" t="s">
        <v>79</v>
      </c>
      <c r="I171" s="17" t="s">
        <v>190</v>
      </c>
      <c r="J171" s="17" t="s">
        <v>193</v>
      </c>
      <c r="K171" s="17" t="s">
        <v>311</v>
      </c>
      <c r="L171" s="18"/>
      <c r="M171" s="18"/>
      <c r="N171" s="18"/>
      <c r="O171" s="18"/>
      <c r="P171" s="17">
        <v>1548</v>
      </c>
      <c r="Q171" s="17" t="s">
        <v>603</v>
      </c>
      <c r="R171" s="17" t="s">
        <v>880</v>
      </c>
      <c r="S171" s="17" t="s">
        <v>880</v>
      </c>
      <c r="T171" s="19" t="s">
        <v>725</v>
      </c>
      <c r="U171" s="20" t="s">
        <v>45</v>
      </c>
      <c r="V171" s="27">
        <v>0</v>
      </c>
      <c r="W171" s="15"/>
      <c r="X171" s="15"/>
      <c r="Y171" s="15"/>
    </row>
    <row r="172" spans="1:25" ht="39.6">
      <c r="A172" s="15" t="s">
        <v>882</v>
      </c>
      <c r="B172" s="15" t="s">
        <v>883</v>
      </c>
      <c r="C172" s="15" t="s">
        <v>884</v>
      </c>
      <c r="D172" s="16">
        <v>37666</v>
      </c>
      <c r="E172" s="15" t="s">
        <v>885</v>
      </c>
      <c r="F172" s="15" t="s">
        <v>886</v>
      </c>
      <c r="G172" s="15" t="s">
        <v>887</v>
      </c>
      <c r="H172" s="17" t="s">
        <v>84</v>
      </c>
      <c r="I172" s="17" t="s">
        <v>190</v>
      </c>
      <c r="J172" s="17" t="s">
        <v>193</v>
      </c>
      <c r="K172" s="17" t="s">
        <v>316</v>
      </c>
      <c r="L172" s="18"/>
      <c r="M172" s="18"/>
      <c r="N172" s="18"/>
      <c r="O172" s="18"/>
      <c r="P172" s="17">
        <v>12</v>
      </c>
      <c r="Q172" s="17" t="s">
        <v>603</v>
      </c>
      <c r="R172" s="17" t="s">
        <v>880</v>
      </c>
      <c r="S172" s="17" t="s">
        <v>880</v>
      </c>
      <c r="T172" s="19" t="s">
        <v>658</v>
      </c>
      <c r="U172" s="20" t="s">
        <v>45</v>
      </c>
      <c r="V172" s="27">
        <v>0</v>
      </c>
      <c r="W172" s="15"/>
      <c r="X172" s="15"/>
      <c r="Y172" s="15"/>
    </row>
    <row r="173" spans="1:25">
      <c r="A173" s="15" t="s">
        <v>882</v>
      </c>
      <c r="B173" s="15" t="s">
        <v>883</v>
      </c>
      <c r="C173" s="15" t="s">
        <v>884</v>
      </c>
      <c r="D173" s="16">
        <v>37666</v>
      </c>
      <c r="E173" s="15" t="s">
        <v>885</v>
      </c>
      <c r="F173" s="15" t="s">
        <v>886</v>
      </c>
      <c r="G173" s="15" t="s">
        <v>887</v>
      </c>
      <c r="H173" s="17" t="s">
        <v>74</v>
      </c>
      <c r="I173" s="17" t="s">
        <v>190</v>
      </c>
      <c r="J173" s="17" t="s">
        <v>193</v>
      </c>
      <c r="K173" s="17" t="s">
        <v>306</v>
      </c>
      <c r="L173" s="18"/>
      <c r="M173" s="18"/>
      <c r="N173" s="18"/>
      <c r="O173" s="18"/>
      <c r="P173" s="17">
        <v>484</v>
      </c>
      <c r="Q173" s="17" t="s">
        <v>603</v>
      </c>
      <c r="R173" s="17" t="s">
        <v>880</v>
      </c>
      <c r="S173" s="17" t="s">
        <v>610</v>
      </c>
      <c r="T173" s="19" t="s">
        <v>647</v>
      </c>
      <c r="U173" s="20" t="s">
        <v>45</v>
      </c>
      <c r="V173" s="27">
        <v>0</v>
      </c>
      <c r="W173" s="15"/>
      <c r="X173" s="15"/>
      <c r="Y173" s="15"/>
    </row>
    <row r="174" spans="1:25">
      <c r="A174" s="15" t="s">
        <v>882</v>
      </c>
      <c r="B174" s="15" t="s">
        <v>883</v>
      </c>
      <c r="C174" s="15" t="s">
        <v>884</v>
      </c>
      <c r="D174" s="16">
        <v>37666</v>
      </c>
      <c r="E174" s="15" t="s">
        <v>885</v>
      </c>
      <c r="F174" s="15" t="s">
        <v>886</v>
      </c>
      <c r="G174" s="15" t="s">
        <v>887</v>
      </c>
      <c r="H174" s="17" t="s">
        <v>76</v>
      </c>
      <c r="I174" s="17" t="s">
        <v>190</v>
      </c>
      <c r="J174" s="17" t="s">
        <v>193</v>
      </c>
      <c r="K174" s="17" t="s">
        <v>308</v>
      </c>
      <c r="L174" s="18"/>
      <c r="M174" s="18"/>
      <c r="N174" s="18"/>
      <c r="O174" s="18"/>
      <c r="P174" s="17">
        <v>350</v>
      </c>
      <c r="Q174" s="17" t="s">
        <v>600</v>
      </c>
      <c r="R174" s="17" t="s">
        <v>880</v>
      </c>
      <c r="S174" s="17" t="s">
        <v>880</v>
      </c>
      <c r="T174" s="18"/>
      <c r="U174" s="20" t="s">
        <v>45</v>
      </c>
      <c r="V174" s="27">
        <v>0</v>
      </c>
      <c r="W174" s="15"/>
      <c r="X174" s="15"/>
      <c r="Y174" s="15"/>
    </row>
    <row r="175" spans="1:25" ht="26.4">
      <c r="A175" s="15" t="s">
        <v>882</v>
      </c>
      <c r="B175" s="15" t="s">
        <v>883</v>
      </c>
      <c r="C175" s="15" t="s">
        <v>884</v>
      </c>
      <c r="D175" s="16">
        <v>37666</v>
      </c>
      <c r="E175" s="15" t="s">
        <v>885</v>
      </c>
      <c r="F175" s="15" t="s">
        <v>886</v>
      </c>
      <c r="G175" s="15" t="s">
        <v>887</v>
      </c>
      <c r="H175" s="17" t="s">
        <v>84</v>
      </c>
      <c r="I175" s="17" t="s">
        <v>190</v>
      </c>
      <c r="J175" s="17" t="s">
        <v>193</v>
      </c>
      <c r="K175" s="17" t="s">
        <v>316</v>
      </c>
      <c r="L175" s="18"/>
      <c r="M175" s="18"/>
      <c r="N175" s="18"/>
      <c r="O175" s="18"/>
      <c r="P175" s="17">
        <v>9</v>
      </c>
      <c r="Q175" s="17" t="s">
        <v>603</v>
      </c>
      <c r="R175" s="17" t="s">
        <v>880</v>
      </c>
      <c r="S175" s="17" t="s">
        <v>880</v>
      </c>
      <c r="T175" s="19" t="s">
        <v>650</v>
      </c>
      <c r="U175" s="20" t="s">
        <v>45</v>
      </c>
      <c r="V175" s="27">
        <v>0</v>
      </c>
      <c r="W175" s="15"/>
      <c r="X175" s="15"/>
      <c r="Y175" s="15"/>
    </row>
    <row r="176" spans="1:25">
      <c r="A176" s="15" t="s">
        <v>882</v>
      </c>
      <c r="B176" s="15" t="s">
        <v>883</v>
      </c>
      <c r="C176" s="15" t="s">
        <v>884</v>
      </c>
      <c r="D176" s="16">
        <v>37666</v>
      </c>
      <c r="E176" s="15" t="s">
        <v>885</v>
      </c>
      <c r="F176" s="15" t="s">
        <v>886</v>
      </c>
      <c r="G176" s="15" t="s">
        <v>887</v>
      </c>
      <c r="H176" s="17" t="s">
        <v>74</v>
      </c>
      <c r="I176" s="17" t="s">
        <v>190</v>
      </c>
      <c r="J176" s="17" t="s">
        <v>193</v>
      </c>
      <c r="K176" s="17" t="s">
        <v>306</v>
      </c>
      <c r="L176" s="18"/>
      <c r="M176" s="18"/>
      <c r="N176" s="18"/>
      <c r="O176" s="18"/>
      <c r="P176" s="17">
        <v>5131</v>
      </c>
      <c r="Q176" s="17" t="s">
        <v>603</v>
      </c>
      <c r="R176" s="17" t="s">
        <v>880</v>
      </c>
      <c r="S176" s="17" t="s">
        <v>610</v>
      </c>
      <c r="T176" s="19" t="s">
        <v>628</v>
      </c>
      <c r="U176" s="20" t="s">
        <v>45</v>
      </c>
      <c r="V176" s="27">
        <v>0</v>
      </c>
      <c r="W176" s="15"/>
      <c r="X176" s="15"/>
      <c r="Y176" s="15"/>
    </row>
    <row r="177" spans="1:25">
      <c r="A177" s="15" t="s">
        <v>882</v>
      </c>
      <c r="B177" s="15" t="s">
        <v>883</v>
      </c>
      <c r="C177" s="15" t="s">
        <v>884</v>
      </c>
      <c r="D177" s="16">
        <v>37666</v>
      </c>
      <c r="E177" s="15" t="s">
        <v>885</v>
      </c>
      <c r="F177" s="15" t="s">
        <v>886</v>
      </c>
      <c r="G177" s="15" t="s">
        <v>887</v>
      </c>
      <c r="H177" s="17" t="s">
        <v>74</v>
      </c>
      <c r="I177" s="17" t="s">
        <v>190</v>
      </c>
      <c r="J177" s="17" t="s">
        <v>193</v>
      </c>
      <c r="K177" s="17" t="s">
        <v>306</v>
      </c>
      <c r="L177" s="18"/>
      <c r="M177" s="18"/>
      <c r="N177" s="18"/>
      <c r="O177" s="18"/>
      <c r="P177" s="17">
        <v>650</v>
      </c>
      <c r="Q177" s="17" t="s">
        <v>603</v>
      </c>
      <c r="R177" s="17" t="s">
        <v>880</v>
      </c>
      <c r="S177" s="17" t="s">
        <v>610</v>
      </c>
      <c r="T177" s="19" t="s">
        <v>726</v>
      </c>
      <c r="U177" s="20" t="s">
        <v>45</v>
      </c>
      <c r="V177" s="27">
        <v>0</v>
      </c>
      <c r="W177" s="15"/>
      <c r="X177" s="15"/>
      <c r="Y177" s="15"/>
    </row>
    <row r="178" spans="1:25" ht="39.6">
      <c r="A178" s="15" t="s">
        <v>882</v>
      </c>
      <c r="B178" s="15" t="s">
        <v>883</v>
      </c>
      <c r="C178" s="15" t="s">
        <v>884</v>
      </c>
      <c r="D178" s="16">
        <v>37666</v>
      </c>
      <c r="E178" s="15" t="s">
        <v>885</v>
      </c>
      <c r="F178" s="15" t="s">
        <v>886</v>
      </c>
      <c r="G178" s="15" t="s">
        <v>887</v>
      </c>
      <c r="H178" s="17" t="s">
        <v>78</v>
      </c>
      <c r="I178" s="17" t="s">
        <v>190</v>
      </c>
      <c r="J178" s="17" t="s">
        <v>193</v>
      </c>
      <c r="K178" s="17" t="s">
        <v>310</v>
      </c>
      <c r="L178" s="18"/>
      <c r="M178" s="18"/>
      <c r="N178" s="18"/>
      <c r="O178" s="18"/>
      <c r="P178" s="17">
        <v>1121</v>
      </c>
      <c r="Q178" s="17" t="s">
        <v>603</v>
      </c>
      <c r="R178" s="17" t="s">
        <v>880</v>
      </c>
      <c r="S178" s="17" t="s">
        <v>610</v>
      </c>
      <c r="T178" s="19" t="s">
        <v>727</v>
      </c>
      <c r="U178" s="20" t="s">
        <v>45</v>
      </c>
      <c r="V178" s="27">
        <v>0</v>
      </c>
      <c r="W178" s="15"/>
      <c r="X178" s="15"/>
      <c r="Y178" s="15"/>
    </row>
    <row r="179" spans="1:25" ht="39.6">
      <c r="A179" s="15" t="s">
        <v>882</v>
      </c>
      <c r="B179" s="15" t="s">
        <v>883</v>
      </c>
      <c r="C179" s="15" t="s">
        <v>884</v>
      </c>
      <c r="D179" s="16">
        <v>37666</v>
      </c>
      <c r="E179" s="15" t="s">
        <v>885</v>
      </c>
      <c r="F179" s="15" t="s">
        <v>886</v>
      </c>
      <c r="G179" s="15" t="s">
        <v>887</v>
      </c>
      <c r="H179" s="17" t="s">
        <v>78</v>
      </c>
      <c r="I179" s="17" t="s">
        <v>190</v>
      </c>
      <c r="J179" s="17" t="s">
        <v>193</v>
      </c>
      <c r="K179" s="17" t="s">
        <v>310</v>
      </c>
      <c r="L179" s="18"/>
      <c r="M179" s="18"/>
      <c r="N179" s="18"/>
      <c r="O179" s="18"/>
      <c r="P179" s="17">
        <v>2311</v>
      </c>
      <c r="Q179" s="17" t="s">
        <v>603</v>
      </c>
      <c r="R179" s="17" t="s">
        <v>880</v>
      </c>
      <c r="S179" s="17" t="s">
        <v>610</v>
      </c>
      <c r="T179" s="19" t="s">
        <v>728</v>
      </c>
      <c r="U179" s="20" t="s">
        <v>45</v>
      </c>
      <c r="V179" s="27">
        <v>0</v>
      </c>
      <c r="W179" s="15"/>
      <c r="X179" s="15"/>
      <c r="Y179" s="15"/>
    </row>
    <row r="180" spans="1:25">
      <c r="A180" s="15" t="s">
        <v>882</v>
      </c>
      <c r="B180" s="15" t="s">
        <v>883</v>
      </c>
      <c r="C180" s="15" t="s">
        <v>884</v>
      </c>
      <c r="D180" s="16">
        <v>37666</v>
      </c>
      <c r="E180" s="15" t="s">
        <v>885</v>
      </c>
      <c r="F180" s="15" t="s">
        <v>886</v>
      </c>
      <c r="G180" s="15" t="s">
        <v>887</v>
      </c>
      <c r="H180" s="17" t="s">
        <v>90</v>
      </c>
      <c r="I180" s="17" t="s">
        <v>190</v>
      </c>
      <c r="J180" s="17" t="s">
        <v>193</v>
      </c>
      <c r="K180" s="17" t="s">
        <v>322</v>
      </c>
      <c r="L180" s="18"/>
      <c r="M180" s="18"/>
      <c r="N180" s="18"/>
      <c r="O180" s="18"/>
      <c r="P180" s="17">
        <v>286</v>
      </c>
      <c r="Q180" s="17" t="s">
        <v>603</v>
      </c>
      <c r="R180" s="17" t="s">
        <v>880</v>
      </c>
      <c r="S180" s="17" t="s">
        <v>880</v>
      </c>
      <c r="T180" s="19" t="s">
        <v>729</v>
      </c>
      <c r="U180" s="20" t="s">
        <v>45</v>
      </c>
      <c r="V180" s="27">
        <v>0</v>
      </c>
      <c r="W180" s="15"/>
      <c r="X180" s="15"/>
      <c r="Y180" s="15"/>
    </row>
    <row r="181" spans="1:25">
      <c r="A181" s="15" t="s">
        <v>882</v>
      </c>
      <c r="B181" s="15" t="s">
        <v>883</v>
      </c>
      <c r="C181" s="15" t="s">
        <v>884</v>
      </c>
      <c r="D181" s="16">
        <v>37666</v>
      </c>
      <c r="E181" s="15" t="s">
        <v>885</v>
      </c>
      <c r="F181" s="15" t="s">
        <v>886</v>
      </c>
      <c r="G181" s="15" t="s">
        <v>887</v>
      </c>
      <c r="H181" s="17" t="s">
        <v>88</v>
      </c>
      <c r="I181" s="17" t="s">
        <v>190</v>
      </c>
      <c r="J181" s="17" t="s">
        <v>193</v>
      </c>
      <c r="K181" s="17" t="s">
        <v>320</v>
      </c>
      <c r="L181" s="18"/>
      <c r="M181" s="18"/>
      <c r="N181" s="18"/>
      <c r="O181" s="18"/>
      <c r="P181" s="17">
        <v>72</v>
      </c>
      <c r="Q181" s="17" t="s">
        <v>598</v>
      </c>
      <c r="R181" s="17" t="s">
        <v>880</v>
      </c>
      <c r="S181" s="17" t="s">
        <v>610</v>
      </c>
      <c r="T181" s="19" t="s">
        <v>698</v>
      </c>
      <c r="U181" s="20" t="s">
        <v>45</v>
      </c>
      <c r="V181" s="27">
        <v>0</v>
      </c>
      <c r="W181" s="15"/>
      <c r="X181" s="15"/>
      <c r="Y181" s="15"/>
    </row>
    <row r="182" spans="1:25">
      <c r="A182" s="15" t="s">
        <v>882</v>
      </c>
      <c r="B182" s="15" t="s">
        <v>883</v>
      </c>
      <c r="C182" s="15" t="s">
        <v>884</v>
      </c>
      <c r="D182" s="16">
        <v>37666</v>
      </c>
      <c r="E182" s="15" t="s">
        <v>885</v>
      </c>
      <c r="F182" s="15" t="s">
        <v>886</v>
      </c>
      <c r="G182" s="15" t="s">
        <v>887</v>
      </c>
      <c r="H182" s="17" t="s">
        <v>76</v>
      </c>
      <c r="I182" s="17" t="s">
        <v>190</v>
      </c>
      <c r="J182" s="17" t="s">
        <v>193</v>
      </c>
      <c r="K182" s="17" t="s">
        <v>308</v>
      </c>
      <c r="L182" s="18"/>
      <c r="M182" s="18"/>
      <c r="N182" s="18"/>
      <c r="O182" s="18"/>
      <c r="P182" s="17">
        <v>1740</v>
      </c>
      <c r="Q182" s="17" t="s">
        <v>600</v>
      </c>
      <c r="R182" s="17" t="s">
        <v>880</v>
      </c>
      <c r="S182" s="17" t="s">
        <v>880</v>
      </c>
      <c r="T182" s="18"/>
      <c r="U182" s="20" t="s">
        <v>45</v>
      </c>
      <c r="V182" s="27">
        <v>0</v>
      </c>
      <c r="W182" s="15"/>
      <c r="X182" s="15"/>
      <c r="Y182" s="15"/>
    </row>
    <row r="183" spans="1:25">
      <c r="A183" s="15" t="s">
        <v>882</v>
      </c>
      <c r="B183" s="15" t="s">
        <v>883</v>
      </c>
      <c r="C183" s="15" t="s">
        <v>884</v>
      </c>
      <c r="D183" s="16">
        <v>37666</v>
      </c>
      <c r="E183" s="15" t="s">
        <v>885</v>
      </c>
      <c r="F183" s="15" t="s">
        <v>886</v>
      </c>
      <c r="G183" s="15" t="s">
        <v>887</v>
      </c>
      <c r="H183" s="17" t="s">
        <v>88</v>
      </c>
      <c r="I183" s="17" t="s">
        <v>190</v>
      </c>
      <c r="J183" s="17" t="s">
        <v>193</v>
      </c>
      <c r="K183" s="17" t="s">
        <v>320</v>
      </c>
      <c r="L183" s="18"/>
      <c r="M183" s="18"/>
      <c r="N183" s="18"/>
      <c r="O183" s="18"/>
      <c r="P183" s="17">
        <v>28</v>
      </c>
      <c r="Q183" s="17" t="s">
        <v>598</v>
      </c>
      <c r="R183" s="17" t="s">
        <v>880</v>
      </c>
      <c r="S183" s="17" t="s">
        <v>610</v>
      </c>
      <c r="T183" s="18"/>
      <c r="U183" s="20" t="s">
        <v>45</v>
      </c>
      <c r="V183" s="27">
        <v>0</v>
      </c>
      <c r="W183" s="15"/>
      <c r="X183" s="15"/>
      <c r="Y183" s="15"/>
    </row>
    <row r="184" spans="1:25" ht="26.4">
      <c r="A184" s="15" t="s">
        <v>882</v>
      </c>
      <c r="B184" s="15" t="s">
        <v>883</v>
      </c>
      <c r="C184" s="15" t="s">
        <v>884</v>
      </c>
      <c r="D184" s="16">
        <v>37666</v>
      </c>
      <c r="E184" s="15" t="s">
        <v>885</v>
      </c>
      <c r="F184" s="15" t="s">
        <v>886</v>
      </c>
      <c r="G184" s="15" t="s">
        <v>887</v>
      </c>
      <c r="H184" s="17" t="s">
        <v>71</v>
      </c>
      <c r="I184" s="17" t="s">
        <v>190</v>
      </c>
      <c r="J184" s="17" t="s">
        <v>193</v>
      </c>
      <c r="K184" s="17" t="s">
        <v>303</v>
      </c>
      <c r="L184" s="18"/>
      <c r="M184" s="18"/>
      <c r="N184" s="18"/>
      <c r="O184" s="18"/>
      <c r="P184" s="17">
        <v>96</v>
      </c>
      <c r="Q184" s="17" t="s">
        <v>603</v>
      </c>
      <c r="R184" s="17" t="s">
        <v>880</v>
      </c>
      <c r="S184" s="17" t="s">
        <v>610</v>
      </c>
      <c r="T184" s="19" t="s">
        <v>730</v>
      </c>
      <c r="U184" s="20" t="s">
        <v>45</v>
      </c>
      <c r="V184" s="27">
        <v>0</v>
      </c>
      <c r="W184" s="15"/>
      <c r="X184" s="15"/>
      <c r="Y184" s="15"/>
    </row>
    <row r="185" spans="1:25" ht="26.4">
      <c r="A185" s="15" t="s">
        <v>882</v>
      </c>
      <c r="B185" s="15" t="s">
        <v>883</v>
      </c>
      <c r="C185" s="15" t="s">
        <v>884</v>
      </c>
      <c r="D185" s="16">
        <v>37666</v>
      </c>
      <c r="E185" s="15" t="s">
        <v>885</v>
      </c>
      <c r="F185" s="15" t="s">
        <v>886</v>
      </c>
      <c r="G185" s="15" t="s">
        <v>887</v>
      </c>
      <c r="H185" s="17" t="s">
        <v>86</v>
      </c>
      <c r="I185" s="17" t="s">
        <v>190</v>
      </c>
      <c r="J185" s="17" t="s">
        <v>193</v>
      </c>
      <c r="K185" s="17" t="s">
        <v>318</v>
      </c>
      <c r="L185" s="18"/>
      <c r="M185" s="18"/>
      <c r="N185" s="18"/>
      <c r="O185" s="18"/>
      <c r="P185" s="17">
        <v>264</v>
      </c>
      <c r="Q185" s="17" t="s">
        <v>603</v>
      </c>
      <c r="R185" s="17" t="s">
        <v>880</v>
      </c>
      <c r="S185" s="17" t="s">
        <v>880</v>
      </c>
      <c r="T185" s="19" t="s">
        <v>731</v>
      </c>
      <c r="U185" s="20" t="s">
        <v>45</v>
      </c>
      <c r="V185" s="27">
        <v>0</v>
      </c>
      <c r="W185" s="15"/>
      <c r="X185" s="15"/>
      <c r="Y185" s="15"/>
    </row>
    <row r="186" spans="1:25">
      <c r="A186" s="15" t="s">
        <v>882</v>
      </c>
      <c r="B186" s="15" t="s">
        <v>883</v>
      </c>
      <c r="C186" s="15" t="s">
        <v>884</v>
      </c>
      <c r="D186" s="16">
        <v>37666</v>
      </c>
      <c r="E186" s="15" t="s">
        <v>885</v>
      </c>
      <c r="F186" s="15" t="s">
        <v>886</v>
      </c>
      <c r="G186" s="15" t="s">
        <v>887</v>
      </c>
      <c r="H186" s="17" t="s">
        <v>88</v>
      </c>
      <c r="I186" s="17" t="s">
        <v>190</v>
      </c>
      <c r="J186" s="17" t="s">
        <v>193</v>
      </c>
      <c r="K186" s="17" t="s">
        <v>320</v>
      </c>
      <c r="L186" s="18"/>
      <c r="M186" s="18"/>
      <c r="N186" s="18"/>
      <c r="O186" s="18"/>
      <c r="P186" s="17">
        <v>24</v>
      </c>
      <c r="Q186" s="17" t="s">
        <v>598</v>
      </c>
      <c r="R186" s="17" t="s">
        <v>880</v>
      </c>
      <c r="S186" s="17" t="s">
        <v>610</v>
      </c>
      <c r="T186" s="18"/>
      <c r="U186" s="20" t="s">
        <v>45</v>
      </c>
      <c r="V186" s="27">
        <v>0</v>
      </c>
      <c r="W186" s="15"/>
      <c r="X186" s="15"/>
      <c r="Y186" s="15"/>
    </row>
    <row r="187" spans="1:25">
      <c r="A187" s="15" t="s">
        <v>882</v>
      </c>
      <c r="B187" s="15" t="s">
        <v>883</v>
      </c>
      <c r="C187" s="15" t="s">
        <v>884</v>
      </c>
      <c r="D187" s="16">
        <v>37666</v>
      </c>
      <c r="E187" s="15" t="s">
        <v>885</v>
      </c>
      <c r="F187" s="15" t="s">
        <v>886</v>
      </c>
      <c r="G187" s="15" t="s">
        <v>887</v>
      </c>
      <c r="H187" s="17" t="s">
        <v>74</v>
      </c>
      <c r="I187" s="17" t="s">
        <v>190</v>
      </c>
      <c r="J187" s="17" t="s">
        <v>193</v>
      </c>
      <c r="K187" s="17" t="s">
        <v>306</v>
      </c>
      <c r="L187" s="18"/>
      <c r="M187" s="18"/>
      <c r="N187" s="18"/>
      <c r="O187" s="18"/>
      <c r="P187" s="17">
        <v>1211</v>
      </c>
      <c r="Q187" s="17" t="s">
        <v>603</v>
      </c>
      <c r="R187" s="17" t="s">
        <v>880</v>
      </c>
      <c r="S187" s="17" t="s">
        <v>610</v>
      </c>
      <c r="T187" s="19" t="s">
        <v>647</v>
      </c>
      <c r="U187" s="20" t="s">
        <v>45</v>
      </c>
      <c r="V187" s="27">
        <v>0</v>
      </c>
      <c r="W187" s="15"/>
      <c r="X187" s="15"/>
      <c r="Y187" s="15"/>
    </row>
    <row r="188" spans="1:25">
      <c r="A188" s="15" t="s">
        <v>882</v>
      </c>
      <c r="B188" s="15" t="s">
        <v>883</v>
      </c>
      <c r="C188" s="15" t="s">
        <v>884</v>
      </c>
      <c r="D188" s="16">
        <v>37666</v>
      </c>
      <c r="E188" s="15" t="s">
        <v>885</v>
      </c>
      <c r="F188" s="15" t="s">
        <v>886</v>
      </c>
      <c r="G188" s="15" t="s">
        <v>887</v>
      </c>
      <c r="H188" s="17" t="s">
        <v>73</v>
      </c>
      <c r="I188" s="17" t="s">
        <v>190</v>
      </c>
      <c r="J188" s="17" t="s">
        <v>193</v>
      </c>
      <c r="K188" s="17" t="s">
        <v>305</v>
      </c>
      <c r="L188" s="18"/>
      <c r="M188" s="18"/>
      <c r="N188" s="18"/>
      <c r="O188" s="18"/>
      <c r="P188" s="17">
        <v>22</v>
      </c>
      <c r="Q188" s="17" t="s">
        <v>603</v>
      </c>
      <c r="R188" s="17" t="s">
        <v>880</v>
      </c>
      <c r="S188" s="17" t="s">
        <v>610</v>
      </c>
      <c r="T188" s="19" t="s">
        <v>732</v>
      </c>
      <c r="U188" s="20" t="s">
        <v>45</v>
      </c>
      <c r="V188" s="27">
        <v>0</v>
      </c>
      <c r="W188" s="15"/>
      <c r="X188" s="15"/>
      <c r="Y188" s="15"/>
    </row>
    <row r="189" spans="1:25">
      <c r="A189" s="15" t="s">
        <v>882</v>
      </c>
      <c r="B189" s="15" t="s">
        <v>883</v>
      </c>
      <c r="C189" s="15" t="s">
        <v>884</v>
      </c>
      <c r="D189" s="16">
        <v>37666</v>
      </c>
      <c r="E189" s="15" t="s">
        <v>885</v>
      </c>
      <c r="F189" s="15" t="s">
        <v>886</v>
      </c>
      <c r="G189" s="15" t="s">
        <v>887</v>
      </c>
      <c r="H189" s="17" t="s">
        <v>72</v>
      </c>
      <c r="I189" s="17" t="s">
        <v>190</v>
      </c>
      <c r="J189" s="17" t="s">
        <v>193</v>
      </c>
      <c r="K189" s="17" t="s">
        <v>304</v>
      </c>
      <c r="L189" s="18"/>
      <c r="M189" s="18"/>
      <c r="N189" s="18"/>
      <c r="O189" s="18"/>
      <c r="P189" s="17">
        <v>76</v>
      </c>
      <c r="Q189" s="17" t="s">
        <v>598</v>
      </c>
      <c r="R189" s="17" t="s">
        <v>880</v>
      </c>
      <c r="S189" s="17" t="s">
        <v>610</v>
      </c>
      <c r="T189" s="19" t="s">
        <v>643</v>
      </c>
      <c r="U189" s="20" t="s">
        <v>45</v>
      </c>
      <c r="V189" s="27">
        <v>0</v>
      </c>
      <c r="W189" s="15"/>
      <c r="X189" s="15"/>
      <c r="Y189" s="15"/>
    </row>
    <row r="190" spans="1:25">
      <c r="A190" s="15" t="s">
        <v>882</v>
      </c>
      <c r="B190" s="15" t="s">
        <v>883</v>
      </c>
      <c r="C190" s="15" t="s">
        <v>884</v>
      </c>
      <c r="D190" s="16">
        <v>37666</v>
      </c>
      <c r="E190" s="15" t="s">
        <v>885</v>
      </c>
      <c r="F190" s="15" t="s">
        <v>886</v>
      </c>
      <c r="G190" s="15" t="s">
        <v>887</v>
      </c>
      <c r="H190" s="17" t="s">
        <v>71</v>
      </c>
      <c r="I190" s="17" t="s">
        <v>190</v>
      </c>
      <c r="J190" s="17" t="s">
        <v>193</v>
      </c>
      <c r="K190" s="17" t="s">
        <v>303</v>
      </c>
      <c r="L190" s="18"/>
      <c r="M190" s="18"/>
      <c r="N190" s="18"/>
      <c r="O190" s="18"/>
      <c r="P190" s="17">
        <v>494</v>
      </c>
      <c r="Q190" s="17" t="s">
        <v>603</v>
      </c>
      <c r="R190" s="17" t="s">
        <v>880</v>
      </c>
      <c r="S190" s="17" t="s">
        <v>610</v>
      </c>
      <c r="T190" s="19" t="s">
        <v>733</v>
      </c>
      <c r="U190" s="20" t="s">
        <v>45</v>
      </c>
      <c r="V190" s="27">
        <v>0</v>
      </c>
      <c r="W190" s="15"/>
      <c r="X190" s="15"/>
      <c r="Y190" s="15"/>
    </row>
    <row r="191" spans="1:25" ht="26.4">
      <c r="A191" s="15" t="s">
        <v>882</v>
      </c>
      <c r="B191" s="15" t="s">
        <v>883</v>
      </c>
      <c r="C191" s="15" t="s">
        <v>884</v>
      </c>
      <c r="D191" s="16">
        <v>37666</v>
      </c>
      <c r="E191" s="15" t="s">
        <v>885</v>
      </c>
      <c r="F191" s="15" t="s">
        <v>886</v>
      </c>
      <c r="G191" s="15" t="s">
        <v>887</v>
      </c>
      <c r="H191" s="17" t="s">
        <v>80</v>
      </c>
      <c r="I191" s="17" t="s">
        <v>190</v>
      </c>
      <c r="J191" s="17" t="s">
        <v>193</v>
      </c>
      <c r="K191" s="17" t="s">
        <v>312</v>
      </c>
      <c r="L191" s="18"/>
      <c r="M191" s="18"/>
      <c r="N191" s="18"/>
      <c r="O191" s="18"/>
      <c r="P191" s="17">
        <v>614</v>
      </c>
      <c r="Q191" s="17" t="s">
        <v>603</v>
      </c>
      <c r="R191" s="17" t="s">
        <v>880</v>
      </c>
      <c r="S191" s="17" t="s">
        <v>610</v>
      </c>
      <c r="T191" s="19" t="s">
        <v>734</v>
      </c>
      <c r="U191" s="20" t="s">
        <v>45</v>
      </c>
      <c r="V191" s="27">
        <v>0</v>
      </c>
      <c r="W191" s="15"/>
      <c r="X191" s="15"/>
      <c r="Y191" s="15"/>
    </row>
    <row r="192" spans="1:25" ht="26.4">
      <c r="A192" s="15" t="s">
        <v>882</v>
      </c>
      <c r="B192" s="15" t="s">
        <v>883</v>
      </c>
      <c r="C192" s="15" t="s">
        <v>884</v>
      </c>
      <c r="D192" s="16">
        <v>37666</v>
      </c>
      <c r="E192" s="15" t="s">
        <v>885</v>
      </c>
      <c r="F192" s="15" t="s">
        <v>886</v>
      </c>
      <c r="G192" s="15" t="s">
        <v>887</v>
      </c>
      <c r="H192" s="17" t="s">
        <v>71</v>
      </c>
      <c r="I192" s="17" t="s">
        <v>190</v>
      </c>
      <c r="J192" s="17" t="s">
        <v>193</v>
      </c>
      <c r="K192" s="17" t="s">
        <v>303</v>
      </c>
      <c r="L192" s="18"/>
      <c r="M192" s="18"/>
      <c r="N192" s="18"/>
      <c r="O192" s="18"/>
      <c r="P192" s="17">
        <v>66</v>
      </c>
      <c r="Q192" s="17" t="s">
        <v>603</v>
      </c>
      <c r="R192" s="17" t="s">
        <v>880</v>
      </c>
      <c r="S192" s="17" t="s">
        <v>610</v>
      </c>
      <c r="T192" s="19" t="s">
        <v>735</v>
      </c>
      <c r="U192" s="20" t="s">
        <v>45</v>
      </c>
      <c r="V192" s="27">
        <v>0</v>
      </c>
      <c r="W192" s="15"/>
      <c r="X192" s="15"/>
      <c r="Y192" s="15"/>
    </row>
    <row r="193" spans="1:25" ht="26.4">
      <c r="A193" s="15" t="s">
        <v>882</v>
      </c>
      <c r="B193" s="15" t="s">
        <v>883</v>
      </c>
      <c r="C193" s="15" t="s">
        <v>884</v>
      </c>
      <c r="D193" s="16">
        <v>37666</v>
      </c>
      <c r="E193" s="15" t="s">
        <v>885</v>
      </c>
      <c r="F193" s="15" t="s">
        <v>886</v>
      </c>
      <c r="G193" s="15" t="s">
        <v>887</v>
      </c>
      <c r="H193" s="17" t="s">
        <v>90</v>
      </c>
      <c r="I193" s="17" t="s">
        <v>190</v>
      </c>
      <c r="J193" s="17" t="s">
        <v>193</v>
      </c>
      <c r="K193" s="17" t="s">
        <v>322</v>
      </c>
      <c r="L193" s="18"/>
      <c r="M193" s="18"/>
      <c r="N193" s="18"/>
      <c r="O193" s="18"/>
      <c r="P193" s="17">
        <v>170</v>
      </c>
      <c r="Q193" s="17" t="s">
        <v>603</v>
      </c>
      <c r="R193" s="17" t="s">
        <v>880</v>
      </c>
      <c r="S193" s="17" t="s">
        <v>880</v>
      </c>
      <c r="T193" s="19" t="s">
        <v>736</v>
      </c>
      <c r="U193" s="20" t="s">
        <v>45</v>
      </c>
      <c r="V193" s="27">
        <v>0</v>
      </c>
      <c r="W193" s="15"/>
      <c r="X193" s="15"/>
      <c r="Y193" s="15"/>
    </row>
    <row r="194" spans="1:25">
      <c r="A194" s="15" t="s">
        <v>882</v>
      </c>
      <c r="B194" s="15" t="s">
        <v>883</v>
      </c>
      <c r="C194" s="15" t="s">
        <v>884</v>
      </c>
      <c r="D194" s="16">
        <v>37666</v>
      </c>
      <c r="E194" s="15" t="s">
        <v>885</v>
      </c>
      <c r="F194" s="15" t="s">
        <v>886</v>
      </c>
      <c r="G194" s="15" t="s">
        <v>887</v>
      </c>
      <c r="H194" s="17" t="s">
        <v>71</v>
      </c>
      <c r="I194" s="17" t="s">
        <v>190</v>
      </c>
      <c r="J194" s="17" t="s">
        <v>193</v>
      </c>
      <c r="K194" s="17" t="s">
        <v>303</v>
      </c>
      <c r="L194" s="18"/>
      <c r="M194" s="18"/>
      <c r="N194" s="18"/>
      <c r="O194" s="18"/>
      <c r="P194" s="17">
        <v>261</v>
      </c>
      <c r="Q194" s="17" t="s">
        <v>603</v>
      </c>
      <c r="R194" s="17" t="s">
        <v>880</v>
      </c>
      <c r="S194" s="17" t="s">
        <v>610</v>
      </c>
      <c r="T194" s="19" t="s">
        <v>662</v>
      </c>
      <c r="U194" s="20" t="s">
        <v>45</v>
      </c>
      <c r="V194" s="27">
        <v>0</v>
      </c>
      <c r="W194" s="15"/>
      <c r="X194" s="15"/>
      <c r="Y194" s="15"/>
    </row>
    <row r="195" spans="1:25" ht="39.6">
      <c r="A195" s="15" t="s">
        <v>882</v>
      </c>
      <c r="B195" s="15" t="s">
        <v>883</v>
      </c>
      <c r="C195" s="15" t="s">
        <v>884</v>
      </c>
      <c r="D195" s="16">
        <v>37666</v>
      </c>
      <c r="E195" s="15" t="s">
        <v>885</v>
      </c>
      <c r="F195" s="15" t="s">
        <v>886</v>
      </c>
      <c r="G195" s="15" t="s">
        <v>887</v>
      </c>
      <c r="H195" s="17" t="s">
        <v>85</v>
      </c>
      <c r="I195" s="17" t="s">
        <v>190</v>
      </c>
      <c r="J195" s="17" t="s">
        <v>193</v>
      </c>
      <c r="K195" s="17" t="s">
        <v>317</v>
      </c>
      <c r="L195" s="18"/>
      <c r="M195" s="18"/>
      <c r="N195" s="18"/>
      <c r="O195" s="18"/>
      <c r="P195" s="17">
        <v>1238</v>
      </c>
      <c r="Q195" s="17" t="s">
        <v>603</v>
      </c>
      <c r="R195" s="17" t="s">
        <v>880</v>
      </c>
      <c r="S195" s="17" t="s">
        <v>610</v>
      </c>
      <c r="T195" s="19" t="s">
        <v>737</v>
      </c>
      <c r="U195" s="20" t="s">
        <v>45</v>
      </c>
      <c r="V195" s="27">
        <v>0</v>
      </c>
      <c r="W195" s="15"/>
      <c r="X195" s="15"/>
      <c r="Y195" s="15"/>
    </row>
    <row r="196" spans="1:25">
      <c r="A196" s="15" t="s">
        <v>882</v>
      </c>
      <c r="B196" s="15" t="s">
        <v>883</v>
      </c>
      <c r="C196" s="15" t="s">
        <v>884</v>
      </c>
      <c r="D196" s="16">
        <v>37666</v>
      </c>
      <c r="E196" s="15" t="s">
        <v>885</v>
      </c>
      <c r="F196" s="15" t="s">
        <v>886</v>
      </c>
      <c r="G196" s="15" t="s">
        <v>887</v>
      </c>
      <c r="H196" s="17" t="s">
        <v>71</v>
      </c>
      <c r="I196" s="17" t="s">
        <v>190</v>
      </c>
      <c r="J196" s="17" t="s">
        <v>193</v>
      </c>
      <c r="K196" s="17" t="s">
        <v>303</v>
      </c>
      <c r="L196" s="18"/>
      <c r="M196" s="18"/>
      <c r="N196" s="18"/>
      <c r="O196" s="18"/>
      <c r="P196" s="17">
        <v>60</v>
      </c>
      <c r="Q196" s="17" t="s">
        <v>603</v>
      </c>
      <c r="R196" s="17" t="s">
        <v>880</v>
      </c>
      <c r="S196" s="17" t="s">
        <v>610</v>
      </c>
      <c r="T196" s="19" t="s">
        <v>738</v>
      </c>
      <c r="U196" s="20" t="s">
        <v>45</v>
      </c>
      <c r="V196" s="27">
        <v>0</v>
      </c>
      <c r="W196" s="15"/>
      <c r="X196" s="15"/>
      <c r="Y196" s="15"/>
    </row>
    <row r="197" spans="1:25">
      <c r="A197" s="15" t="s">
        <v>882</v>
      </c>
      <c r="B197" s="15" t="s">
        <v>883</v>
      </c>
      <c r="C197" s="15" t="s">
        <v>884</v>
      </c>
      <c r="D197" s="16">
        <v>37666</v>
      </c>
      <c r="E197" s="15" t="s">
        <v>885</v>
      </c>
      <c r="F197" s="15" t="s">
        <v>886</v>
      </c>
      <c r="G197" s="15" t="s">
        <v>887</v>
      </c>
      <c r="H197" s="17" t="s">
        <v>71</v>
      </c>
      <c r="I197" s="17" t="s">
        <v>190</v>
      </c>
      <c r="J197" s="17" t="s">
        <v>193</v>
      </c>
      <c r="K197" s="17" t="s">
        <v>303</v>
      </c>
      <c r="L197" s="18"/>
      <c r="M197" s="18"/>
      <c r="N197" s="18"/>
      <c r="O197" s="18"/>
      <c r="P197" s="17">
        <v>344</v>
      </c>
      <c r="Q197" s="17" t="s">
        <v>603</v>
      </c>
      <c r="R197" s="17" t="s">
        <v>880</v>
      </c>
      <c r="S197" s="17" t="s">
        <v>610</v>
      </c>
      <c r="T197" s="19" t="s">
        <v>667</v>
      </c>
      <c r="U197" s="20" t="s">
        <v>45</v>
      </c>
      <c r="V197" s="27">
        <v>0</v>
      </c>
      <c r="W197" s="15"/>
      <c r="X197" s="15"/>
      <c r="Y197" s="15"/>
    </row>
    <row r="198" spans="1:25" ht="26.4">
      <c r="A198" s="15" t="s">
        <v>882</v>
      </c>
      <c r="B198" s="15" t="s">
        <v>883</v>
      </c>
      <c r="C198" s="15" t="s">
        <v>884</v>
      </c>
      <c r="D198" s="16">
        <v>37666</v>
      </c>
      <c r="E198" s="15" t="s">
        <v>885</v>
      </c>
      <c r="F198" s="15" t="s">
        <v>886</v>
      </c>
      <c r="G198" s="15" t="s">
        <v>887</v>
      </c>
      <c r="H198" s="17" t="s">
        <v>90</v>
      </c>
      <c r="I198" s="17" t="s">
        <v>190</v>
      </c>
      <c r="J198" s="17" t="s">
        <v>193</v>
      </c>
      <c r="K198" s="17" t="s">
        <v>322</v>
      </c>
      <c r="L198" s="18"/>
      <c r="M198" s="18"/>
      <c r="N198" s="18"/>
      <c r="O198" s="18"/>
      <c r="P198" s="17">
        <v>498</v>
      </c>
      <c r="Q198" s="17" t="s">
        <v>603</v>
      </c>
      <c r="R198" s="17" t="s">
        <v>880</v>
      </c>
      <c r="S198" s="17" t="s">
        <v>880</v>
      </c>
      <c r="T198" s="19" t="s">
        <v>739</v>
      </c>
      <c r="U198" s="20" t="s">
        <v>45</v>
      </c>
      <c r="V198" s="27">
        <v>0</v>
      </c>
      <c r="W198" s="15"/>
      <c r="X198" s="15"/>
      <c r="Y198" s="15"/>
    </row>
    <row r="199" spans="1:25" ht="39.6">
      <c r="A199" s="15" t="s">
        <v>882</v>
      </c>
      <c r="B199" s="15" t="s">
        <v>883</v>
      </c>
      <c r="C199" s="15" t="s">
        <v>884</v>
      </c>
      <c r="D199" s="16">
        <v>37666</v>
      </c>
      <c r="E199" s="15" t="s">
        <v>885</v>
      </c>
      <c r="F199" s="15" t="s">
        <v>886</v>
      </c>
      <c r="G199" s="15" t="s">
        <v>887</v>
      </c>
      <c r="H199" s="17" t="s">
        <v>84</v>
      </c>
      <c r="I199" s="17" t="s">
        <v>190</v>
      </c>
      <c r="J199" s="17" t="s">
        <v>193</v>
      </c>
      <c r="K199" s="17" t="s">
        <v>316</v>
      </c>
      <c r="L199" s="18"/>
      <c r="M199" s="18"/>
      <c r="N199" s="18"/>
      <c r="O199" s="18"/>
      <c r="P199" s="17">
        <v>40</v>
      </c>
      <c r="Q199" s="17" t="s">
        <v>603</v>
      </c>
      <c r="R199" s="17" t="s">
        <v>880</v>
      </c>
      <c r="S199" s="17" t="s">
        <v>880</v>
      </c>
      <c r="T199" s="19" t="s">
        <v>740</v>
      </c>
      <c r="U199" s="20" t="s">
        <v>45</v>
      </c>
      <c r="V199" s="27">
        <v>0</v>
      </c>
      <c r="W199" s="15"/>
      <c r="X199" s="15"/>
      <c r="Y199" s="15"/>
    </row>
    <row r="200" spans="1:25">
      <c r="A200" s="15" t="s">
        <v>882</v>
      </c>
      <c r="B200" s="15" t="s">
        <v>883</v>
      </c>
      <c r="C200" s="15" t="s">
        <v>884</v>
      </c>
      <c r="D200" s="16">
        <v>37666</v>
      </c>
      <c r="E200" s="15" t="s">
        <v>885</v>
      </c>
      <c r="F200" s="15" t="s">
        <v>886</v>
      </c>
      <c r="G200" s="15" t="s">
        <v>887</v>
      </c>
      <c r="H200" s="17" t="s">
        <v>72</v>
      </c>
      <c r="I200" s="17" t="s">
        <v>190</v>
      </c>
      <c r="J200" s="17" t="s">
        <v>193</v>
      </c>
      <c r="K200" s="17" t="s">
        <v>304</v>
      </c>
      <c r="L200" s="18"/>
      <c r="M200" s="18"/>
      <c r="N200" s="18"/>
      <c r="O200" s="18"/>
      <c r="P200" s="17">
        <v>90</v>
      </c>
      <c r="Q200" s="17" t="s">
        <v>598</v>
      </c>
      <c r="R200" s="17" t="s">
        <v>880</v>
      </c>
      <c r="S200" s="17" t="s">
        <v>610</v>
      </c>
      <c r="T200" s="19" t="s">
        <v>643</v>
      </c>
      <c r="U200" s="20" t="s">
        <v>45</v>
      </c>
      <c r="V200" s="27">
        <v>0</v>
      </c>
      <c r="W200" s="15"/>
      <c r="X200" s="15"/>
      <c r="Y200" s="15"/>
    </row>
    <row r="201" spans="1:25">
      <c r="A201" s="15" t="s">
        <v>882</v>
      </c>
      <c r="B201" s="15" t="s">
        <v>883</v>
      </c>
      <c r="C201" s="15" t="s">
        <v>884</v>
      </c>
      <c r="D201" s="16">
        <v>37666</v>
      </c>
      <c r="E201" s="15" t="s">
        <v>885</v>
      </c>
      <c r="F201" s="15" t="s">
        <v>886</v>
      </c>
      <c r="G201" s="15" t="s">
        <v>887</v>
      </c>
      <c r="H201" s="17" t="s">
        <v>73</v>
      </c>
      <c r="I201" s="17" t="s">
        <v>190</v>
      </c>
      <c r="J201" s="17" t="s">
        <v>193</v>
      </c>
      <c r="K201" s="17" t="s">
        <v>305</v>
      </c>
      <c r="L201" s="18"/>
      <c r="M201" s="18"/>
      <c r="N201" s="18"/>
      <c r="O201" s="18"/>
      <c r="P201" s="17">
        <v>279</v>
      </c>
      <c r="Q201" s="17" t="s">
        <v>603</v>
      </c>
      <c r="R201" s="17" t="s">
        <v>880</v>
      </c>
      <c r="S201" s="17" t="s">
        <v>610</v>
      </c>
      <c r="T201" s="19" t="s">
        <v>683</v>
      </c>
      <c r="U201" s="20" t="s">
        <v>45</v>
      </c>
      <c r="V201" s="27">
        <v>0</v>
      </c>
      <c r="W201" s="15"/>
      <c r="X201" s="15"/>
      <c r="Y201" s="15"/>
    </row>
    <row r="202" spans="1:25">
      <c r="A202" s="15" t="s">
        <v>882</v>
      </c>
      <c r="B202" s="15" t="s">
        <v>883</v>
      </c>
      <c r="C202" s="15" t="s">
        <v>884</v>
      </c>
      <c r="D202" s="16">
        <v>37666</v>
      </c>
      <c r="E202" s="15" t="s">
        <v>885</v>
      </c>
      <c r="F202" s="15" t="s">
        <v>886</v>
      </c>
      <c r="G202" s="15" t="s">
        <v>887</v>
      </c>
      <c r="H202" s="17" t="s">
        <v>73</v>
      </c>
      <c r="I202" s="17" t="s">
        <v>190</v>
      </c>
      <c r="J202" s="17" t="s">
        <v>193</v>
      </c>
      <c r="K202" s="17" t="s">
        <v>305</v>
      </c>
      <c r="L202" s="18"/>
      <c r="M202" s="18"/>
      <c r="N202" s="18"/>
      <c r="O202" s="18"/>
      <c r="P202" s="17">
        <v>521</v>
      </c>
      <c r="Q202" s="17" t="s">
        <v>603</v>
      </c>
      <c r="R202" s="17" t="s">
        <v>880</v>
      </c>
      <c r="S202" s="17" t="s">
        <v>610</v>
      </c>
      <c r="T202" s="19" t="s">
        <v>684</v>
      </c>
      <c r="U202" s="20" t="s">
        <v>45</v>
      </c>
      <c r="V202" s="27">
        <v>0</v>
      </c>
      <c r="W202" s="15"/>
      <c r="X202" s="15"/>
      <c r="Y202" s="15"/>
    </row>
    <row r="203" spans="1:25">
      <c r="A203" s="15" t="s">
        <v>882</v>
      </c>
      <c r="B203" s="15" t="s">
        <v>883</v>
      </c>
      <c r="C203" s="15" t="s">
        <v>884</v>
      </c>
      <c r="D203" s="16">
        <v>37666</v>
      </c>
      <c r="E203" s="15" t="s">
        <v>885</v>
      </c>
      <c r="F203" s="15" t="s">
        <v>886</v>
      </c>
      <c r="G203" s="15" t="s">
        <v>887</v>
      </c>
      <c r="H203" s="17" t="s">
        <v>72</v>
      </c>
      <c r="I203" s="17" t="s">
        <v>190</v>
      </c>
      <c r="J203" s="17" t="s">
        <v>193</v>
      </c>
      <c r="K203" s="17" t="s">
        <v>304</v>
      </c>
      <c r="L203" s="18"/>
      <c r="M203" s="18"/>
      <c r="N203" s="18"/>
      <c r="O203" s="18"/>
      <c r="P203" s="17">
        <v>51</v>
      </c>
      <c r="Q203" s="17" t="s">
        <v>598</v>
      </c>
      <c r="R203" s="17" t="s">
        <v>880</v>
      </c>
      <c r="S203" s="17" t="s">
        <v>610</v>
      </c>
      <c r="T203" s="19" t="s">
        <v>741</v>
      </c>
      <c r="U203" s="20" t="s">
        <v>45</v>
      </c>
      <c r="V203" s="27">
        <v>0</v>
      </c>
      <c r="W203" s="15"/>
      <c r="X203" s="15"/>
      <c r="Y203" s="15"/>
    </row>
    <row r="204" spans="1:25" ht="26.4">
      <c r="A204" s="15" t="s">
        <v>882</v>
      </c>
      <c r="B204" s="15" t="s">
        <v>883</v>
      </c>
      <c r="C204" s="15" t="s">
        <v>884</v>
      </c>
      <c r="D204" s="16">
        <v>37666</v>
      </c>
      <c r="E204" s="15" t="s">
        <v>885</v>
      </c>
      <c r="F204" s="15" t="s">
        <v>886</v>
      </c>
      <c r="G204" s="15" t="s">
        <v>887</v>
      </c>
      <c r="H204" s="17" t="s">
        <v>81</v>
      </c>
      <c r="I204" s="17" t="s">
        <v>190</v>
      </c>
      <c r="J204" s="17" t="s">
        <v>193</v>
      </c>
      <c r="K204" s="17" t="s">
        <v>313</v>
      </c>
      <c r="L204" s="18"/>
      <c r="M204" s="18"/>
      <c r="N204" s="18"/>
      <c r="O204" s="18"/>
      <c r="P204" s="17">
        <v>34</v>
      </c>
      <c r="Q204" s="17" t="s">
        <v>603</v>
      </c>
      <c r="R204" s="17" t="s">
        <v>880</v>
      </c>
      <c r="S204" s="17" t="s">
        <v>880</v>
      </c>
      <c r="T204" s="19" t="s">
        <v>635</v>
      </c>
      <c r="U204" s="20" t="s">
        <v>45</v>
      </c>
      <c r="V204" s="27">
        <v>0</v>
      </c>
      <c r="W204" s="15"/>
      <c r="X204" s="15"/>
      <c r="Y204" s="15"/>
    </row>
    <row r="205" spans="1:25">
      <c r="A205" s="15" t="s">
        <v>882</v>
      </c>
      <c r="B205" s="15" t="s">
        <v>883</v>
      </c>
      <c r="C205" s="15" t="s">
        <v>884</v>
      </c>
      <c r="D205" s="16">
        <v>37666</v>
      </c>
      <c r="E205" s="15" t="s">
        <v>885</v>
      </c>
      <c r="F205" s="15" t="s">
        <v>886</v>
      </c>
      <c r="G205" s="15" t="s">
        <v>887</v>
      </c>
      <c r="H205" s="17" t="s">
        <v>73</v>
      </c>
      <c r="I205" s="17" t="s">
        <v>190</v>
      </c>
      <c r="J205" s="17" t="s">
        <v>193</v>
      </c>
      <c r="K205" s="17" t="s">
        <v>305</v>
      </c>
      <c r="L205" s="18"/>
      <c r="M205" s="18"/>
      <c r="N205" s="18"/>
      <c r="O205" s="18"/>
      <c r="P205" s="17">
        <v>253</v>
      </c>
      <c r="Q205" s="17" t="s">
        <v>603</v>
      </c>
      <c r="R205" s="17" t="s">
        <v>880</v>
      </c>
      <c r="S205" s="17" t="s">
        <v>610</v>
      </c>
      <c r="T205" s="19" t="s">
        <v>644</v>
      </c>
      <c r="U205" s="20" t="s">
        <v>45</v>
      </c>
      <c r="V205" s="27">
        <v>0</v>
      </c>
      <c r="W205" s="15"/>
      <c r="X205" s="15"/>
      <c r="Y205" s="15"/>
    </row>
    <row r="206" spans="1:25">
      <c r="A206" s="15" t="s">
        <v>882</v>
      </c>
      <c r="B206" s="15" t="s">
        <v>883</v>
      </c>
      <c r="C206" s="15" t="s">
        <v>884</v>
      </c>
      <c r="D206" s="16">
        <v>37666</v>
      </c>
      <c r="E206" s="15" t="s">
        <v>885</v>
      </c>
      <c r="F206" s="15" t="s">
        <v>886</v>
      </c>
      <c r="G206" s="15" t="s">
        <v>887</v>
      </c>
      <c r="H206" s="17" t="s">
        <v>73</v>
      </c>
      <c r="I206" s="17" t="s">
        <v>190</v>
      </c>
      <c r="J206" s="17" t="s">
        <v>193</v>
      </c>
      <c r="K206" s="17" t="s">
        <v>305</v>
      </c>
      <c r="L206" s="18"/>
      <c r="M206" s="18"/>
      <c r="N206" s="18"/>
      <c r="O206" s="18"/>
      <c r="P206" s="17">
        <v>10</v>
      </c>
      <c r="Q206" s="17" t="s">
        <v>603</v>
      </c>
      <c r="R206" s="17" t="s">
        <v>880</v>
      </c>
      <c r="S206" s="17" t="s">
        <v>610</v>
      </c>
      <c r="T206" s="19" t="s">
        <v>655</v>
      </c>
      <c r="U206" s="20" t="s">
        <v>45</v>
      </c>
      <c r="V206" s="27">
        <v>0</v>
      </c>
      <c r="W206" s="15"/>
      <c r="X206" s="15"/>
      <c r="Y206" s="15"/>
    </row>
    <row r="207" spans="1:25" ht="26.4">
      <c r="A207" s="15" t="s">
        <v>882</v>
      </c>
      <c r="B207" s="15" t="s">
        <v>883</v>
      </c>
      <c r="C207" s="15" t="s">
        <v>884</v>
      </c>
      <c r="D207" s="16">
        <v>37666</v>
      </c>
      <c r="E207" s="15" t="s">
        <v>885</v>
      </c>
      <c r="F207" s="15" t="s">
        <v>886</v>
      </c>
      <c r="G207" s="15" t="s">
        <v>887</v>
      </c>
      <c r="H207" s="17" t="s">
        <v>82</v>
      </c>
      <c r="I207" s="17" t="s">
        <v>190</v>
      </c>
      <c r="J207" s="17" t="s">
        <v>201</v>
      </c>
      <c r="K207" s="17" t="s">
        <v>314</v>
      </c>
      <c r="L207" s="18"/>
      <c r="M207" s="18"/>
      <c r="N207" s="18"/>
      <c r="O207" s="18"/>
      <c r="P207" s="17">
        <v>494</v>
      </c>
      <c r="Q207" s="17" t="s">
        <v>603</v>
      </c>
      <c r="R207" s="17" t="s">
        <v>880</v>
      </c>
      <c r="S207" s="17" t="s">
        <v>880</v>
      </c>
      <c r="T207" s="19" t="s">
        <v>742</v>
      </c>
      <c r="U207" s="20" t="s">
        <v>45</v>
      </c>
      <c r="V207" s="27">
        <v>0</v>
      </c>
      <c r="W207" s="15"/>
      <c r="X207" s="15"/>
      <c r="Y207" s="15"/>
    </row>
    <row r="208" spans="1:25">
      <c r="A208" s="15" t="s">
        <v>882</v>
      </c>
      <c r="B208" s="15" t="s">
        <v>883</v>
      </c>
      <c r="C208" s="15" t="s">
        <v>884</v>
      </c>
      <c r="D208" s="16">
        <v>37666</v>
      </c>
      <c r="E208" s="15" t="s">
        <v>885</v>
      </c>
      <c r="F208" s="15" t="s">
        <v>886</v>
      </c>
      <c r="G208" s="15" t="s">
        <v>887</v>
      </c>
      <c r="H208" s="17" t="s">
        <v>90</v>
      </c>
      <c r="I208" s="17" t="s">
        <v>190</v>
      </c>
      <c r="J208" s="17" t="s">
        <v>193</v>
      </c>
      <c r="K208" s="17" t="s">
        <v>322</v>
      </c>
      <c r="L208" s="18"/>
      <c r="M208" s="18"/>
      <c r="N208" s="18"/>
      <c r="O208" s="18"/>
      <c r="P208" s="17">
        <v>591</v>
      </c>
      <c r="Q208" s="17" t="s">
        <v>603</v>
      </c>
      <c r="R208" s="17" t="s">
        <v>880</v>
      </c>
      <c r="S208" s="17" t="s">
        <v>880</v>
      </c>
      <c r="T208" s="19" t="s">
        <v>661</v>
      </c>
      <c r="U208" s="20" t="s">
        <v>45</v>
      </c>
      <c r="V208" s="27">
        <v>0</v>
      </c>
      <c r="W208" s="15"/>
      <c r="X208" s="15"/>
      <c r="Y208" s="15"/>
    </row>
    <row r="209" spans="1:25">
      <c r="A209" s="15" t="s">
        <v>882</v>
      </c>
      <c r="B209" s="15" t="s">
        <v>883</v>
      </c>
      <c r="C209" s="15" t="s">
        <v>884</v>
      </c>
      <c r="D209" s="16">
        <v>37666</v>
      </c>
      <c r="E209" s="15" t="s">
        <v>885</v>
      </c>
      <c r="F209" s="15" t="s">
        <v>886</v>
      </c>
      <c r="G209" s="15" t="s">
        <v>887</v>
      </c>
      <c r="H209" s="17" t="s">
        <v>73</v>
      </c>
      <c r="I209" s="17" t="s">
        <v>190</v>
      </c>
      <c r="J209" s="17" t="s">
        <v>193</v>
      </c>
      <c r="K209" s="17" t="s">
        <v>305</v>
      </c>
      <c r="L209" s="18"/>
      <c r="M209" s="18"/>
      <c r="N209" s="18"/>
      <c r="O209" s="18"/>
      <c r="P209" s="17">
        <v>60</v>
      </c>
      <c r="Q209" s="17" t="s">
        <v>603</v>
      </c>
      <c r="R209" s="17" t="s">
        <v>880</v>
      </c>
      <c r="S209" s="17" t="s">
        <v>610</v>
      </c>
      <c r="T209" s="19" t="s">
        <v>644</v>
      </c>
      <c r="U209" s="20" t="s">
        <v>45</v>
      </c>
      <c r="V209" s="27">
        <v>0</v>
      </c>
      <c r="W209" s="15"/>
      <c r="X209" s="15"/>
      <c r="Y209" s="15"/>
    </row>
    <row r="210" spans="1:25" ht="26.4">
      <c r="A210" s="15" t="s">
        <v>882</v>
      </c>
      <c r="B210" s="15" t="s">
        <v>883</v>
      </c>
      <c r="C210" s="15" t="s">
        <v>884</v>
      </c>
      <c r="D210" s="16">
        <v>37666</v>
      </c>
      <c r="E210" s="15" t="s">
        <v>885</v>
      </c>
      <c r="F210" s="15" t="s">
        <v>886</v>
      </c>
      <c r="G210" s="15" t="s">
        <v>887</v>
      </c>
      <c r="H210" s="17" t="s">
        <v>80</v>
      </c>
      <c r="I210" s="17" t="s">
        <v>190</v>
      </c>
      <c r="J210" s="17" t="s">
        <v>193</v>
      </c>
      <c r="K210" s="17" t="s">
        <v>312</v>
      </c>
      <c r="L210" s="18"/>
      <c r="M210" s="18"/>
      <c r="N210" s="18"/>
      <c r="O210" s="18"/>
      <c r="P210" s="17">
        <v>362</v>
      </c>
      <c r="Q210" s="17" t="s">
        <v>603</v>
      </c>
      <c r="R210" s="17" t="s">
        <v>880</v>
      </c>
      <c r="S210" s="17" t="s">
        <v>610</v>
      </c>
      <c r="T210" s="19" t="s">
        <v>743</v>
      </c>
      <c r="U210" s="20" t="s">
        <v>45</v>
      </c>
      <c r="V210" s="27">
        <v>0</v>
      </c>
      <c r="W210" s="15"/>
      <c r="X210" s="15"/>
      <c r="Y210" s="15"/>
    </row>
    <row r="211" spans="1:25">
      <c r="A211" s="15" t="s">
        <v>882</v>
      </c>
      <c r="B211" s="15" t="s">
        <v>883</v>
      </c>
      <c r="C211" s="15" t="s">
        <v>884</v>
      </c>
      <c r="D211" s="16">
        <v>37666</v>
      </c>
      <c r="E211" s="15" t="s">
        <v>885</v>
      </c>
      <c r="F211" s="15" t="s">
        <v>886</v>
      </c>
      <c r="G211" s="15" t="s">
        <v>887</v>
      </c>
      <c r="H211" s="17" t="s">
        <v>74</v>
      </c>
      <c r="I211" s="17" t="s">
        <v>190</v>
      </c>
      <c r="J211" s="17" t="s">
        <v>193</v>
      </c>
      <c r="K211" s="17" t="s">
        <v>306</v>
      </c>
      <c r="L211" s="18"/>
      <c r="M211" s="18"/>
      <c r="N211" s="18"/>
      <c r="O211" s="18"/>
      <c r="P211" s="17">
        <v>300</v>
      </c>
      <c r="Q211" s="17" t="s">
        <v>603</v>
      </c>
      <c r="R211" s="17" t="s">
        <v>880</v>
      </c>
      <c r="S211" s="17" t="s">
        <v>610</v>
      </c>
      <c r="T211" s="19" t="s">
        <v>647</v>
      </c>
      <c r="U211" s="20" t="s">
        <v>45</v>
      </c>
      <c r="V211" s="27">
        <v>0</v>
      </c>
      <c r="W211" s="15"/>
      <c r="X211" s="15"/>
      <c r="Y211" s="15"/>
    </row>
    <row r="212" spans="1:25" ht="26.4">
      <c r="A212" s="15" t="s">
        <v>882</v>
      </c>
      <c r="B212" s="15" t="s">
        <v>883</v>
      </c>
      <c r="C212" s="15" t="s">
        <v>884</v>
      </c>
      <c r="D212" s="16">
        <v>37666</v>
      </c>
      <c r="E212" s="15" t="s">
        <v>885</v>
      </c>
      <c r="F212" s="15" t="s">
        <v>886</v>
      </c>
      <c r="G212" s="15" t="s">
        <v>887</v>
      </c>
      <c r="H212" s="17" t="s">
        <v>84</v>
      </c>
      <c r="I212" s="17" t="s">
        <v>190</v>
      </c>
      <c r="J212" s="17" t="s">
        <v>193</v>
      </c>
      <c r="K212" s="17" t="s">
        <v>316</v>
      </c>
      <c r="L212" s="18"/>
      <c r="M212" s="18"/>
      <c r="N212" s="18"/>
      <c r="O212" s="18"/>
      <c r="P212" s="17">
        <v>9</v>
      </c>
      <c r="Q212" s="17" t="s">
        <v>603</v>
      </c>
      <c r="R212" s="17" t="s">
        <v>880</v>
      </c>
      <c r="S212" s="17" t="s">
        <v>880</v>
      </c>
      <c r="T212" s="19" t="s">
        <v>650</v>
      </c>
      <c r="U212" s="20" t="s">
        <v>45</v>
      </c>
      <c r="V212" s="27">
        <v>0</v>
      </c>
      <c r="W212" s="15"/>
      <c r="X212" s="15"/>
      <c r="Y212" s="15"/>
    </row>
    <row r="213" spans="1:25" ht="26.4">
      <c r="A213" s="15" t="s">
        <v>882</v>
      </c>
      <c r="B213" s="15" t="s">
        <v>883</v>
      </c>
      <c r="C213" s="15" t="s">
        <v>884</v>
      </c>
      <c r="D213" s="16">
        <v>37666</v>
      </c>
      <c r="E213" s="15" t="s">
        <v>885</v>
      </c>
      <c r="F213" s="15" t="s">
        <v>886</v>
      </c>
      <c r="G213" s="15" t="s">
        <v>887</v>
      </c>
      <c r="H213" s="17" t="s">
        <v>84</v>
      </c>
      <c r="I213" s="17" t="s">
        <v>190</v>
      </c>
      <c r="J213" s="17" t="s">
        <v>193</v>
      </c>
      <c r="K213" s="17" t="s">
        <v>316</v>
      </c>
      <c r="L213" s="18"/>
      <c r="M213" s="18"/>
      <c r="N213" s="18"/>
      <c r="O213" s="18"/>
      <c r="P213" s="17">
        <v>9</v>
      </c>
      <c r="Q213" s="17" t="s">
        <v>603</v>
      </c>
      <c r="R213" s="17" t="s">
        <v>880</v>
      </c>
      <c r="S213" s="17" t="s">
        <v>880</v>
      </c>
      <c r="T213" s="19" t="s">
        <v>650</v>
      </c>
      <c r="U213" s="20" t="s">
        <v>45</v>
      </c>
      <c r="V213" s="27">
        <v>0</v>
      </c>
      <c r="W213" s="15"/>
      <c r="X213" s="15"/>
      <c r="Y213" s="15"/>
    </row>
    <row r="214" spans="1:25" ht="26.4">
      <c r="A214" s="15" t="s">
        <v>882</v>
      </c>
      <c r="B214" s="15" t="s">
        <v>883</v>
      </c>
      <c r="C214" s="15" t="s">
        <v>884</v>
      </c>
      <c r="D214" s="16">
        <v>37666</v>
      </c>
      <c r="E214" s="15" t="s">
        <v>885</v>
      </c>
      <c r="F214" s="15" t="s">
        <v>886</v>
      </c>
      <c r="G214" s="15" t="s">
        <v>887</v>
      </c>
      <c r="H214" s="17" t="s">
        <v>90</v>
      </c>
      <c r="I214" s="17" t="s">
        <v>190</v>
      </c>
      <c r="J214" s="17" t="s">
        <v>193</v>
      </c>
      <c r="K214" s="17" t="s">
        <v>322</v>
      </c>
      <c r="L214" s="18"/>
      <c r="M214" s="18"/>
      <c r="N214" s="18"/>
      <c r="O214" s="18"/>
      <c r="P214" s="17">
        <v>170</v>
      </c>
      <c r="Q214" s="17" t="s">
        <v>603</v>
      </c>
      <c r="R214" s="17" t="s">
        <v>880</v>
      </c>
      <c r="S214" s="17" t="s">
        <v>880</v>
      </c>
      <c r="T214" s="19" t="s">
        <v>736</v>
      </c>
      <c r="U214" s="20" t="s">
        <v>45</v>
      </c>
      <c r="V214" s="27">
        <v>0</v>
      </c>
      <c r="W214" s="15"/>
      <c r="X214" s="15"/>
      <c r="Y214" s="15"/>
    </row>
    <row r="215" spans="1:25">
      <c r="A215" s="15" t="s">
        <v>882</v>
      </c>
      <c r="B215" s="15" t="s">
        <v>883</v>
      </c>
      <c r="C215" s="15" t="s">
        <v>884</v>
      </c>
      <c r="D215" s="16">
        <v>37666</v>
      </c>
      <c r="E215" s="15" t="s">
        <v>885</v>
      </c>
      <c r="F215" s="15" t="s">
        <v>886</v>
      </c>
      <c r="G215" s="15" t="s">
        <v>887</v>
      </c>
      <c r="H215" s="17" t="s">
        <v>90</v>
      </c>
      <c r="I215" s="17" t="s">
        <v>190</v>
      </c>
      <c r="J215" s="17" t="s">
        <v>193</v>
      </c>
      <c r="K215" s="17" t="s">
        <v>322</v>
      </c>
      <c r="L215" s="18"/>
      <c r="M215" s="18"/>
      <c r="N215" s="18"/>
      <c r="O215" s="18"/>
      <c r="P215" s="17">
        <v>633</v>
      </c>
      <c r="Q215" s="17" t="s">
        <v>603</v>
      </c>
      <c r="R215" s="17" t="s">
        <v>880</v>
      </c>
      <c r="S215" s="17" t="s">
        <v>880</v>
      </c>
      <c r="T215" s="19" t="s">
        <v>661</v>
      </c>
      <c r="U215" s="20" t="s">
        <v>45</v>
      </c>
      <c r="V215" s="27">
        <v>0</v>
      </c>
      <c r="W215" s="15"/>
      <c r="X215" s="15"/>
      <c r="Y215" s="15"/>
    </row>
    <row r="216" spans="1:25">
      <c r="A216" s="15" t="s">
        <v>882</v>
      </c>
      <c r="B216" s="15" t="s">
        <v>883</v>
      </c>
      <c r="C216" s="15" t="s">
        <v>884</v>
      </c>
      <c r="D216" s="16">
        <v>37666</v>
      </c>
      <c r="E216" s="15" t="s">
        <v>885</v>
      </c>
      <c r="F216" s="15" t="s">
        <v>886</v>
      </c>
      <c r="G216" s="15" t="s">
        <v>887</v>
      </c>
      <c r="H216" s="17" t="s">
        <v>73</v>
      </c>
      <c r="I216" s="17" t="s">
        <v>190</v>
      </c>
      <c r="J216" s="17" t="s">
        <v>193</v>
      </c>
      <c r="K216" s="17" t="s">
        <v>305</v>
      </c>
      <c r="L216" s="18"/>
      <c r="M216" s="18"/>
      <c r="N216" s="18"/>
      <c r="O216" s="18"/>
      <c r="P216" s="17">
        <v>244</v>
      </c>
      <c r="Q216" s="17" t="s">
        <v>603</v>
      </c>
      <c r="R216" s="17" t="s">
        <v>880</v>
      </c>
      <c r="S216" s="17" t="s">
        <v>610</v>
      </c>
      <c r="T216" s="19" t="s">
        <v>684</v>
      </c>
      <c r="U216" s="20" t="s">
        <v>45</v>
      </c>
      <c r="V216" s="27">
        <v>0</v>
      </c>
      <c r="W216" s="15"/>
      <c r="X216" s="15"/>
      <c r="Y216" s="15"/>
    </row>
    <row r="217" spans="1:25">
      <c r="A217" s="15" t="s">
        <v>882</v>
      </c>
      <c r="B217" s="15" t="s">
        <v>883</v>
      </c>
      <c r="C217" s="15" t="s">
        <v>884</v>
      </c>
      <c r="D217" s="16">
        <v>37666</v>
      </c>
      <c r="E217" s="15" t="s">
        <v>885</v>
      </c>
      <c r="F217" s="15" t="s">
        <v>886</v>
      </c>
      <c r="G217" s="15" t="s">
        <v>887</v>
      </c>
      <c r="H217" s="17" t="s">
        <v>73</v>
      </c>
      <c r="I217" s="17" t="s">
        <v>190</v>
      </c>
      <c r="J217" s="17" t="s">
        <v>193</v>
      </c>
      <c r="K217" s="17" t="s">
        <v>305</v>
      </c>
      <c r="L217" s="18"/>
      <c r="M217" s="18"/>
      <c r="N217" s="18"/>
      <c r="O217" s="18"/>
      <c r="P217" s="17">
        <v>244</v>
      </c>
      <c r="Q217" s="17" t="s">
        <v>603</v>
      </c>
      <c r="R217" s="17" t="s">
        <v>880</v>
      </c>
      <c r="S217" s="17" t="s">
        <v>610</v>
      </c>
      <c r="T217" s="19" t="s">
        <v>684</v>
      </c>
      <c r="U217" s="20" t="s">
        <v>45</v>
      </c>
      <c r="V217" s="27">
        <v>0</v>
      </c>
      <c r="W217" s="15"/>
      <c r="X217" s="15"/>
      <c r="Y217" s="15"/>
    </row>
    <row r="218" spans="1:25">
      <c r="A218" s="15" t="s">
        <v>882</v>
      </c>
      <c r="B218" s="15" t="s">
        <v>883</v>
      </c>
      <c r="C218" s="15" t="s">
        <v>884</v>
      </c>
      <c r="D218" s="16">
        <v>37666</v>
      </c>
      <c r="E218" s="15" t="s">
        <v>885</v>
      </c>
      <c r="F218" s="15" t="s">
        <v>886</v>
      </c>
      <c r="G218" s="15" t="s">
        <v>887</v>
      </c>
      <c r="H218" s="17" t="s">
        <v>74</v>
      </c>
      <c r="I218" s="17" t="s">
        <v>190</v>
      </c>
      <c r="J218" s="17" t="s">
        <v>193</v>
      </c>
      <c r="K218" s="17" t="s">
        <v>306</v>
      </c>
      <c r="L218" s="18"/>
      <c r="M218" s="18"/>
      <c r="N218" s="18"/>
      <c r="O218" s="18"/>
      <c r="P218" s="17">
        <v>2834</v>
      </c>
      <c r="Q218" s="17" t="s">
        <v>603</v>
      </c>
      <c r="R218" s="17" t="s">
        <v>880</v>
      </c>
      <c r="S218" s="17" t="s">
        <v>610</v>
      </c>
      <c r="T218" s="19" t="s">
        <v>628</v>
      </c>
      <c r="U218" s="20" t="s">
        <v>45</v>
      </c>
      <c r="V218" s="27">
        <v>0</v>
      </c>
      <c r="W218" s="15"/>
      <c r="X218" s="15"/>
      <c r="Y218" s="15"/>
    </row>
    <row r="219" spans="1:25">
      <c r="A219" s="15" t="s">
        <v>882</v>
      </c>
      <c r="B219" s="15" t="s">
        <v>883</v>
      </c>
      <c r="C219" s="15" t="s">
        <v>884</v>
      </c>
      <c r="D219" s="16">
        <v>37666</v>
      </c>
      <c r="E219" s="15" t="s">
        <v>885</v>
      </c>
      <c r="F219" s="15" t="s">
        <v>886</v>
      </c>
      <c r="G219" s="15" t="s">
        <v>887</v>
      </c>
      <c r="H219" s="17" t="s">
        <v>100</v>
      </c>
      <c r="I219" s="17" t="s">
        <v>190</v>
      </c>
      <c r="J219" s="17" t="s">
        <v>193</v>
      </c>
      <c r="K219" s="17" t="s">
        <v>332</v>
      </c>
      <c r="L219" s="18"/>
      <c r="M219" s="18"/>
      <c r="N219" s="18"/>
      <c r="O219" s="18"/>
      <c r="P219" s="17">
        <v>36</v>
      </c>
      <c r="Q219" s="17" t="s">
        <v>603</v>
      </c>
      <c r="R219" s="17" t="s">
        <v>880</v>
      </c>
      <c r="S219" s="17" t="s">
        <v>610</v>
      </c>
      <c r="T219" s="19" t="s">
        <v>744</v>
      </c>
      <c r="U219" s="20" t="s">
        <v>45</v>
      </c>
      <c r="V219" s="27">
        <v>0</v>
      </c>
      <c r="W219" s="15"/>
      <c r="X219" s="15"/>
      <c r="Y219" s="15"/>
    </row>
    <row r="220" spans="1:25" ht="26.4">
      <c r="A220" s="15" t="s">
        <v>882</v>
      </c>
      <c r="B220" s="15" t="s">
        <v>883</v>
      </c>
      <c r="C220" s="15" t="s">
        <v>884</v>
      </c>
      <c r="D220" s="16">
        <v>37666</v>
      </c>
      <c r="E220" s="15" t="s">
        <v>885</v>
      </c>
      <c r="F220" s="15" t="s">
        <v>886</v>
      </c>
      <c r="G220" s="15" t="s">
        <v>887</v>
      </c>
      <c r="H220" s="17" t="s">
        <v>81</v>
      </c>
      <c r="I220" s="17" t="s">
        <v>190</v>
      </c>
      <c r="J220" s="17" t="s">
        <v>193</v>
      </c>
      <c r="K220" s="17" t="s">
        <v>313</v>
      </c>
      <c r="L220" s="18"/>
      <c r="M220" s="18"/>
      <c r="N220" s="18"/>
      <c r="O220" s="18"/>
      <c r="P220" s="17">
        <v>127</v>
      </c>
      <c r="Q220" s="17" t="s">
        <v>603</v>
      </c>
      <c r="R220" s="17" t="s">
        <v>880</v>
      </c>
      <c r="S220" s="17" t="s">
        <v>880</v>
      </c>
      <c r="T220" s="19" t="s">
        <v>745</v>
      </c>
      <c r="U220" s="20" t="s">
        <v>45</v>
      </c>
      <c r="V220" s="27">
        <v>0</v>
      </c>
      <c r="W220" s="15"/>
      <c r="X220" s="15"/>
      <c r="Y220" s="15"/>
    </row>
    <row r="221" spans="1:25" ht="26.4">
      <c r="A221" s="15" t="s">
        <v>882</v>
      </c>
      <c r="B221" s="15" t="s">
        <v>883</v>
      </c>
      <c r="C221" s="15" t="s">
        <v>884</v>
      </c>
      <c r="D221" s="16">
        <v>37666</v>
      </c>
      <c r="E221" s="15" t="s">
        <v>885</v>
      </c>
      <c r="F221" s="15" t="s">
        <v>886</v>
      </c>
      <c r="G221" s="15" t="s">
        <v>887</v>
      </c>
      <c r="H221" s="17" t="s">
        <v>86</v>
      </c>
      <c r="I221" s="17" t="s">
        <v>190</v>
      </c>
      <c r="J221" s="17" t="s">
        <v>193</v>
      </c>
      <c r="K221" s="17" t="s">
        <v>318</v>
      </c>
      <c r="L221" s="18"/>
      <c r="M221" s="18"/>
      <c r="N221" s="18"/>
      <c r="O221" s="18"/>
      <c r="P221" s="17">
        <v>264</v>
      </c>
      <c r="Q221" s="17" t="s">
        <v>603</v>
      </c>
      <c r="R221" s="17" t="s">
        <v>880</v>
      </c>
      <c r="S221" s="17" t="s">
        <v>880</v>
      </c>
      <c r="T221" s="19" t="s">
        <v>717</v>
      </c>
      <c r="U221" s="20" t="s">
        <v>45</v>
      </c>
      <c r="V221" s="27">
        <v>0</v>
      </c>
      <c r="W221" s="15"/>
      <c r="X221" s="15"/>
      <c r="Y221" s="15"/>
    </row>
    <row r="222" spans="1:25" ht="39.6">
      <c r="A222" s="15" t="s">
        <v>882</v>
      </c>
      <c r="B222" s="15" t="s">
        <v>883</v>
      </c>
      <c r="C222" s="15" t="s">
        <v>884</v>
      </c>
      <c r="D222" s="16">
        <v>37666</v>
      </c>
      <c r="E222" s="15" t="s">
        <v>885</v>
      </c>
      <c r="F222" s="15" t="s">
        <v>886</v>
      </c>
      <c r="G222" s="15" t="s">
        <v>887</v>
      </c>
      <c r="H222" s="17" t="s">
        <v>79</v>
      </c>
      <c r="I222" s="17" t="s">
        <v>190</v>
      </c>
      <c r="J222" s="17" t="s">
        <v>193</v>
      </c>
      <c r="K222" s="17" t="s">
        <v>311</v>
      </c>
      <c r="L222" s="18"/>
      <c r="M222" s="18"/>
      <c r="N222" s="18"/>
      <c r="O222" s="18"/>
      <c r="P222" s="17">
        <v>2828</v>
      </c>
      <c r="Q222" s="17" t="s">
        <v>603</v>
      </c>
      <c r="R222" s="17" t="s">
        <v>880</v>
      </c>
      <c r="S222" s="17" t="s">
        <v>880</v>
      </c>
      <c r="T222" s="19" t="s">
        <v>633</v>
      </c>
      <c r="U222" s="20" t="s">
        <v>45</v>
      </c>
      <c r="V222" s="27">
        <v>0</v>
      </c>
      <c r="W222" s="15"/>
      <c r="X222" s="15"/>
      <c r="Y222" s="15"/>
    </row>
    <row r="223" spans="1:25">
      <c r="A223" s="15" t="s">
        <v>882</v>
      </c>
      <c r="B223" s="15" t="s">
        <v>883</v>
      </c>
      <c r="C223" s="15" t="s">
        <v>884</v>
      </c>
      <c r="D223" s="16">
        <v>37666</v>
      </c>
      <c r="E223" s="15" t="s">
        <v>885</v>
      </c>
      <c r="F223" s="15" t="s">
        <v>886</v>
      </c>
      <c r="G223" s="15" t="s">
        <v>887</v>
      </c>
      <c r="H223" s="17" t="s">
        <v>76</v>
      </c>
      <c r="I223" s="17" t="s">
        <v>190</v>
      </c>
      <c r="J223" s="17" t="s">
        <v>193</v>
      </c>
      <c r="K223" s="17" t="s">
        <v>308</v>
      </c>
      <c r="L223" s="18"/>
      <c r="M223" s="18"/>
      <c r="N223" s="18"/>
      <c r="O223" s="18"/>
      <c r="P223" s="17">
        <v>470</v>
      </c>
      <c r="Q223" s="17" t="s">
        <v>600</v>
      </c>
      <c r="R223" s="17" t="s">
        <v>880</v>
      </c>
      <c r="S223" s="17" t="s">
        <v>880</v>
      </c>
      <c r="T223" s="18"/>
      <c r="U223" s="20" t="s">
        <v>45</v>
      </c>
      <c r="V223" s="27">
        <v>0</v>
      </c>
      <c r="W223" s="15"/>
      <c r="X223" s="15"/>
      <c r="Y223" s="15"/>
    </row>
    <row r="224" spans="1:25" ht="39.6">
      <c r="A224" s="15" t="s">
        <v>882</v>
      </c>
      <c r="B224" s="15" t="s">
        <v>883</v>
      </c>
      <c r="C224" s="15" t="s">
        <v>884</v>
      </c>
      <c r="D224" s="16">
        <v>37666</v>
      </c>
      <c r="E224" s="15" t="s">
        <v>885</v>
      </c>
      <c r="F224" s="15" t="s">
        <v>886</v>
      </c>
      <c r="G224" s="15" t="s">
        <v>887</v>
      </c>
      <c r="H224" s="17" t="s">
        <v>78</v>
      </c>
      <c r="I224" s="17" t="s">
        <v>190</v>
      </c>
      <c r="J224" s="17" t="s">
        <v>193</v>
      </c>
      <c r="K224" s="17" t="s">
        <v>310</v>
      </c>
      <c r="L224" s="18"/>
      <c r="M224" s="18"/>
      <c r="N224" s="18"/>
      <c r="O224" s="18"/>
      <c r="P224" s="17">
        <v>1250</v>
      </c>
      <c r="Q224" s="17" t="s">
        <v>603</v>
      </c>
      <c r="R224" s="17" t="s">
        <v>880</v>
      </c>
      <c r="S224" s="17" t="s">
        <v>610</v>
      </c>
      <c r="T224" s="19" t="s">
        <v>746</v>
      </c>
      <c r="U224" s="20" t="s">
        <v>45</v>
      </c>
      <c r="V224" s="27">
        <v>0</v>
      </c>
      <c r="W224" s="15"/>
      <c r="X224" s="15"/>
      <c r="Y224" s="15"/>
    </row>
    <row r="225" spans="1:25">
      <c r="A225" s="15" t="s">
        <v>882</v>
      </c>
      <c r="B225" s="15" t="s">
        <v>883</v>
      </c>
      <c r="C225" s="15" t="s">
        <v>884</v>
      </c>
      <c r="D225" s="16">
        <v>37666</v>
      </c>
      <c r="E225" s="15" t="s">
        <v>885</v>
      </c>
      <c r="F225" s="15" t="s">
        <v>886</v>
      </c>
      <c r="G225" s="15" t="s">
        <v>887</v>
      </c>
      <c r="H225" s="17" t="s">
        <v>73</v>
      </c>
      <c r="I225" s="17" t="s">
        <v>190</v>
      </c>
      <c r="J225" s="17" t="s">
        <v>193</v>
      </c>
      <c r="K225" s="17" t="s">
        <v>305</v>
      </c>
      <c r="L225" s="18"/>
      <c r="M225" s="18"/>
      <c r="N225" s="18"/>
      <c r="O225" s="18"/>
      <c r="P225" s="17">
        <v>10</v>
      </c>
      <c r="Q225" s="17" t="s">
        <v>603</v>
      </c>
      <c r="R225" s="17" t="s">
        <v>880</v>
      </c>
      <c r="S225" s="17" t="s">
        <v>610</v>
      </c>
      <c r="T225" s="19" t="s">
        <v>747</v>
      </c>
      <c r="U225" s="20" t="s">
        <v>45</v>
      </c>
      <c r="V225" s="27">
        <v>0</v>
      </c>
      <c r="W225" s="15"/>
      <c r="X225" s="15"/>
      <c r="Y225" s="15"/>
    </row>
    <row r="226" spans="1:25" ht="26.4">
      <c r="A226" s="15" t="s">
        <v>882</v>
      </c>
      <c r="B226" s="15" t="s">
        <v>883</v>
      </c>
      <c r="C226" s="15" t="s">
        <v>884</v>
      </c>
      <c r="D226" s="16">
        <v>37666</v>
      </c>
      <c r="E226" s="15" t="s">
        <v>885</v>
      </c>
      <c r="F226" s="15" t="s">
        <v>886</v>
      </c>
      <c r="G226" s="15" t="s">
        <v>887</v>
      </c>
      <c r="H226" s="17" t="s">
        <v>80</v>
      </c>
      <c r="I226" s="17" t="s">
        <v>190</v>
      </c>
      <c r="J226" s="17" t="s">
        <v>193</v>
      </c>
      <c r="K226" s="17" t="s">
        <v>312</v>
      </c>
      <c r="L226" s="18"/>
      <c r="M226" s="18"/>
      <c r="N226" s="18"/>
      <c r="O226" s="18"/>
      <c r="P226" s="17">
        <v>1615</v>
      </c>
      <c r="Q226" s="17" t="s">
        <v>603</v>
      </c>
      <c r="R226" s="17" t="s">
        <v>880</v>
      </c>
      <c r="S226" s="17" t="s">
        <v>610</v>
      </c>
      <c r="T226" s="19" t="s">
        <v>748</v>
      </c>
      <c r="U226" s="20" t="s">
        <v>45</v>
      </c>
      <c r="V226" s="27">
        <v>0</v>
      </c>
      <c r="W226" s="15"/>
      <c r="X226" s="15"/>
      <c r="Y226" s="15"/>
    </row>
    <row r="227" spans="1:25">
      <c r="A227" s="15" t="s">
        <v>882</v>
      </c>
      <c r="B227" s="15" t="s">
        <v>883</v>
      </c>
      <c r="C227" s="15" t="s">
        <v>884</v>
      </c>
      <c r="D227" s="16">
        <v>37666</v>
      </c>
      <c r="E227" s="15" t="s">
        <v>885</v>
      </c>
      <c r="F227" s="15" t="s">
        <v>886</v>
      </c>
      <c r="G227" s="15" t="s">
        <v>887</v>
      </c>
      <c r="H227" s="17" t="s">
        <v>88</v>
      </c>
      <c r="I227" s="17" t="s">
        <v>190</v>
      </c>
      <c r="J227" s="17" t="s">
        <v>193</v>
      </c>
      <c r="K227" s="17" t="s">
        <v>320</v>
      </c>
      <c r="L227" s="18"/>
      <c r="M227" s="18"/>
      <c r="N227" s="18"/>
      <c r="O227" s="18"/>
      <c r="P227" s="17">
        <v>51</v>
      </c>
      <c r="Q227" s="17" t="s">
        <v>598</v>
      </c>
      <c r="R227" s="17" t="s">
        <v>880</v>
      </c>
      <c r="S227" s="17" t="s">
        <v>610</v>
      </c>
      <c r="T227" s="18"/>
      <c r="U227" s="20" t="s">
        <v>45</v>
      </c>
      <c r="V227" s="27">
        <v>0</v>
      </c>
      <c r="W227" s="15"/>
      <c r="X227" s="15"/>
      <c r="Y227" s="15"/>
    </row>
    <row r="228" spans="1:25" ht="39.6">
      <c r="A228" s="15" t="s">
        <v>882</v>
      </c>
      <c r="B228" s="15" t="s">
        <v>883</v>
      </c>
      <c r="C228" s="15" t="s">
        <v>884</v>
      </c>
      <c r="D228" s="16">
        <v>37666</v>
      </c>
      <c r="E228" s="15" t="s">
        <v>885</v>
      </c>
      <c r="F228" s="15" t="s">
        <v>886</v>
      </c>
      <c r="G228" s="15" t="s">
        <v>887</v>
      </c>
      <c r="H228" s="17" t="s">
        <v>79</v>
      </c>
      <c r="I228" s="17" t="s">
        <v>190</v>
      </c>
      <c r="J228" s="17" t="s">
        <v>193</v>
      </c>
      <c r="K228" s="17" t="s">
        <v>311</v>
      </c>
      <c r="L228" s="18"/>
      <c r="M228" s="18"/>
      <c r="N228" s="18"/>
      <c r="O228" s="18"/>
      <c r="P228" s="17">
        <v>2608</v>
      </c>
      <c r="Q228" s="17" t="s">
        <v>603</v>
      </c>
      <c r="R228" s="17" t="s">
        <v>880</v>
      </c>
      <c r="S228" s="17" t="s">
        <v>880</v>
      </c>
      <c r="T228" s="19" t="s">
        <v>749</v>
      </c>
      <c r="U228" s="20" t="s">
        <v>45</v>
      </c>
      <c r="V228" s="27">
        <v>0</v>
      </c>
      <c r="W228" s="15"/>
      <c r="X228" s="15"/>
      <c r="Y228" s="15"/>
    </row>
    <row r="229" spans="1:25">
      <c r="A229" s="15" t="s">
        <v>882</v>
      </c>
      <c r="B229" s="15" t="s">
        <v>883</v>
      </c>
      <c r="C229" s="15" t="s">
        <v>884</v>
      </c>
      <c r="D229" s="16">
        <v>37666</v>
      </c>
      <c r="E229" s="15" t="s">
        <v>885</v>
      </c>
      <c r="F229" s="15" t="s">
        <v>886</v>
      </c>
      <c r="G229" s="15" t="s">
        <v>887</v>
      </c>
      <c r="H229" s="17" t="s">
        <v>76</v>
      </c>
      <c r="I229" s="17" t="s">
        <v>190</v>
      </c>
      <c r="J229" s="17" t="s">
        <v>193</v>
      </c>
      <c r="K229" s="17" t="s">
        <v>308</v>
      </c>
      <c r="L229" s="18"/>
      <c r="M229" s="18"/>
      <c r="N229" s="18"/>
      <c r="O229" s="18"/>
      <c r="P229" s="17">
        <v>1270</v>
      </c>
      <c r="Q229" s="17" t="s">
        <v>600</v>
      </c>
      <c r="R229" s="17" t="s">
        <v>880</v>
      </c>
      <c r="S229" s="17" t="s">
        <v>880</v>
      </c>
      <c r="T229" s="18"/>
      <c r="U229" s="20" t="s">
        <v>45</v>
      </c>
      <c r="V229" s="27">
        <v>0</v>
      </c>
      <c r="W229" s="15"/>
      <c r="X229" s="15"/>
      <c r="Y229" s="15"/>
    </row>
    <row r="230" spans="1:25" ht="26.4">
      <c r="A230" s="15" t="s">
        <v>882</v>
      </c>
      <c r="B230" s="15" t="s">
        <v>883</v>
      </c>
      <c r="C230" s="15" t="s">
        <v>884</v>
      </c>
      <c r="D230" s="16">
        <v>37666</v>
      </c>
      <c r="E230" s="15" t="s">
        <v>885</v>
      </c>
      <c r="F230" s="15" t="s">
        <v>886</v>
      </c>
      <c r="G230" s="15" t="s">
        <v>887</v>
      </c>
      <c r="H230" s="17" t="s">
        <v>84</v>
      </c>
      <c r="I230" s="17" t="s">
        <v>190</v>
      </c>
      <c r="J230" s="17" t="s">
        <v>193</v>
      </c>
      <c r="K230" s="17" t="s">
        <v>316</v>
      </c>
      <c r="L230" s="18"/>
      <c r="M230" s="18"/>
      <c r="N230" s="18"/>
      <c r="O230" s="18"/>
      <c r="P230" s="17">
        <v>14</v>
      </c>
      <c r="Q230" s="17" t="s">
        <v>603</v>
      </c>
      <c r="R230" s="17" t="s">
        <v>880</v>
      </c>
      <c r="S230" s="17" t="s">
        <v>880</v>
      </c>
      <c r="T230" s="19" t="s">
        <v>750</v>
      </c>
      <c r="U230" s="20" t="s">
        <v>45</v>
      </c>
      <c r="V230" s="27">
        <v>0</v>
      </c>
      <c r="W230" s="15"/>
      <c r="X230" s="15"/>
      <c r="Y230" s="15"/>
    </row>
    <row r="231" spans="1:25" ht="33.75" customHeight="1">
      <c r="A231" s="15" t="s">
        <v>882</v>
      </c>
      <c r="B231" s="15" t="s">
        <v>883</v>
      </c>
      <c r="C231" s="15" t="s">
        <v>884</v>
      </c>
      <c r="D231" s="16">
        <v>37666</v>
      </c>
      <c r="E231" s="15" t="s">
        <v>885</v>
      </c>
      <c r="F231" s="15" t="s">
        <v>886</v>
      </c>
      <c r="G231" s="15" t="s">
        <v>887</v>
      </c>
      <c r="H231" s="17" t="s">
        <v>79</v>
      </c>
      <c r="I231" s="17" t="s">
        <v>190</v>
      </c>
      <c r="J231" s="17" t="s">
        <v>193</v>
      </c>
      <c r="K231" s="17" t="s">
        <v>311</v>
      </c>
      <c r="L231" s="18"/>
      <c r="M231" s="18"/>
      <c r="N231" s="18"/>
      <c r="O231" s="18"/>
      <c r="P231" s="17">
        <v>2640</v>
      </c>
      <c r="Q231" s="17" t="s">
        <v>603</v>
      </c>
      <c r="R231" s="17" t="s">
        <v>880</v>
      </c>
      <c r="S231" s="17" t="s">
        <v>880</v>
      </c>
      <c r="T231" s="19" t="s">
        <v>633</v>
      </c>
      <c r="U231" s="20" t="s">
        <v>45</v>
      </c>
      <c r="V231" s="27">
        <v>0</v>
      </c>
      <c r="W231" s="15"/>
      <c r="X231" s="15"/>
      <c r="Y231" s="15"/>
    </row>
    <row r="232" spans="1:25" ht="52.8">
      <c r="A232" s="15" t="s">
        <v>882</v>
      </c>
      <c r="B232" s="15" t="s">
        <v>883</v>
      </c>
      <c r="C232" s="15" t="s">
        <v>884</v>
      </c>
      <c r="D232" s="16">
        <v>37666</v>
      </c>
      <c r="E232" s="15" t="s">
        <v>885</v>
      </c>
      <c r="F232" s="15" t="s">
        <v>886</v>
      </c>
      <c r="G232" s="15" t="s">
        <v>887</v>
      </c>
      <c r="H232" s="17" t="s">
        <v>85</v>
      </c>
      <c r="I232" s="17" t="s">
        <v>190</v>
      </c>
      <c r="J232" s="17" t="s">
        <v>193</v>
      </c>
      <c r="K232" s="17" t="s">
        <v>317</v>
      </c>
      <c r="L232" s="18"/>
      <c r="M232" s="18"/>
      <c r="N232" s="18"/>
      <c r="O232" s="18"/>
      <c r="P232" s="17">
        <v>511</v>
      </c>
      <c r="Q232" s="17" t="s">
        <v>603</v>
      </c>
      <c r="R232" s="17" t="s">
        <v>880</v>
      </c>
      <c r="S232" s="17" t="s">
        <v>610</v>
      </c>
      <c r="T232" s="19" t="s">
        <v>751</v>
      </c>
      <c r="U232" s="20" t="s">
        <v>45</v>
      </c>
      <c r="V232" s="27">
        <v>0</v>
      </c>
      <c r="W232" s="15"/>
      <c r="X232" s="15"/>
      <c r="Y232" s="15"/>
    </row>
    <row r="233" spans="1:25">
      <c r="A233" s="15" t="s">
        <v>882</v>
      </c>
      <c r="B233" s="15" t="s">
        <v>883</v>
      </c>
      <c r="C233" s="15" t="s">
        <v>884</v>
      </c>
      <c r="D233" s="16">
        <v>37666</v>
      </c>
      <c r="E233" s="15" t="s">
        <v>885</v>
      </c>
      <c r="F233" s="15" t="s">
        <v>886</v>
      </c>
      <c r="G233" s="15" t="s">
        <v>887</v>
      </c>
      <c r="H233" s="17" t="s">
        <v>71</v>
      </c>
      <c r="I233" s="17" t="s">
        <v>190</v>
      </c>
      <c r="J233" s="17" t="s">
        <v>193</v>
      </c>
      <c r="K233" s="17" t="s">
        <v>303</v>
      </c>
      <c r="L233" s="18"/>
      <c r="M233" s="18"/>
      <c r="N233" s="18"/>
      <c r="O233" s="18"/>
      <c r="P233" s="17">
        <v>962</v>
      </c>
      <c r="Q233" s="17" t="s">
        <v>603</v>
      </c>
      <c r="R233" s="17" t="s">
        <v>880</v>
      </c>
      <c r="S233" s="17" t="s">
        <v>610</v>
      </c>
      <c r="T233" s="19" t="s">
        <v>733</v>
      </c>
      <c r="U233" s="20" t="s">
        <v>45</v>
      </c>
      <c r="V233" s="27">
        <v>0</v>
      </c>
      <c r="W233" s="15"/>
      <c r="X233" s="15"/>
      <c r="Y233" s="15"/>
    </row>
    <row r="234" spans="1:25" ht="39.6">
      <c r="A234" s="15" t="s">
        <v>882</v>
      </c>
      <c r="B234" s="15" t="s">
        <v>883</v>
      </c>
      <c r="C234" s="15" t="s">
        <v>884</v>
      </c>
      <c r="D234" s="16">
        <v>37666</v>
      </c>
      <c r="E234" s="15" t="s">
        <v>885</v>
      </c>
      <c r="F234" s="15" t="s">
        <v>886</v>
      </c>
      <c r="G234" s="15" t="s">
        <v>887</v>
      </c>
      <c r="H234" s="17" t="s">
        <v>84</v>
      </c>
      <c r="I234" s="17" t="s">
        <v>190</v>
      </c>
      <c r="J234" s="17" t="s">
        <v>193</v>
      </c>
      <c r="K234" s="17" t="s">
        <v>316</v>
      </c>
      <c r="L234" s="18"/>
      <c r="M234" s="18"/>
      <c r="N234" s="18"/>
      <c r="O234" s="18"/>
      <c r="P234" s="17">
        <v>12</v>
      </c>
      <c r="Q234" s="17" t="s">
        <v>603</v>
      </c>
      <c r="R234" s="17" t="s">
        <v>880</v>
      </c>
      <c r="S234" s="17" t="s">
        <v>880</v>
      </c>
      <c r="T234" s="19" t="s">
        <v>752</v>
      </c>
      <c r="U234" s="20" t="s">
        <v>45</v>
      </c>
      <c r="V234" s="27">
        <v>0</v>
      </c>
      <c r="W234" s="21"/>
      <c r="X234" s="22"/>
      <c r="Y234" s="15"/>
    </row>
    <row r="235" spans="1:25">
      <c r="A235" s="15" t="s">
        <v>882</v>
      </c>
      <c r="B235" s="15" t="s">
        <v>883</v>
      </c>
      <c r="C235" s="15" t="s">
        <v>884</v>
      </c>
      <c r="D235" s="16">
        <v>37666</v>
      </c>
      <c r="E235" s="15" t="s">
        <v>885</v>
      </c>
      <c r="F235" s="15" t="s">
        <v>886</v>
      </c>
      <c r="G235" s="15" t="s">
        <v>887</v>
      </c>
      <c r="H235" s="17" t="s">
        <v>72</v>
      </c>
      <c r="I235" s="17" t="s">
        <v>190</v>
      </c>
      <c r="J235" s="17" t="s">
        <v>193</v>
      </c>
      <c r="K235" s="17" t="s">
        <v>304</v>
      </c>
      <c r="L235" s="18"/>
      <c r="M235" s="18"/>
      <c r="N235" s="18"/>
      <c r="O235" s="18"/>
      <c r="P235" s="17">
        <v>32</v>
      </c>
      <c r="Q235" s="17" t="s">
        <v>598</v>
      </c>
      <c r="R235" s="17" t="s">
        <v>880</v>
      </c>
      <c r="S235" s="17" t="s">
        <v>610</v>
      </c>
      <c r="T235" s="19" t="s">
        <v>643</v>
      </c>
      <c r="U235" s="20" t="s">
        <v>45</v>
      </c>
      <c r="V235" s="27">
        <v>0</v>
      </c>
      <c r="W235" s="15"/>
      <c r="X235" s="15"/>
      <c r="Y235" s="15"/>
    </row>
    <row r="236" spans="1:25">
      <c r="A236" s="15" t="s">
        <v>882</v>
      </c>
      <c r="B236" s="15" t="s">
        <v>883</v>
      </c>
      <c r="C236" s="15" t="s">
        <v>884</v>
      </c>
      <c r="D236" s="16">
        <v>37666</v>
      </c>
      <c r="E236" s="15" t="s">
        <v>885</v>
      </c>
      <c r="F236" s="15" t="s">
        <v>886</v>
      </c>
      <c r="G236" s="15" t="s">
        <v>887</v>
      </c>
      <c r="H236" s="17" t="s">
        <v>71</v>
      </c>
      <c r="I236" s="17" t="s">
        <v>190</v>
      </c>
      <c r="J236" s="17" t="s">
        <v>193</v>
      </c>
      <c r="K236" s="17" t="s">
        <v>303</v>
      </c>
      <c r="L236" s="18"/>
      <c r="M236" s="18"/>
      <c r="N236" s="18"/>
      <c r="O236" s="18"/>
      <c r="P236" s="17">
        <v>155</v>
      </c>
      <c r="Q236" s="17" t="s">
        <v>603</v>
      </c>
      <c r="R236" s="17" t="s">
        <v>880</v>
      </c>
      <c r="S236" s="17" t="s">
        <v>610</v>
      </c>
      <c r="T236" s="19" t="s">
        <v>662</v>
      </c>
      <c r="U236" s="20" t="s">
        <v>45</v>
      </c>
      <c r="V236" s="27">
        <v>0</v>
      </c>
      <c r="W236" s="15"/>
      <c r="X236" s="15"/>
      <c r="Y236" s="15"/>
    </row>
    <row r="237" spans="1:25" ht="26.4">
      <c r="A237" s="15" t="s">
        <v>882</v>
      </c>
      <c r="B237" s="15" t="s">
        <v>883</v>
      </c>
      <c r="C237" s="15" t="s">
        <v>884</v>
      </c>
      <c r="D237" s="16">
        <v>37666</v>
      </c>
      <c r="E237" s="15" t="s">
        <v>885</v>
      </c>
      <c r="F237" s="15" t="s">
        <v>886</v>
      </c>
      <c r="G237" s="15" t="s">
        <v>887</v>
      </c>
      <c r="H237" s="17" t="s">
        <v>80</v>
      </c>
      <c r="I237" s="17" t="s">
        <v>190</v>
      </c>
      <c r="J237" s="17" t="s">
        <v>193</v>
      </c>
      <c r="K237" s="17" t="s">
        <v>312</v>
      </c>
      <c r="L237" s="18"/>
      <c r="M237" s="18"/>
      <c r="N237" s="18"/>
      <c r="O237" s="18"/>
      <c r="P237" s="17">
        <v>534</v>
      </c>
      <c r="Q237" s="17" t="s">
        <v>603</v>
      </c>
      <c r="R237" s="17" t="s">
        <v>880</v>
      </c>
      <c r="S237" s="17" t="s">
        <v>610</v>
      </c>
      <c r="T237" s="19" t="s">
        <v>753</v>
      </c>
      <c r="U237" s="20" t="s">
        <v>45</v>
      </c>
      <c r="V237" s="27">
        <v>0</v>
      </c>
      <c r="W237" s="15"/>
      <c r="X237" s="15"/>
      <c r="Y237" s="15"/>
    </row>
    <row r="238" spans="1:25">
      <c r="A238" s="15" t="s">
        <v>882</v>
      </c>
      <c r="B238" s="15" t="s">
        <v>883</v>
      </c>
      <c r="C238" s="15" t="s">
        <v>884</v>
      </c>
      <c r="D238" s="16">
        <v>37666</v>
      </c>
      <c r="E238" s="15" t="s">
        <v>885</v>
      </c>
      <c r="F238" s="15" t="s">
        <v>886</v>
      </c>
      <c r="G238" s="15" t="s">
        <v>887</v>
      </c>
      <c r="H238" s="17" t="s">
        <v>72</v>
      </c>
      <c r="I238" s="17" t="s">
        <v>190</v>
      </c>
      <c r="J238" s="17" t="s">
        <v>193</v>
      </c>
      <c r="K238" s="17" t="s">
        <v>304</v>
      </c>
      <c r="L238" s="18"/>
      <c r="M238" s="18"/>
      <c r="N238" s="18"/>
      <c r="O238" s="18"/>
      <c r="P238" s="17">
        <v>24</v>
      </c>
      <c r="Q238" s="17" t="s">
        <v>598</v>
      </c>
      <c r="R238" s="17" t="s">
        <v>880</v>
      </c>
      <c r="S238" s="17" t="s">
        <v>610</v>
      </c>
      <c r="T238" s="19" t="s">
        <v>700</v>
      </c>
      <c r="U238" s="20" t="s">
        <v>45</v>
      </c>
      <c r="V238" s="27">
        <v>0</v>
      </c>
      <c r="W238" s="15"/>
      <c r="X238" s="15"/>
      <c r="Y238" s="15"/>
    </row>
    <row r="239" spans="1:25">
      <c r="A239" s="15" t="s">
        <v>882</v>
      </c>
      <c r="B239" s="15" t="s">
        <v>883</v>
      </c>
      <c r="C239" s="15" t="s">
        <v>884</v>
      </c>
      <c r="D239" s="16">
        <v>37666</v>
      </c>
      <c r="E239" s="15" t="s">
        <v>885</v>
      </c>
      <c r="F239" s="15" t="s">
        <v>886</v>
      </c>
      <c r="G239" s="15" t="s">
        <v>887</v>
      </c>
      <c r="H239" s="17" t="s">
        <v>73</v>
      </c>
      <c r="I239" s="17" t="s">
        <v>190</v>
      </c>
      <c r="J239" s="17" t="s">
        <v>193</v>
      </c>
      <c r="K239" s="17" t="s">
        <v>305</v>
      </c>
      <c r="L239" s="18"/>
      <c r="M239" s="18"/>
      <c r="N239" s="18"/>
      <c r="O239" s="18"/>
      <c r="P239" s="17">
        <v>71</v>
      </c>
      <c r="Q239" s="17" t="s">
        <v>603</v>
      </c>
      <c r="R239" s="17" t="s">
        <v>880</v>
      </c>
      <c r="S239" s="17" t="s">
        <v>610</v>
      </c>
      <c r="T239" s="19" t="s">
        <v>683</v>
      </c>
      <c r="U239" s="20" t="s">
        <v>45</v>
      </c>
      <c r="V239" s="27">
        <v>0</v>
      </c>
      <c r="W239" s="15"/>
      <c r="X239" s="15"/>
      <c r="Y239" s="15"/>
    </row>
    <row r="240" spans="1:25">
      <c r="A240" s="15" t="s">
        <v>882</v>
      </c>
      <c r="B240" s="15" t="s">
        <v>883</v>
      </c>
      <c r="C240" s="15" t="s">
        <v>884</v>
      </c>
      <c r="D240" s="16">
        <v>37666</v>
      </c>
      <c r="E240" s="15" t="s">
        <v>885</v>
      </c>
      <c r="F240" s="15" t="s">
        <v>886</v>
      </c>
      <c r="G240" s="15" t="s">
        <v>887</v>
      </c>
      <c r="H240" s="17" t="s">
        <v>72</v>
      </c>
      <c r="I240" s="17" t="s">
        <v>190</v>
      </c>
      <c r="J240" s="17" t="s">
        <v>193</v>
      </c>
      <c r="K240" s="17" t="s">
        <v>304</v>
      </c>
      <c r="L240" s="18"/>
      <c r="M240" s="18"/>
      <c r="N240" s="18"/>
      <c r="O240" s="18"/>
      <c r="P240" s="17">
        <v>38</v>
      </c>
      <c r="Q240" s="17" t="s">
        <v>598</v>
      </c>
      <c r="R240" s="17" t="s">
        <v>880</v>
      </c>
      <c r="S240" s="17" t="s">
        <v>610</v>
      </c>
      <c r="T240" s="19" t="s">
        <v>643</v>
      </c>
      <c r="U240" s="20" t="s">
        <v>45</v>
      </c>
      <c r="V240" s="27">
        <v>0</v>
      </c>
      <c r="W240" s="15"/>
      <c r="X240" s="15"/>
      <c r="Y240" s="15"/>
    </row>
    <row r="241" spans="1:25">
      <c r="A241" s="15" t="s">
        <v>882</v>
      </c>
      <c r="B241" s="15" t="s">
        <v>883</v>
      </c>
      <c r="C241" s="15" t="s">
        <v>884</v>
      </c>
      <c r="D241" s="16">
        <v>37666</v>
      </c>
      <c r="E241" s="15" t="s">
        <v>885</v>
      </c>
      <c r="F241" s="15" t="s">
        <v>886</v>
      </c>
      <c r="G241" s="15" t="s">
        <v>887</v>
      </c>
      <c r="H241" s="17" t="s">
        <v>76</v>
      </c>
      <c r="I241" s="17" t="s">
        <v>190</v>
      </c>
      <c r="J241" s="17" t="s">
        <v>193</v>
      </c>
      <c r="K241" s="17" t="s">
        <v>308</v>
      </c>
      <c r="L241" s="18"/>
      <c r="M241" s="18"/>
      <c r="N241" s="18"/>
      <c r="O241" s="18"/>
      <c r="P241" s="17">
        <v>310</v>
      </c>
      <c r="Q241" s="17" t="s">
        <v>600</v>
      </c>
      <c r="R241" s="17" t="s">
        <v>880</v>
      </c>
      <c r="S241" s="17" t="s">
        <v>880</v>
      </c>
      <c r="T241" s="18"/>
      <c r="U241" s="20" t="s">
        <v>45</v>
      </c>
      <c r="V241" s="27">
        <v>0</v>
      </c>
      <c r="W241" s="15"/>
      <c r="X241" s="15"/>
      <c r="Y241" s="15"/>
    </row>
    <row r="242" spans="1:25">
      <c r="A242" s="15" t="s">
        <v>882</v>
      </c>
      <c r="B242" s="15" t="s">
        <v>883</v>
      </c>
      <c r="C242" s="15" t="s">
        <v>884</v>
      </c>
      <c r="D242" s="16">
        <v>37666</v>
      </c>
      <c r="E242" s="15" t="s">
        <v>885</v>
      </c>
      <c r="F242" s="15" t="s">
        <v>886</v>
      </c>
      <c r="G242" s="15" t="s">
        <v>887</v>
      </c>
      <c r="H242" s="17" t="s">
        <v>76</v>
      </c>
      <c r="I242" s="17" t="s">
        <v>190</v>
      </c>
      <c r="J242" s="17" t="s">
        <v>193</v>
      </c>
      <c r="K242" s="17" t="s">
        <v>308</v>
      </c>
      <c r="L242" s="18"/>
      <c r="M242" s="18"/>
      <c r="N242" s="18"/>
      <c r="O242" s="18"/>
      <c r="P242" s="17">
        <v>130</v>
      </c>
      <c r="Q242" s="17" t="s">
        <v>600</v>
      </c>
      <c r="R242" s="17" t="s">
        <v>880</v>
      </c>
      <c r="S242" s="17" t="s">
        <v>880</v>
      </c>
      <c r="T242" s="18"/>
      <c r="U242" s="20" t="s">
        <v>45</v>
      </c>
      <c r="V242" s="27">
        <v>0</v>
      </c>
      <c r="W242" s="15"/>
      <c r="X242" s="15"/>
      <c r="Y242" s="15"/>
    </row>
    <row r="243" spans="1:25">
      <c r="A243" s="15" t="s">
        <v>882</v>
      </c>
      <c r="B243" s="15" t="s">
        <v>883</v>
      </c>
      <c r="C243" s="15" t="s">
        <v>884</v>
      </c>
      <c r="D243" s="16">
        <v>37666</v>
      </c>
      <c r="E243" s="15" t="s">
        <v>885</v>
      </c>
      <c r="F243" s="15" t="s">
        <v>886</v>
      </c>
      <c r="G243" s="15" t="s">
        <v>887</v>
      </c>
      <c r="H243" s="17" t="s">
        <v>89</v>
      </c>
      <c r="I243" s="17" t="s">
        <v>190</v>
      </c>
      <c r="J243" s="17" t="s">
        <v>193</v>
      </c>
      <c r="K243" s="17" t="s">
        <v>321</v>
      </c>
      <c r="L243" s="18"/>
      <c r="M243" s="18"/>
      <c r="N243" s="18"/>
      <c r="O243" s="18"/>
      <c r="P243" s="17">
        <v>690</v>
      </c>
      <c r="Q243" s="17" t="s">
        <v>603</v>
      </c>
      <c r="R243" s="17" t="s">
        <v>880</v>
      </c>
      <c r="S243" s="17" t="s">
        <v>610</v>
      </c>
      <c r="T243" s="19" t="s">
        <v>659</v>
      </c>
      <c r="U243" s="20" t="s">
        <v>45</v>
      </c>
      <c r="V243" s="27">
        <v>0</v>
      </c>
      <c r="W243" s="15"/>
      <c r="X243" s="15"/>
      <c r="Y243" s="15"/>
    </row>
    <row r="244" spans="1:25">
      <c r="A244" s="15" t="s">
        <v>882</v>
      </c>
      <c r="B244" s="15" t="s">
        <v>883</v>
      </c>
      <c r="C244" s="15" t="s">
        <v>884</v>
      </c>
      <c r="D244" s="16">
        <v>37666</v>
      </c>
      <c r="E244" s="15" t="s">
        <v>885</v>
      </c>
      <c r="F244" s="15" t="s">
        <v>886</v>
      </c>
      <c r="G244" s="15" t="s">
        <v>887</v>
      </c>
      <c r="H244" s="17" t="s">
        <v>92</v>
      </c>
      <c r="I244" s="17" t="s">
        <v>190</v>
      </c>
      <c r="J244" s="17" t="s">
        <v>193</v>
      </c>
      <c r="K244" s="17" t="s">
        <v>324</v>
      </c>
      <c r="L244" s="18"/>
      <c r="M244" s="18"/>
      <c r="N244" s="18"/>
      <c r="O244" s="18"/>
      <c r="P244" s="17">
        <v>1035</v>
      </c>
      <c r="Q244" s="17" t="s">
        <v>603</v>
      </c>
      <c r="R244" s="17" t="s">
        <v>880</v>
      </c>
      <c r="S244" s="17" t="s">
        <v>610</v>
      </c>
      <c r="T244" s="19" t="s">
        <v>687</v>
      </c>
      <c r="U244" s="20" t="s">
        <v>45</v>
      </c>
      <c r="V244" s="27">
        <v>0</v>
      </c>
      <c r="W244" s="15"/>
      <c r="X244" s="15"/>
      <c r="Y244" s="15"/>
    </row>
    <row r="245" spans="1:25">
      <c r="A245" s="15" t="s">
        <v>882</v>
      </c>
      <c r="B245" s="15" t="s">
        <v>883</v>
      </c>
      <c r="C245" s="15" t="s">
        <v>884</v>
      </c>
      <c r="D245" s="16">
        <v>37666</v>
      </c>
      <c r="E245" s="15" t="s">
        <v>885</v>
      </c>
      <c r="F245" s="15" t="s">
        <v>886</v>
      </c>
      <c r="G245" s="15" t="s">
        <v>887</v>
      </c>
      <c r="H245" s="17" t="s">
        <v>92</v>
      </c>
      <c r="I245" s="17" t="s">
        <v>190</v>
      </c>
      <c r="J245" s="17" t="s">
        <v>193</v>
      </c>
      <c r="K245" s="17" t="s">
        <v>324</v>
      </c>
      <c r="L245" s="18"/>
      <c r="M245" s="18"/>
      <c r="N245" s="18"/>
      <c r="O245" s="18"/>
      <c r="P245" s="17">
        <v>360</v>
      </c>
      <c r="Q245" s="17" t="s">
        <v>603</v>
      </c>
      <c r="R245" s="17" t="s">
        <v>880</v>
      </c>
      <c r="S245" s="17" t="s">
        <v>610</v>
      </c>
      <c r="T245" s="19" t="s">
        <v>687</v>
      </c>
      <c r="U245" s="20" t="s">
        <v>45</v>
      </c>
      <c r="V245" s="27">
        <v>0</v>
      </c>
      <c r="W245" s="15"/>
      <c r="X245" s="15"/>
      <c r="Y245" s="15"/>
    </row>
    <row r="246" spans="1:25">
      <c r="A246" s="15" t="s">
        <v>882</v>
      </c>
      <c r="B246" s="15" t="s">
        <v>883</v>
      </c>
      <c r="C246" s="15" t="s">
        <v>884</v>
      </c>
      <c r="D246" s="16">
        <v>37666</v>
      </c>
      <c r="E246" s="15" t="s">
        <v>885</v>
      </c>
      <c r="F246" s="15" t="s">
        <v>886</v>
      </c>
      <c r="G246" s="15" t="s">
        <v>887</v>
      </c>
      <c r="H246" s="17" t="s">
        <v>76</v>
      </c>
      <c r="I246" s="17" t="s">
        <v>190</v>
      </c>
      <c r="J246" s="17" t="s">
        <v>193</v>
      </c>
      <c r="K246" s="17" t="s">
        <v>308</v>
      </c>
      <c r="L246" s="18"/>
      <c r="M246" s="18"/>
      <c r="N246" s="18"/>
      <c r="O246" s="18"/>
      <c r="P246" s="17">
        <v>312</v>
      </c>
      <c r="Q246" s="17" t="s">
        <v>600</v>
      </c>
      <c r="R246" s="17" t="s">
        <v>880</v>
      </c>
      <c r="S246" s="17" t="s">
        <v>880</v>
      </c>
      <c r="T246" s="18"/>
      <c r="U246" s="20" t="s">
        <v>45</v>
      </c>
      <c r="V246" s="27">
        <v>0</v>
      </c>
      <c r="W246" s="15"/>
      <c r="X246" s="15"/>
      <c r="Y246" s="15"/>
    </row>
    <row r="247" spans="1:25">
      <c r="A247" s="15" t="s">
        <v>882</v>
      </c>
      <c r="B247" s="15" t="s">
        <v>883</v>
      </c>
      <c r="C247" s="15" t="s">
        <v>884</v>
      </c>
      <c r="D247" s="16">
        <v>37666</v>
      </c>
      <c r="E247" s="15" t="s">
        <v>885</v>
      </c>
      <c r="F247" s="15" t="s">
        <v>886</v>
      </c>
      <c r="G247" s="15" t="s">
        <v>887</v>
      </c>
      <c r="H247" s="17" t="s">
        <v>83</v>
      </c>
      <c r="I247" s="17" t="s">
        <v>190</v>
      </c>
      <c r="J247" s="17" t="s">
        <v>193</v>
      </c>
      <c r="K247" s="17" t="s">
        <v>315</v>
      </c>
      <c r="L247" s="18"/>
      <c r="M247" s="18"/>
      <c r="N247" s="18"/>
      <c r="O247" s="18"/>
      <c r="P247" s="17">
        <v>118</v>
      </c>
      <c r="Q247" s="17" t="s">
        <v>603</v>
      </c>
      <c r="R247" s="17" t="s">
        <v>880</v>
      </c>
      <c r="S247" s="17" t="s">
        <v>610</v>
      </c>
      <c r="T247" s="19" t="s">
        <v>714</v>
      </c>
      <c r="U247" s="20" t="s">
        <v>888</v>
      </c>
      <c r="V247" s="27">
        <v>0</v>
      </c>
      <c r="W247" s="15"/>
      <c r="X247" s="15"/>
      <c r="Y247" s="15"/>
    </row>
    <row r="248" spans="1:25" ht="52.8">
      <c r="A248" s="15" t="s">
        <v>882</v>
      </c>
      <c r="B248" s="15" t="s">
        <v>883</v>
      </c>
      <c r="C248" s="15" t="s">
        <v>884</v>
      </c>
      <c r="D248" s="16">
        <v>37666</v>
      </c>
      <c r="E248" s="15" t="s">
        <v>885</v>
      </c>
      <c r="F248" s="15" t="s">
        <v>886</v>
      </c>
      <c r="G248" s="15" t="s">
        <v>887</v>
      </c>
      <c r="H248" s="17" t="s">
        <v>78</v>
      </c>
      <c r="I248" s="17" t="s">
        <v>190</v>
      </c>
      <c r="J248" s="17" t="s">
        <v>193</v>
      </c>
      <c r="K248" s="17" t="s">
        <v>310</v>
      </c>
      <c r="L248" s="18"/>
      <c r="M248" s="18"/>
      <c r="N248" s="18"/>
      <c r="O248" s="18"/>
      <c r="P248" s="17">
        <v>1225</v>
      </c>
      <c r="Q248" s="17" t="s">
        <v>603</v>
      </c>
      <c r="R248" s="17" t="s">
        <v>880</v>
      </c>
      <c r="S248" s="17" t="s">
        <v>610</v>
      </c>
      <c r="T248" s="19" t="s">
        <v>754</v>
      </c>
      <c r="U248" s="20" t="s">
        <v>45</v>
      </c>
      <c r="V248" s="27">
        <v>0</v>
      </c>
      <c r="W248" s="15"/>
      <c r="X248" s="15"/>
      <c r="Y248" s="15"/>
    </row>
    <row r="249" spans="1:25">
      <c r="A249" s="15" t="s">
        <v>882</v>
      </c>
      <c r="B249" s="15" t="s">
        <v>883</v>
      </c>
      <c r="C249" s="15" t="s">
        <v>884</v>
      </c>
      <c r="D249" s="16">
        <v>37666</v>
      </c>
      <c r="E249" s="15" t="s">
        <v>885</v>
      </c>
      <c r="F249" s="15" t="s">
        <v>886</v>
      </c>
      <c r="G249" s="15" t="s">
        <v>887</v>
      </c>
      <c r="H249" s="17" t="s">
        <v>100</v>
      </c>
      <c r="I249" s="17" t="s">
        <v>190</v>
      </c>
      <c r="J249" s="17" t="s">
        <v>193</v>
      </c>
      <c r="K249" s="17" t="s">
        <v>332</v>
      </c>
      <c r="L249" s="18"/>
      <c r="M249" s="18"/>
      <c r="N249" s="18"/>
      <c r="O249" s="18"/>
      <c r="P249" s="17">
        <v>54</v>
      </c>
      <c r="Q249" s="17" t="s">
        <v>603</v>
      </c>
      <c r="R249" s="17" t="s">
        <v>880</v>
      </c>
      <c r="S249" s="17" t="s">
        <v>610</v>
      </c>
      <c r="T249" s="19" t="s">
        <v>755</v>
      </c>
      <c r="U249" s="20" t="s">
        <v>45</v>
      </c>
      <c r="V249" s="27">
        <v>0</v>
      </c>
      <c r="W249" s="15"/>
      <c r="X249" s="15"/>
      <c r="Y249" s="15"/>
    </row>
    <row r="250" spans="1:25">
      <c r="A250" s="15" t="s">
        <v>882</v>
      </c>
      <c r="B250" s="15" t="s">
        <v>883</v>
      </c>
      <c r="C250" s="15" t="s">
        <v>884</v>
      </c>
      <c r="D250" s="16">
        <v>37666</v>
      </c>
      <c r="E250" s="15" t="s">
        <v>885</v>
      </c>
      <c r="F250" s="15" t="s">
        <v>886</v>
      </c>
      <c r="G250" s="15" t="s">
        <v>887</v>
      </c>
      <c r="H250" s="17" t="s">
        <v>100</v>
      </c>
      <c r="I250" s="17" t="s">
        <v>190</v>
      </c>
      <c r="J250" s="17" t="s">
        <v>193</v>
      </c>
      <c r="K250" s="17" t="s">
        <v>332</v>
      </c>
      <c r="L250" s="18"/>
      <c r="M250" s="18"/>
      <c r="N250" s="18"/>
      <c r="O250" s="18"/>
      <c r="P250" s="17">
        <v>37</v>
      </c>
      <c r="Q250" s="17" t="s">
        <v>603</v>
      </c>
      <c r="R250" s="17" t="s">
        <v>880</v>
      </c>
      <c r="S250" s="17" t="s">
        <v>610</v>
      </c>
      <c r="T250" s="19" t="s">
        <v>756</v>
      </c>
      <c r="U250" s="20" t="s">
        <v>45</v>
      </c>
      <c r="V250" s="27">
        <v>0</v>
      </c>
      <c r="W250" s="15"/>
      <c r="X250" s="15"/>
      <c r="Y250" s="15"/>
    </row>
    <row r="251" spans="1:25">
      <c r="A251" s="15" t="s">
        <v>882</v>
      </c>
      <c r="B251" s="15" t="s">
        <v>883</v>
      </c>
      <c r="C251" s="15" t="s">
        <v>884</v>
      </c>
      <c r="D251" s="16">
        <v>37666</v>
      </c>
      <c r="E251" s="15" t="s">
        <v>885</v>
      </c>
      <c r="F251" s="15" t="s">
        <v>886</v>
      </c>
      <c r="G251" s="15" t="s">
        <v>887</v>
      </c>
      <c r="H251" s="17" t="s">
        <v>92</v>
      </c>
      <c r="I251" s="17" t="s">
        <v>190</v>
      </c>
      <c r="J251" s="17" t="s">
        <v>193</v>
      </c>
      <c r="K251" s="17" t="s">
        <v>324</v>
      </c>
      <c r="L251" s="18"/>
      <c r="M251" s="18"/>
      <c r="N251" s="18"/>
      <c r="O251" s="18"/>
      <c r="P251" s="17">
        <v>596</v>
      </c>
      <c r="Q251" s="17" t="s">
        <v>603</v>
      </c>
      <c r="R251" s="17" t="s">
        <v>880</v>
      </c>
      <c r="S251" s="17" t="s">
        <v>610</v>
      </c>
      <c r="T251" s="19" t="s">
        <v>687</v>
      </c>
      <c r="U251" s="20" t="s">
        <v>45</v>
      </c>
      <c r="V251" s="27">
        <v>0</v>
      </c>
      <c r="W251" s="15"/>
      <c r="X251" s="15"/>
      <c r="Y251" s="15"/>
    </row>
    <row r="252" spans="1:25">
      <c r="A252" s="15" t="s">
        <v>882</v>
      </c>
      <c r="B252" s="15" t="s">
        <v>883</v>
      </c>
      <c r="C252" s="15" t="s">
        <v>884</v>
      </c>
      <c r="D252" s="16">
        <v>37666</v>
      </c>
      <c r="E252" s="15" t="s">
        <v>885</v>
      </c>
      <c r="F252" s="15" t="s">
        <v>886</v>
      </c>
      <c r="G252" s="15" t="s">
        <v>887</v>
      </c>
      <c r="H252" s="17" t="s">
        <v>80</v>
      </c>
      <c r="I252" s="17" t="s">
        <v>190</v>
      </c>
      <c r="J252" s="17" t="s">
        <v>193</v>
      </c>
      <c r="K252" s="17" t="s">
        <v>312</v>
      </c>
      <c r="L252" s="18"/>
      <c r="M252" s="18"/>
      <c r="N252" s="18"/>
      <c r="O252" s="18"/>
      <c r="P252" s="17">
        <v>43</v>
      </c>
      <c r="Q252" s="17" t="s">
        <v>603</v>
      </c>
      <c r="R252" s="17" t="s">
        <v>880</v>
      </c>
      <c r="S252" s="17" t="s">
        <v>610</v>
      </c>
      <c r="T252" s="19" t="s">
        <v>757</v>
      </c>
      <c r="U252" s="20" t="s">
        <v>45</v>
      </c>
      <c r="V252" s="27">
        <v>0</v>
      </c>
      <c r="W252" s="15"/>
      <c r="X252" s="15"/>
      <c r="Y252" s="15"/>
    </row>
    <row r="253" spans="1:25" ht="26.4">
      <c r="A253" s="15" t="s">
        <v>882</v>
      </c>
      <c r="B253" s="15" t="s">
        <v>883</v>
      </c>
      <c r="C253" s="15" t="s">
        <v>884</v>
      </c>
      <c r="D253" s="16">
        <v>37666</v>
      </c>
      <c r="E253" s="15" t="s">
        <v>885</v>
      </c>
      <c r="F253" s="15" t="s">
        <v>886</v>
      </c>
      <c r="G253" s="15" t="s">
        <v>887</v>
      </c>
      <c r="H253" s="17" t="s">
        <v>80</v>
      </c>
      <c r="I253" s="17" t="s">
        <v>190</v>
      </c>
      <c r="J253" s="17" t="s">
        <v>193</v>
      </c>
      <c r="K253" s="17" t="s">
        <v>312</v>
      </c>
      <c r="L253" s="18"/>
      <c r="M253" s="18"/>
      <c r="N253" s="18"/>
      <c r="O253" s="18"/>
      <c r="P253" s="17">
        <v>1174</v>
      </c>
      <c r="Q253" s="17" t="s">
        <v>603</v>
      </c>
      <c r="R253" s="17" t="s">
        <v>880</v>
      </c>
      <c r="S253" s="17" t="s">
        <v>610</v>
      </c>
      <c r="T253" s="19" t="s">
        <v>758</v>
      </c>
      <c r="U253" s="20" t="s">
        <v>45</v>
      </c>
      <c r="V253" s="27">
        <v>0</v>
      </c>
      <c r="W253" s="15"/>
      <c r="X253" s="15"/>
      <c r="Y253" s="15"/>
    </row>
    <row r="254" spans="1:25" ht="26.4">
      <c r="A254" s="15" t="s">
        <v>882</v>
      </c>
      <c r="B254" s="15" t="s">
        <v>883</v>
      </c>
      <c r="C254" s="15" t="s">
        <v>884</v>
      </c>
      <c r="D254" s="16">
        <v>37666</v>
      </c>
      <c r="E254" s="15" t="s">
        <v>885</v>
      </c>
      <c r="F254" s="15" t="s">
        <v>886</v>
      </c>
      <c r="G254" s="15" t="s">
        <v>887</v>
      </c>
      <c r="H254" s="17" t="s">
        <v>90</v>
      </c>
      <c r="I254" s="17" t="s">
        <v>190</v>
      </c>
      <c r="J254" s="17" t="s">
        <v>193</v>
      </c>
      <c r="K254" s="17" t="s">
        <v>322</v>
      </c>
      <c r="L254" s="18"/>
      <c r="M254" s="18"/>
      <c r="N254" s="18"/>
      <c r="O254" s="18"/>
      <c r="P254" s="17">
        <v>254</v>
      </c>
      <c r="Q254" s="17" t="s">
        <v>603</v>
      </c>
      <c r="R254" s="17" t="s">
        <v>880</v>
      </c>
      <c r="S254" s="17" t="s">
        <v>880</v>
      </c>
      <c r="T254" s="19" t="s">
        <v>759</v>
      </c>
      <c r="U254" s="20" t="s">
        <v>45</v>
      </c>
      <c r="V254" s="27">
        <v>0</v>
      </c>
      <c r="W254" s="15"/>
      <c r="X254" s="15"/>
      <c r="Y254" s="15"/>
    </row>
    <row r="255" spans="1:25">
      <c r="A255" s="15" t="s">
        <v>882</v>
      </c>
      <c r="B255" s="15" t="s">
        <v>883</v>
      </c>
      <c r="C255" s="15" t="s">
        <v>884</v>
      </c>
      <c r="D255" s="16">
        <v>37666</v>
      </c>
      <c r="E255" s="15" t="s">
        <v>885</v>
      </c>
      <c r="F255" s="15" t="s">
        <v>886</v>
      </c>
      <c r="G255" s="15" t="s">
        <v>887</v>
      </c>
      <c r="H255" s="17" t="s">
        <v>74</v>
      </c>
      <c r="I255" s="17" t="s">
        <v>190</v>
      </c>
      <c r="J255" s="17" t="s">
        <v>193</v>
      </c>
      <c r="K255" s="17" t="s">
        <v>306</v>
      </c>
      <c r="L255" s="18"/>
      <c r="M255" s="18"/>
      <c r="N255" s="18"/>
      <c r="O255" s="18"/>
      <c r="P255" s="17">
        <v>1195</v>
      </c>
      <c r="Q255" s="17" t="s">
        <v>603</v>
      </c>
      <c r="R255" s="17" t="s">
        <v>880</v>
      </c>
      <c r="S255" s="17" t="s">
        <v>610</v>
      </c>
      <c r="T255" s="19" t="s">
        <v>628</v>
      </c>
      <c r="U255" s="20" t="s">
        <v>45</v>
      </c>
      <c r="V255" s="27">
        <v>0</v>
      </c>
      <c r="W255" s="15"/>
      <c r="X255" s="15"/>
      <c r="Y255" s="15"/>
    </row>
    <row r="256" spans="1:25" ht="39.6">
      <c r="A256" s="15" t="s">
        <v>882</v>
      </c>
      <c r="B256" s="15" t="s">
        <v>883</v>
      </c>
      <c r="C256" s="15" t="s">
        <v>884</v>
      </c>
      <c r="D256" s="16">
        <v>37666</v>
      </c>
      <c r="E256" s="15" t="s">
        <v>885</v>
      </c>
      <c r="F256" s="15" t="s">
        <v>886</v>
      </c>
      <c r="G256" s="15" t="s">
        <v>887</v>
      </c>
      <c r="H256" s="17" t="s">
        <v>72</v>
      </c>
      <c r="I256" s="17" t="s">
        <v>190</v>
      </c>
      <c r="J256" s="17" t="s">
        <v>193</v>
      </c>
      <c r="K256" s="17" t="s">
        <v>304</v>
      </c>
      <c r="L256" s="18"/>
      <c r="M256" s="18"/>
      <c r="N256" s="18"/>
      <c r="O256" s="18"/>
      <c r="P256" s="17">
        <v>22</v>
      </c>
      <c r="Q256" s="17" t="s">
        <v>598</v>
      </c>
      <c r="R256" s="17" t="s">
        <v>880</v>
      </c>
      <c r="S256" s="17" t="s">
        <v>610</v>
      </c>
      <c r="T256" s="19" t="s">
        <v>760</v>
      </c>
      <c r="U256" s="20" t="s">
        <v>45</v>
      </c>
      <c r="V256" s="27">
        <v>0</v>
      </c>
      <c r="W256" s="15"/>
      <c r="X256" s="15"/>
      <c r="Y256" s="15"/>
    </row>
    <row r="257" spans="1:25">
      <c r="A257" s="15" t="s">
        <v>882</v>
      </c>
      <c r="B257" s="15" t="s">
        <v>883</v>
      </c>
      <c r="C257" s="15" t="s">
        <v>884</v>
      </c>
      <c r="D257" s="16">
        <v>37666</v>
      </c>
      <c r="E257" s="15" t="s">
        <v>885</v>
      </c>
      <c r="F257" s="15" t="s">
        <v>886</v>
      </c>
      <c r="G257" s="15" t="s">
        <v>887</v>
      </c>
      <c r="H257" s="17" t="s">
        <v>74</v>
      </c>
      <c r="I257" s="17" t="s">
        <v>190</v>
      </c>
      <c r="J257" s="17" t="s">
        <v>193</v>
      </c>
      <c r="K257" s="17" t="s">
        <v>306</v>
      </c>
      <c r="L257" s="18"/>
      <c r="M257" s="18"/>
      <c r="N257" s="18"/>
      <c r="O257" s="18"/>
      <c r="P257" s="17">
        <v>278</v>
      </c>
      <c r="Q257" s="17" t="s">
        <v>603</v>
      </c>
      <c r="R257" s="17" t="s">
        <v>880</v>
      </c>
      <c r="S257" s="17" t="s">
        <v>610</v>
      </c>
      <c r="T257" s="19" t="s">
        <v>761</v>
      </c>
      <c r="U257" s="20" t="s">
        <v>45</v>
      </c>
      <c r="V257" s="27">
        <v>0</v>
      </c>
      <c r="W257" s="15"/>
      <c r="X257" s="15"/>
      <c r="Y257" s="15"/>
    </row>
    <row r="258" spans="1:25">
      <c r="A258" s="15" t="s">
        <v>882</v>
      </c>
      <c r="B258" s="15" t="s">
        <v>883</v>
      </c>
      <c r="C258" s="15" t="s">
        <v>884</v>
      </c>
      <c r="D258" s="16">
        <v>37666</v>
      </c>
      <c r="E258" s="15" t="s">
        <v>885</v>
      </c>
      <c r="F258" s="15" t="s">
        <v>886</v>
      </c>
      <c r="G258" s="15" t="s">
        <v>887</v>
      </c>
      <c r="H258" s="17" t="s">
        <v>71</v>
      </c>
      <c r="I258" s="17" t="s">
        <v>190</v>
      </c>
      <c r="J258" s="17" t="s">
        <v>193</v>
      </c>
      <c r="K258" s="17" t="s">
        <v>303</v>
      </c>
      <c r="L258" s="18"/>
      <c r="M258" s="18"/>
      <c r="N258" s="18"/>
      <c r="O258" s="18"/>
      <c r="P258" s="17">
        <v>264</v>
      </c>
      <c r="Q258" s="17" t="s">
        <v>603</v>
      </c>
      <c r="R258" s="17" t="s">
        <v>880</v>
      </c>
      <c r="S258" s="17" t="s">
        <v>610</v>
      </c>
      <c r="T258" s="19" t="s">
        <v>662</v>
      </c>
      <c r="U258" s="20" t="s">
        <v>45</v>
      </c>
      <c r="V258" s="27">
        <v>0</v>
      </c>
      <c r="W258" s="15"/>
      <c r="X258" s="15"/>
      <c r="Y258" s="15"/>
    </row>
    <row r="259" spans="1:25" ht="39.6">
      <c r="A259" s="15" t="s">
        <v>882</v>
      </c>
      <c r="B259" s="15" t="s">
        <v>883</v>
      </c>
      <c r="C259" s="15" t="s">
        <v>884</v>
      </c>
      <c r="D259" s="16">
        <v>37666</v>
      </c>
      <c r="E259" s="15" t="s">
        <v>885</v>
      </c>
      <c r="F259" s="15" t="s">
        <v>886</v>
      </c>
      <c r="G259" s="15" t="s">
        <v>887</v>
      </c>
      <c r="H259" s="17" t="s">
        <v>81</v>
      </c>
      <c r="I259" s="17" t="s">
        <v>190</v>
      </c>
      <c r="J259" s="17" t="s">
        <v>193</v>
      </c>
      <c r="K259" s="17" t="s">
        <v>313</v>
      </c>
      <c r="L259" s="18"/>
      <c r="M259" s="18"/>
      <c r="N259" s="18"/>
      <c r="O259" s="18"/>
      <c r="P259" s="17">
        <v>319</v>
      </c>
      <c r="Q259" s="17" t="s">
        <v>603</v>
      </c>
      <c r="R259" s="17" t="s">
        <v>880</v>
      </c>
      <c r="S259" s="17" t="s">
        <v>880</v>
      </c>
      <c r="T259" s="19" t="s">
        <v>762</v>
      </c>
      <c r="U259" s="20" t="s">
        <v>45</v>
      </c>
      <c r="V259" s="27">
        <v>0</v>
      </c>
      <c r="W259" s="15"/>
      <c r="X259" s="15"/>
      <c r="Y259" s="15"/>
    </row>
    <row r="260" spans="1:25" ht="26.4">
      <c r="A260" s="15" t="s">
        <v>882</v>
      </c>
      <c r="B260" s="15" t="s">
        <v>883</v>
      </c>
      <c r="C260" s="15" t="s">
        <v>884</v>
      </c>
      <c r="D260" s="16">
        <v>37666</v>
      </c>
      <c r="E260" s="15" t="s">
        <v>885</v>
      </c>
      <c r="F260" s="15" t="s">
        <v>886</v>
      </c>
      <c r="G260" s="15" t="s">
        <v>887</v>
      </c>
      <c r="H260" s="17" t="s">
        <v>86</v>
      </c>
      <c r="I260" s="17" t="s">
        <v>190</v>
      </c>
      <c r="J260" s="17" t="s">
        <v>193</v>
      </c>
      <c r="K260" s="17" t="s">
        <v>318</v>
      </c>
      <c r="L260" s="18"/>
      <c r="M260" s="18"/>
      <c r="N260" s="18"/>
      <c r="O260" s="18"/>
      <c r="P260" s="17">
        <v>2440</v>
      </c>
      <c r="Q260" s="17" t="s">
        <v>603</v>
      </c>
      <c r="R260" s="17" t="s">
        <v>880</v>
      </c>
      <c r="S260" s="17" t="s">
        <v>880</v>
      </c>
      <c r="T260" s="19" t="s">
        <v>731</v>
      </c>
      <c r="U260" s="20" t="s">
        <v>45</v>
      </c>
      <c r="V260" s="27">
        <v>0</v>
      </c>
      <c r="W260" s="15"/>
      <c r="X260" s="15"/>
      <c r="Y260" s="15"/>
    </row>
    <row r="261" spans="1:25">
      <c r="A261" s="15" t="s">
        <v>882</v>
      </c>
      <c r="B261" s="15" t="s">
        <v>883</v>
      </c>
      <c r="C261" s="15" t="s">
        <v>884</v>
      </c>
      <c r="D261" s="16">
        <v>37666</v>
      </c>
      <c r="E261" s="15" t="s">
        <v>885</v>
      </c>
      <c r="F261" s="15" t="s">
        <v>886</v>
      </c>
      <c r="G261" s="15" t="s">
        <v>887</v>
      </c>
      <c r="H261" s="17" t="s">
        <v>71</v>
      </c>
      <c r="I261" s="17" t="s">
        <v>190</v>
      </c>
      <c r="J261" s="17" t="s">
        <v>193</v>
      </c>
      <c r="K261" s="17" t="s">
        <v>303</v>
      </c>
      <c r="L261" s="18"/>
      <c r="M261" s="18"/>
      <c r="N261" s="18"/>
      <c r="O261" s="18"/>
      <c r="P261" s="17">
        <v>1124</v>
      </c>
      <c r="Q261" s="17" t="s">
        <v>603</v>
      </c>
      <c r="R261" s="17" t="s">
        <v>880</v>
      </c>
      <c r="S261" s="17" t="s">
        <v>610</v>
      </c>
      <c r="T261" s="19" t="s">
        <v>763</v>
      </c>
      <c r="U261" s="20" t="s">
        <v>45</v>
      </c>
      <c r="V261" s="27">
        <v>0</v>
      </c>
      <c r="W261" s="15"/>
      <c r="X261" s="15"/>
      <c r="Y261" s="15"/>
    </row>
    <row r="262" spans="1:25">
      <c r="A262" s="15" t="s">
        <v>882</v>
      </c>
      <c r="B262" s="15" t="s">
        <v>883</v>
      </c>
      <c r="C262" s="15" t="s">
        <v>884</v>
      </c>
      <c r="D262" s="16">
        <v>37666</v>
      </c>
      <c r="E262" s="15" t="s">
        <v>885</v>
      </c>
      <c r="F262" s="15" t="s">
        <v>886</v>
      </c>
      <c r="G262" s="15" t="s">
        <v>887</v>
      </c>
      <c r="H262" s="17" t="s">
        <v>71</v>
      </c>
      <c r="I262" s="17" t="s">
        <v>190</v>
      </c>
      <c r="J262" s="17" t="s">
        <v>193</v>
      </c>
      <c r="K262" s="17" t="s">
        <v>303</v>
      </c>
      <c r="L262" s="18"/>
      <c r="M262" s="18"/>
      <c r="N262" s="18"/>
      <c r="O262" s="18"/>
      <c r="P262" s="17">
        <v>344</v>
      </c>
      <c r="Q262" s="17" t="s">
        <v>603</v>
      </c>
      <c r="R262" s="17" t="s">
        <v>880</v>
      </c>
      <c r="S262" s="17" t="s">
        <v>610</v>
      </c>
      <c r="T262" s="19" t="s">
        <v>667</v>
      </c>
      <c r="U262" s="20" t="s">
        <v>45</v>
      </c>
      <c r="V262" s="27">
        <v>0</v>
      </c>
      <c r="W262" s="15"/>
      <c r="X262" s="15"/>
      <c r="Y262" s="15"/>
    </row>
    <row r="263" spans="1:25">
      <c r="A263" s="15" t="s">
        <v>882</v>
      </c>
      <c r="B263" s="15" t="s">
        <v>883</v>
      </c>
      <c r="C263" s="15" t="s">
        <v>884</v>
      </c>
      <c r="D263" s="16">
        <v>37666</v>
      </c>
      <c r="E263" s="15" t="s">
        <v>885</v>
      </c>
      <c r="F263" s="15" t="s">
        <v>886</v>
      </c>
      <c r="G263" s="15" t="s">
        <v>887</v>
      </c>
      <c r="H263" s="17" t="s">
        <v>88</v>
      </c>
      <c r="I263" s="17" t="s">
        <v>190</v>
      </c>
      <c r="J263" s="17" t="s">
        <v>193</v>
      </c>
      <c r="K263" s="17" t="s">
        <v>320</v>
      </c>
      <c r="L263" s="18"/>
      <c r="M263" s="18"/>
      <c r="N263" s="18"/>
      <c r="O263" s="18"/>
      <c r="P263" s="17">
        <v>2</v>
      </c>
      <c r="Q263" s="17" t="s">
        <v>598</v>
      </c>
      <c r="R263" s="17" t="s">
        <v>880</v>
      </c>
      <c r="S263" s="17" t="s">
        <v>610</v>
      </c>
      <c r="T263" s="19" t="s">
        <v>764</v>
      </c>
      <c r="U263" s="20" t="s">
        <v>45</v>
      </c>
      <c r="V263" s="27">
        <v>0</v>
      </c>
      <c r="W263" s="15"/>
      <c r="X263" s="15"/>
      <c r="Y263" s="15"/>
    </row>
    <row r="264" spans="1:25">
      <c r="A264" s="15" t="s">
        <v>882</v>
      </c>
      <c r="B264" s="15" t="s">
        <v>883</v>
      </c>
      <c r="C264" s="15" t="s">
        <v>884</v>
      </c>
      <c r="D264" s="16">
        <v>37666</v>
      </c>
      <c r="E264" s="15" t="s">
        <v>885</v>
      </c>
      <c r="F264" s="15" t="s">
        <v>886</v>
      </c>
      <c r="G264" s="15" t="s">
        <v>887</v>
      </c>
      <c r="H264" s="17" t="s">
        <v>101</v>
      </c>
      <c r="I264" s="17" t="s">
        <v>190</v>
      </c>
      <c r="J264" s="17" t="s">
        <v>193</v>
      </c>
      <c r="K264" s="17" t="s">
        <v>333</v>
      </c>
      <c r="L264" s="18"/>
      <c r="M264" s="18"/>
      <c r="N264" s="18"/>
      <c r="O264" s="18"/>
      <c r="P264" s="17">
        <v>37</v>
      </c>
      <c r="Q264" s="17" t="s">
        <v>603</v>
      </c>
      <c r="R264" s="17" t="s">
        <v>880</v>
      </c>
      <c r="S264" s="17" t="s">
        <v>610</v>
      </c>
      <c r="T264" s="19" t="s">
        <v>765</v>
      </c>
      <c r="U264" s="20" t="s">
        <v>45</v>
      </c>
      <c r="V264" s="27">
        <v>0</v>
      </c>
      <c r="W264" s="15"/>
      <c r="X264" s="15"/>
      <c r="Y264" s="15"/>
    </row>
    <row r="265" spans="1:25" ht="26.4">
      <c r="A265" s="15" t="s">
        <v>882</v>
      </c>
      <c r="B265" s="15" t="s">
        <v>883</v>
      </c>
      <c r="C265" s="15" t="s">
        <v>884</v>
      </c>
      <c r="D265" s="16">
        <v>37666</v>
      </c>
      <c r="E265" s="15" t="s">
        <v>885</v>
      </c>
      <c r="F265" s="15" t="s">
        <v>886</v>
      </c>
      <c r="G265" s="15" t="s">
        <v>887</v>
      </c>
      <c r="H265" s="17" t="s">
        <v>90</v>
      </c>
      <c r="I265" s="17" t="s">
        <v>190</v>
      </c>
      <c r="J265" s="17" t="s">
        <v>193</v>
      </c>
      <c r="K265" s="17" t="s">
        <v>322</v>
      </c>
      <c r="L265" s="18"/>
      <c r="M265" s="18"/>
      <c r="N265" s="18"/>
      <c r="O265" s="18"/>
      <c r="P265" s="17">
        <v>107</v>
      </c>
      <c r="Q265" s="17" t="s">
        <v>603</v>
      </c>
      <c r="R265" s="17" t="s">
        <v>880</v>
      </c>
      <c r="S265" s="17" t="s">
        <v>880</v>
      </c>
      <c r="T265" s="19" t="s">
        <v>711</v>
      </c>
      <c r="U265" s="20" t="s">
        <v>45</v>
      </c>
      <c r="V265" s="27">
        <v>0</v>
      </c>
      <c r="W265" s="15"/>
      <c r="X265" s="15"/>
      <c r="Y265" s="15"/>
    </row>
    <row r="266" spans="1:25" ht="39.6">
      <c r="A266" s="15" t="s">
        <v>882</v>
      </c>
      <c r="B266" s="15" t="s">
        <v>883</v>
      </c>
      <c r="C266" s="15" t="s">
        <v>884</v>
      </c>
      <c r="D266" s="16">
        <v>37666</v>
      </c>
      <c r="E266" s="15" t="s">
        <v>885</v>
      </c>
      <c r="F266" s="15" t="s">
        <v>886</v>
      </c>
      <c r="G266" s="15" t="s">
        <v>887</v>
      </c>
      <c r="H266" s="17" t="s">
        <v>78</v>
      </c>
      <c r="I266" s="17" t="s">
        <v>190</v>
      </c>
      <c r="J266" s="17" t="s">
        <v>202</v>
      </c>
      <c r="K266" s="17" t="s">
        <v>310</v>
      </c>
      <c r="L266" s="18"/>
      <c r="M266" s="18"/>
      <c r="N266" s="18"/>
      <c r="O266" s="18"/>
      <c r="P266" s="17">
        <v>4736</v>
      </c>
      <c r="Q266" s="17" t="s">
        <v>603</v>
      </c>
      <c r="R266" s="17" t="s">
        <v>880</v>
      </c>
      <c r="S266" s="17" t="s">
        <v>610</v>
      </c>
      <c r="T266" s="19" t="s">
        <v>766</v>
      </c>
      <c r="U266" s="20" t="s">
        <v>45</v>
      </c>
      <c r="V266" s="27">
        <v>0</v>
      </c>
      <c r="W266" s="15"/>
      <c r="X266" s="15"/>
      <c r="Y266" s="15"/>
    </row>
    <row r="267" spans="1:25">
      <c r="A267" s="15" t="s">
        <v>882</v>
      </c>
      <c r="B267" s="15" t="s">
        <v>883</v>
      </c>
      <c r="C267" s="15" t="s">
        <v>884</v>
      </c>
      <c r="D267" s="16">
        <v>37666</v>
      </c>
      <c r="E267" s="15" t="s">
        <v>885</v>
      </c>
      <c r="F267" s="15" t="s">
        <v>886</v>
      </c>
      <c r="G267" s="15" t="s">
        <v>887</v>
      </c>
      <c r="H267" s="17" t="s">
        <v>88</v>
      </c>
      <c r="I267" s="17" t="s">
        <v>190</v>
      </c>
      <c r="J267" s="17" t="s">
        <v>193</v>
      </c>
      <c r="K267" s="17" t="s">
        <v>320</v>
      </c>
      <c r="L267" s="18"/>
      <c r="M267" s="18"/>
      <c r="N267" s="18"/>
      <c r="O267" s="18"/>
      <c r="P267" s="17">
        <v>72</v>
      </c>
      <c r="Q267" s="17" t="s">
        <v>598</v>
      </c>
      <c r="R267" s="17" t="s">
        <v>880</v>
      </c>
      <c r="S267" s="17" t="s">
        <v>610</v>
      </c>
      <c r="T267" s="19" t="s">
        <v>718</v>
      </c>
      <c r="U267" s="20" t="s">
        <v>45</v>
      </c>
      <c r="V267" s="27">
        <v>0</v>
      </c>
      <c r="W267" s="15"/>
      <c r="X267" s="15"/>
      <c r="Y267" s="15"/>
    </row>
    <row r="268" spans="1:25">
      <c r="A268" s="15" t="s">
        <v>882</v>
      </c>
      <c r="B268" s="15" t="s">
        <v>883</v>
      </c>
      <c r="C268" s="15" t="s">
        <v>884</v>
      </c>
      <c r="D268" s="16">
        <v>37666</v>
      </c>
      <c r="E268" s="15" t="s">
        <v>885</v>
      </c>
      <c r="F268" s="15" t="s">
        <v>886</v>
      </c>
      <c r="G268" s="15" t="s">
        <v>887</v>
      </c>
      <c r="H268" s="17" t="s">
        <v>73</v>
      </c>
      <c r="I268" s="17" t="s">
        <v>190</v>
      </c>
      <c r="J268" s="17" t="s">
        <v>193</v>
      </c>
      <c r="K268" s="17" t="s">
        <v>305</v>
      </c>
      <c r="L268" s="18"/>
      <c r="M268" s="18"/>
      <c r="N268" s="18"/>
      <c r="O268" s="18"/>
      <c r="P268" s="17">
        <v>515</v>
      </c>
      <c r="Q268" s="17" t="s">
        <v>603</v>
      </c>
      <c r="R268" s="17" t="s">
        <v>880</v>
      </c>
      <c r="S268" s="17" t="s">
        <v>610</v>
      </c>
      <c r="T268" s="19" t="s">
        <v>684</v>
      </c>
      <c r="U268" s="20" t="s">
        <v>45</v>
      </c>
      <c r="V268" s="27">
        <v>0</v>
      </c>
      <c r="W268" s="15"/>
      <c r="X268" s="15"/>
      <c r="Y268" s="15"/>
    </row>
    <row r="269" spans="1:25" ht="26.4">
      <c r="A269" s="15" t="s">
        <v>882</v>
      </c>
      <c r="B269" s="15" t="s">
        <v>883</v>
      </c>
      <c r="C269" s="15" t="s">
        <v>884</v>
      </c>
      <c r="D269" s="16">
        <v>37666</v>
      </c>
      <c r="E269" s="15" t="s">
        <v>885</v>
      </c>
      <c r="F269" s="15" t="s">
        <v>886</v>
      </c>
      <c r="G269" s="15" t="s">
        <v>887</v>
      </c>
      <c r="H269" s="17" t="s">
        <v>90</v>
      </c>
      <c r="I269" s="17" t="s">
        <v>190</v>
      </c>
      <c r="J269" s="17" t="s">
        <v>193</v>
      </c>
      <c r="K269" s="17" t="s">
        <v>322</v>
      </c>
      <c r="L269" s="18"/>
      <c r="M269" s="18"/>
      <c r="N269" s="18"/>
      <c r="O269" s="18"/>
      <c r="P269" s="17">
        <v>252</v>
      </c>
      <c r="Q269" s="17" t="s">
        <v>603</v>
      </c>
      <c r="R269" s="17" t="s">
        <v>880</v>
      </c>
      <c r="S269" s="17" t="s">
        <v>880</v>
      </c>
      <c r="T269" s="19" t="s">
        <v>767</v>
      </c>
      <c r="U269" s="20" t="s">
        <v>45</v>
      </c>
      <c r="V269" s="27">
        <v>0</v>
      </c>
      <c r="W269" s="15"/>
      <c r="X269" s="15"/>
      <c r="Y269" s="15"/>
    </row>
    <row r="270" spans="1:25">
      <c r="A270" s="15" t="s">
        <v>882</v>
      </c>
      <c r="B270" s="15" t="s">
        <v>883</v>
      </c>
      <c r="C270" s="15" t="s">
        <v>884</v>
      </c>
      <c r="D270" s="16">
        <v>37666</v>
      </c>
      <c r="E270" s="15" t="s">
        <v>885</v>
      </c>
      <c r="F270" s="15" t="s">
        <v>886</v>
      </c>
      <c r="G270" s="15" t="s">
        <v>887</v>
      </c>
      <c r="H270" s="17" t="s">
        <v>73</v>
      </c>
      <c r="I270" s="17" t="s">
        <v>190</v>
      </c>
      <c r="J270" s="17" t="s">
        <v>193</v>
      </c>
      <c r="K270" s="17" t="s">
        <v>305</v>
      </c>
      <c r="L270" s="18"/>
      <c r="M270" s="18"/>
      <c r="N270" s="18"/>
      <c r="O270" s="18"/>
      <c r="P270" s="17">
        <v>669</v>
      </c>
      <c r="Q270" s="17" t="s">
        <v>603</v>
      </c>
      <c r="R270" s="17" t="s">
        <v>880</v>
      </c>
      <c r="S270" s="17" t="s">
        <v>610</v>
      </c>
      <c r="T270" s="19" t="s">
        <v>768</v>
      </c>
      <c r="U270" s="20" t="s">
        <v>45</v>
      </c>
      <c r="V270" s="27">
        <v>0</v>
      </c>
      <c r="W270" s="15"/>
      <c r="X270" s="15"/>
      <c r="Y270" s="15"/>
    </row>
    <row r="271" spans="1:25">
      <c r="A271" s="15" t="s">
        <v>882</v>
      </c>
      <c r="B271" s="15" t="s">
        <v>883</v>
      </c>
      <c r="C271" s="15" t="s">
        <v>884</v>
      </c>
      <c r="D271" s="16">
        <v>37666</v>
      </c>
      <c r="E271" s="15" t="s">
        <v>885</v>
      </c>
      <c r="F271" s="15" t="s">
        <v>886</v>
      </c>
      <c r="G271" s="15" t="s">
        <v>887</v>
      </c>
      <c r="H271" s="17" t="s">
        <v>74</v>
      </c>
      <c r="I271" s="17" t="s">
        <v>190</v>
      </c>
      <c r="J271" s="17" t="s">
        <v>193</v>
      </c>
      <c r="K271" s="17" t="s">
        <v>306</v>
      </c>
      <c r="L271" s="18"/>
      <c r="M271" s="18"/>
      <c r="N271" s="18"/>
      <c r="O271" s="18"/>
      <c r="P271" s="17">
        <v>472</v>
      </c>
      <c r="Q271" s="17" t="s">
        <v>603</v>
      </c>
      <c r="R271" s="17" t="s">
        <v>880</v>
      </c>
      <c r="S271" s="17" t="s">
        <v>610</v>
      </c>
      <c r="T271" s="19" t="s">
        <v>628</v>
      </c>
      <c r="U271" s="20" t="s">
        <v>45</v>
      </c>
      <c r="V271" s="27">
        <v>0</v>
      </c>
      <c r="W271" s="15"/>
      <c r="X271" s="15"/>
      <c r="Y271" s="15"/>
    </row>
    <row r="272" spans="1:25">
      <c r="A272" s="15" t="s">
        <v>882</v>
      </c>
      <c r="B272" s="15" t="s">
        <v>883</v>
      </c>
      <c r="C272" s="15" t="s">
        <v>884</v>
      </c>
      <c r="D272" s="16">
        <v>37666</v>
      </c>
      <c r="E272" s="15" t="s">
        <v>885</v>
      </c>
      <c r="F272" s="15" t="s">
        <v>886</v>
      </c>
      <c r="G272" s="15" t="s">
        <v>887</v>
      </c>
      <c r="H272" s="17" t="s">
        <v>72</v>
      </c>
      <c r="I272" s="17" t="s">
        <v>190</v>
      </c>
      <c r="J272" s="17" t="s">
        <v>193</v>
      </c>
      <c r="K272" s="17" t="s">
        <v>304</v>
      </c>
      <c r="L272" s="18"/>
      <c r="M272" s="18"/>
      <c r="N272" s="18"/>
      <c r="O272" s="18"/>
      <c r="P272" s="17">
        <v>61</v>
      </c>
      <c r="Q272" s="17" t="s">
        <v>598</v>
      </c>
      <c r="R272" s="17" t="s">
        <v>880</v>
      </c>
      <c r="S272" s="17" t="s">
        <v>610</v>
      </c>
      <c r="T272" s="19" t="s">
        <v>769</v>
      </c>
      <c r="U272" s="20" t="s">
        <v>45</v>
      </c>
      <c r="V272" s="27">
        <v>0</v>
      </c>
      <c r="W272" s="15"/>
      <c r="X272" s="15"/>
      <c r="Y272" s="15"/>
    </row>
    <row r="273" spans="1:25" ht="39.6">
      <c r="A273" s="15" t="s">
        <v>882</v>
      </c>
      <c r="B273" s="15" t="s">
        <v>883</v>
      </c>
      <c r="C273" s="15" t="s">
        <v>884</v>
      </c>
      <c r="D273" s="16">
        <v>37666</v>
      </c>
      <c r="E273" s="15" t="s">
        <v>885</v>
      </c>
      <c r="F273" s="15" t="s">
        <v>886</v>
      </c>
      <c r="G273" s="15" t="s">
        <v>887</v>
      </c>
      <c r="H273" s="17" t="s">
        <v>85</v>
      </c>
      <c r="I273" s="17" t="s">
        <v>190</v>
      </c>
      <c r="J273" s="17" t="s">
        <v>193</v>
      </c>
      <c r="K273" s="17" t="s">
        <v>317</v>
      </c>
      <c r="L273" s="18"/>
      <c r="M273" s="18"/>
      <c r="N273" s="18"/>
      <c r="O273" s="18"/>
      <c r="P273" s="17">
        <v>757</v>
      </c>
      <c r="Q273" s="17" t="s">
        <v>603</v>
      </c>
      <c r="R273" s="17" t="s">
        <v>880</v>
      </c>
      <c r="S273" s="17" t="s">
        <v>610</v>
      </c>
      <c r="T273" s="19" t="s">
        <v>770</v>
      </c>
      <c r="U273" s="20" t="s">
        <v>45</v>
      </c>
      <c r="V273" s="27">
        <v>0</v>
      </c>
      <c r="W273" s="15"/>
      <c r="X273" s="15"/>
      <c r="Y273" s="15"/>
    </row>
    <row r="274" spans="1:25">
      <c r="A274" s="15" t="s">
        <v>882</v>
      </c>
      <c r="B274" s="15" t="s">
        <v>883</v>
      </c>
      <c r="C274" s="15" t="s">
        <v>884</v>
      </c>
      <c r="D274" s="16">
        <v>37666</v>
      </c>
      <c r="E274" s="15" t="s">
        <v>885</v>
      </c>
      <c r="F274" s="15" t="s">
        <v>886</v>
      </c>
      <c r="G274" s="15" t="s">
        <v>887</v>
      </c>
      <c r="H274" s="17" t="s">
        <v>80</v>
      </c>
      <c r="I274" s="17" t="s">
        <v>190</v>
      </c>
      <c r="J274" s="17" t="s">
        <v>193</v>
      </c>
      <c r="K274" s="17" t="s">
        <v>312</v>
      </c>
      <c r="L274" s="18"/>
      <c r="M274" s="18"/>
      <c r="N274" s="18"/>
      <c r="O274" s="18"/>
      <c r="P274" s="17">
        <v>659</v>
      </c>
      <c r="Q274" s="17" t="s">
        <v>603</v>
      </c>
      <c r="R274" s="17" t="s">
        <v>880</v>
      </c>
      <c r="S274" s="17" t="s">
        <v>610</v>
      </c>
      <c r="T274" s="19" t="s">
        <v>642</v>
      </c>
      <c r="U274" s="20" t="s">
        <v>45</v>
      </c>
      <c r="V274" s="27">
        <v>0</v>
      </c>
      <c r="W274" s="15"/>
      <c r="X274" s="15"/>
      <c r="Y274" s="15"/>
    </row>
    <row r="275" spans="1:25">
      <c r="A275" s="15" t="s">
        <v>882</v>
      </c>
      <c r="B275" s="15" t="s">
        <v>883</v>
      </c>
      <c r="C275" s="15" t="s">
        <v>884</v>
      </c>
      <c r="D275" s="16">
        <v>37666</v>
      </c>
      <c r="E275" s="15" t="s">
        <v>885</v>
      </c>
      <c r="F275" s="15" t="s">
        <v>886</v>
      </c>
      <c r="G275" s="15" t="s">
        <v>887</v>
      </c>
      <c r="H275" s="17" t="s">
        <v>74</v>
      </c>
      <c r="I275" s="17" t="s">
        <v>190</v>
      </c>
      <c r="J275" s="17" t="s">
        <v>193</v>
      </c>
      <c r="K275" s="17" t="s">
        <v>306</v>
      </c>
      <c r="L275" s="18"/>
      <c r="M275" s="18"/>
      <c r="N275" s="18"/>
      <c r="O275" s="18"/>
      <c r="P275" s="17">
        <v>650</v>
      </c>
      <c r="Q275" s="17" t="s">
        <v>603</v>
      </c>
      <c r="R275" s="17" t="s">
        <v>880</v>
      </c>
      <c r="S275" s="17" t="s">
        <v>610</v>
      </c>
      <c r="T275" s="19" t="s">
        <v>628</v>
      </c>
      <c r="U275" s="20" t="s">
        <v>45</v>
      </c>
      <c r="V275" s="27">
        <v>0</v>
      </c>
      <c r="W275" s="15"/>
      <c r="X275" s="15"/>
      <c r="Y275" s="15"/>
    </row>
    <row r="276" spans="1:25" ht="39.6">
      <c r="A276" s="15" t="s">
        <v>882</v>
      </c>
      <c r="B276" s="15" t="s">
        <v>883</v>
      </c>
      <c r="C276" s="15" t="s">
        <v>884</v>
      </c>
      <c r="D276" s="16">
        <v>37666</v>
      </c>
      <c r="E276" s="15" t="s">
        <v>885</v>
      </c>
      <c r="F276" s="15" t="s">
        <v>886</v>
      </c>
      <c r="G276" s="15" t="s">
        <v>887</v>
      </c>
      <c r="H276" s="17" t="s">
        <v>85</v>
      </c>
      <c r="I276" s="17" t="s">
        <v>190</v>
      </c>
      <c r="J276" s="17" t="s">
        <v>193</v>
      </c>
      <c r="K276" s="17" t="s">
        <v>317</v>
      </c>
      <c r="L276" s="18"/>
      <c r="M276" s="18"/>
      <c r="N276" s="18"/>
      <c r="O276" s="18"/>
      <c r="P276" s="17">
        <v>927</v>
      </c>
      <c r="Q276" s="17" t="s">
        <v>603</v>
      </c>
      <c r="R276" s="17" t="s">
        <v>880</v>
      </c>
      <c r="S276" s="17" t="s">
        <v>610</v>
      </c>
      <c r="T276" s="19" t="s">
        <v>771</v>
      </c>
      <c r="U276" s="20" t="s">
        <v>45</v>
      </c>
      <c r="V276" s="27">
        <v>0</v>
      </c>
      <c r="W276" s="15"/>
      <c r="X276" s="15"/>
      <c r="Y276" s="15"/>
    </row>
    <row r="277" spans="1:25">
      <c r="A277" s="15" t="s">
        <v>882</v>
      </c>
      <c r="B277" s="15" t="s">
        <v>883</v>
      </c>
      <c r="C277" s="15" t="s">
        <v>884</v>
      </c>
      <c r="D277" s="16">
        <v>37666</v>
      </c>
      <c r="E277" s="15" t="s">
        <v>885</v>
      </c>
      <c r="F277" s="15" t="s">
        <v>886</v>
      </c>
      <c r="G277" s="15" t="s">
        <v>887</v>
      </c>
      <c r="H277" s="17" t="s">
        <v>89</v>
      </c>
      <c r="I277" s="17" t="s">
        <v>190</v>
      </c>
      <c r="J277" s="17" t="s">
        <v>193</v>
      </c>
      <c r="K277" s="17" t="s">
        <v>321</v>
      </c>
      <c r="L277" s="18"/>
      <c r="M277" s="18"/>
      <c r="N277" s="18"/>
      <c r="O277" s="18"/>
      <c r="P277" s="17">
        <v>690</v>
      </c>
      <c r="Q277" s="17" t="s">
        <v>603</v>
      </c>
      <c r="R277" s="17" t="s">
        <v>880</v>
      </c>
      <c r="S277" s="17" t="s">
        <v>610</v>
      </c>
      <c r="T277" s="19" t="s">
        <v>659</v>
      </c>
      <c r="U277" s="20" t="s">
        <v>45</v>
      </c>
      <c r="V277" s="27">
        <v>0</v>
      </c>
      <c r="W277" s="15"/>
      <c r="X277" s="15"/>
      <c r="Y277" s="15"/>
    </row>
    <row r="278" spans="1:25" ht="52.8">
      <c r="A278" s="15" t="s">
        <v>882</v>
      </c>
      <c r="B278" s="15" t="s">
        <v>883</v>
      </c>
      <c r="C278" s="15" t="s">
        <v>884</v>
      </c>
      <c r="D278" s="16">
        <v>37666</v>
      </c>
      <c r="E278" s="15" t="s">
        <v>885</v>
      </c>
      <c r="F278" s="15" t="s">
        <v>886</v>
      </c>
      <c r="G278" s="15" t="s">
        <v>887</v>
      </c>
      <c r="H278" s="17" t="s">
        <v>81</v>
      </c>
      <c r="I278" s="17" t="s">
        <v>190</v>
      </c>
      <c r="J278" s="17" t="s">
        <v>193</v>
      </c>
      <c r="K278" s="17" t="s">
        <v>313</v>
      </c>
      <c r="L278" s="18"/>
      <c r="M278" s="18"/>
      <c r="N278" s="18"/>
      <c r="O278" s="18"/>
      <c r="P278" s="17">
        <v>169</v>
      </c>
      <c r="Q278" s="17" t="s">
        <v>603</v>
      </c>
      <c r="R278" s="17" t="s">
        <v>880</v>
      </c>
      <c r="S278" s="17" t="s">
        <v>880</v>
      </c>
      <c r="T278" s="19" t="s">
        <v>772</v>
      </c>
      <c r="U278" s="20" t="s">
        <v>45</v>
      </c>
      <c r="V278" s="27">
        <v>0</v>
      </c>
      <c r="W278" s="15"/>
      <c r="X278" s="15"/>
      <c r="Y278" s="15"/>
    </row>
    <row r="279" spans="1:25">
      <c r="A279" s="15" t="s">
        <v>882</v>
      </c>
      <c r="B279" s="15" t="s">
        <v>883</v>
      </c>
      <c r="C279" s="15" t="s">
        <v>884</v>
      </c>
      <c r="D279" s="16">
        <v>37666</v>
      </c>
      <c r="E279" s="15" t="s">
        <v>885</v>
      </c>
      <c r="F279" s="15" t="s">
        <v>886</v>
      </c>
      <c r="G279" s="15" t="s">
        <v>887</v>
      </c>
      <c r="H279" s="17" t="s">
        <v>71</v>
      </c>
      <c r="I279" s="17" t="s">
        <v>190</v>
      </c>
      <c r="J279" s="17" t="s">
        <v>193</v>
      </c>
      <c r="K279" s="17" t="s">
        <v>303</v>
      </c>
      <c r="L279" s="18"/>
      <c r="M279" s="18"/>
      <c r="N279" s="18"/>
      <c r="O279" s="18"/>
      <c r="P279" s="17">
        <v>140</v>
      </c>
      <c r="Q279" s="17" t="s">
        <v>603</v>
      </c>
      <c r="R279" s="17" t="s">
        <v>880</v>
      </c>
      <c r="S279" s="17" t="s">
        <v>610</v>
      </c>
      <c r="T279" s="19" t="s">
        <v>692</v>
      </c>
      <c r="U279" s="20" t="s">
        <v>45</v>
      </c>
      <c r="V279" s="27">
        <v>0</v>
      </c>
      <c r="W279" s="15"/>
      <c r="X279" s="15"/>
      <c r="Y279" s="15"/>
    </row>
    <row r="280" spans="1:25" ht="26.4">
      <c r="A280" s="15" t="s">
        <v>882</v>
      </c>
      <c r="B280" s="15" t="s">
        <v>883</v>
      </c>
      <c r="C280" s="15" t="s">
        <v>884</v>
      </c>
      <c r="D280" s="16">
        <v>37666</v>
      </c>
      <c r="E280" s="15" t="s">
        <v>885</v>
      </c>
      <c r="F280" s="15" t="s">
        <v>886</v>
      </c>
      <c r="G280" s="15" t="s">
        <v>887</v>
      </c>
      <c r="H280" s="17" t="s">
        <v>90</v>
      </c>
      <c r="I280" s="17" t="s">
        <v>190</v>
      </c>
      <c r="J280" s="17" t="s">
        <v>193</v>
      </c>
      <c r="K280" s="17" t="s">
        <v>322</v>
      </c>
      <c r="L280" s="18"/>
      <c r="M280" s="18"/>
      <c r="N280" s="18"/>
      <c r="O280" s="18"/>
      <c r="P280" s="17">
        <v>917</v>
      </c>
      <c r="Q280" s="17" t="s">
        <v>603</v>
      </c>
      <c r="R280" s="17" t="s">
        <v>880</v>
      </c>
      <c r="S280" s="17" t="s">
        <v>880</v>
      </c>
      <c r="T280" s="19" t="s">
        <v>773</v>
      </c>
      <c r="U280" s="20" t="s">
        <v>45</v>
      </c>
      <c r="V280" s="27">
        <v>0</v>
      </c>
      <c r="W280" s="15"/>
      <c r="X280" s="15"/>
      <c r="Y280" s="15"/>
    </row>
    <row r="281" spans="1:25" ht="39.6">
      <c r="A281" s="15" t="s">
        <v>882</v>
      </c>
      <c r="B281" s="15" t="s">
        <v>883</v>
      </c>
      <c r="C281" s="15" t="s">
        <v>884</v>
      </c>
      <c r="D281" s="16">
        <v>37666</v>
      </c>
      <c r="E281" s="15" t="s">
        <v>885</v>
      </c>
      <c r="F281" s="15" t="s">
        <v>886</v>
      </c>
      <c r="G281" s="15" t="s">
        <v>887</v>
      </c>
      <c r="H281" s="17" t="s">
        <v>84</v>
      </c>
      <c r="I281" s="17" t="s">
        <v>190</v>
      </c>
      <c r="J281" s="17" t="s">
        <v>193</v>
      </c>
      <c r="K281" s="17" t="s">
        <v>316</v>
      </c>
      <c r="L281" s="18"/>
      <c r="M281" s="18"/>
      <c r="N281" s="18"/>
      <c r="O281" s="18"/>
      <c r="P281" s="17">
        <v>12</v>
      </c>
      <c r="Q281" s="17" t="s">
        <v>603</v>
      </c>
      <c r="R281" s="17" t="s">
        <v>880</v>
      </c>
      <c r="S281" s="17" t="s">
        <v>880</v>
      </c>
      <c r="T281" s="19" t="s">
        <v>658</v>
      </c>
      <c r="U281" s="20" t="s">
        <v>45</v>
      </c>
      <c r="V281" s="27">
        <v>0</v>
      </c>
      <c r="W281" s="15"/>
      <c r="X281" s="15"/>
      <c r="Y281" s="15"/>
    </row>
    <row r="282" spans="1:25" ht="39.6">
      <c r="A282" s="15" t="s">
        <v>882</v>
      </c>
      <c r="B282" s="15" t="s">
        <v>883</v>
      </c>
      <c r="C282" s="15" t="s">
        <v>884</v>
      </c>
      <c r="D282" s="16">
        <v>37666</v>
      </c>
      <c r="E282" s="15" t="s">
        <v>885</v>
      </c>
      <c r="F282" s="15" t="s">
        <v>886</v>
      </c>
      <c r="G282" s="15" t="s">
        <v>887</v>
      </c>
      <c r="H282" s="17" t="s">
        <v>79</v>
      </c>
      <c r="I282" s="17" t="s">
        <v>190</v>
      </c>
      <c r="J282" s="17" t="s">
        <v>193</v>
      </c>
      <c r="K282" s="17" t="s">
        <v>311</v>
      </c>
      <c r="L282" s="18"/>
      <c r="M282" s="18"/>
      <c r="N282" s="18"/>
      <c r="O282" s="18"/>
      <c r="P282" s="17">
        <v>2828</v>
      </c>
      <c r="Q282" s="17" t="s">
        <v>603</v>
      </c>
      <c r="R282" s="17" t="s">
        <v>880</v>
      </c>
      <c r="S282" s="17" t="s">
        <v>880</v>
      </c>
      <c r="T282" s="19" t="s">
        <v>633</v>
      </c>
      <c r="U282" s="20" t="s">
        <v>45</v>
      </c>
      <c r="V282" s="27">
        <v>0</v>
      </c>
      <c r="W282" s="15"/>
      <c r="X282" s="15"/>
      <c r="Y282" s="15"/>
    </row>
    <row r="283" spans="1:25">
      <c r="A283" s="15" t="s">
        <v>882</v>
      </c>
      <c r="B283" s="15" t="s">
        <v>883</v>
      </c>
      <c r="C283" s="15" t="s">
        <v>884</v>
      </c>
      <c r="D283" s="16">
        <v>37666</v>
      </c>
      <c r="E283" s="15" t="s">
        <v>885</v>
      </c>
      <c r="F283" s="15" t="s">
        <v>886</v>
      </c>
      <c r="G283" s="15" t="s">
        <v>887</v>
      </c>
      <c r="H283" s="17" t="s">
        <v>71</v>
      </c>
      <c r="I283" s="17" t="s">
        <v>190</v>
      </c>
      <c r="J283" s="17" t="s">
        <v>193</v>
      </c>
      <c r="K283" s="17" t="s">
        <v>303</v>
      </c>
      <c r="L283" s="18"/>
      <c r="M283" s="18"/>
      <c r="N283" s="18"/>
      <c r="O283" s="18"/>
      <c r="P283" s="17">
        <v>142</v>
      </c>
      <c r="Q283" s="17" t="s">
        <v>603</v>
      </c>
      <c r="R283" s="17" t="s">
        <v>880</v>
      </c>
      <c r="S283" s="17" t="s">
        <v>610</v>
      </c>
      <c r="T283" s="19" t="s">
        <v>662</v>
      </c>
      <c r="U283" s="20" t="s">
        <v>45</v>
      </c>
      <c r="V283" s="27">
        <v>0</v>
      </c>
      <c r="W283" s="15"/>
      <c r="X283" s="15"/>
      <c r="Y283" s="15"/>
    </row>
    <row r="284" spans="1:25" ht="26.4">
      <c r="A284" s="15" t="s">
        <v>882</v>
      </c>
      <c r="B284" s="15" t="s">
        <v>883</v>
      </c>
      <c r="C284" s="15" t="s">
        <v>884</v>
      </c>
      <c r="D284" s="16">
        <v>37666</v>
      </c>
      <c r="E284" s="15" t="s">
        <v>885</v>
      </c>
      <c r="F284" s="15" t="s">
        <v>886</v>
      </c>
      <c r="G284" s="15" t="s">
        <v>887</v>
      </c>
      <c r="H284" s="17" t="s">
        <v>90</v>
      </c>
      <c r="I284" s="17" t="s">
        <v>190</v>
      </c>
      <c r="J284" s="17" t="s">
        <v>193</v>
      </c>
      <c r="K284" s="17" t="s">
        <v>322</v>
      </c>
      <c r="L284" s="18"/>
      <c r="M284" s="18"/>
      <c r="N284" s="18"/>
      <c r="O284" s="18"/>
      <c r="P284" s="17">
        <v>498</v>
      </c>
      <c r="Q284" s="17" t="s">
        <v>603</v>
      </c>
      <c r="R284" s="17" t="s">
        <v>880</v>
      </c>
      <c r="S284" s="17" t="s">
        <v>880</v>
      </c>
      <c r="T284" s="19" t="s">
        <v>774</v>
      </c>
      <c r="U284" s="20" t="s">
        <v>45</v>
      </c>
      <c r="V284" s="27">
        <v>0</v>
      </c>
      <c r="W284" s="15"/>
      <c r="X284" s="15"/>
      <c r="Y284" s="15"/>
    </row>
    <row r="285" spans="1:25">
      <c r="A285" s="15" t="s">
        <v>882</v>
      </c>
      <c r="B285" s="15" t="s">
        <v>883</v>
      </c>
      <c r="C285" s="15" t="s">
        <v>884</v>
      </c>
      <c r="D285" s="16">
        <v>37666</v>
      </c>
      <c r="E285" s="15" t="s">
        <v>885</v>
      </c>
      <c r="F285" s="15" t="s">
        <v>886</v>
      </c>
      <c r="G285" s="15" t="s">
        <v>887</v>
      </c>
      <c r="H285" s="17" t="s">
        <v>71</v>
      </c>
      <c r="I285" s="17" t="s">
        <v>190</v>
      </c>
      <c r="J285" s="17" t="s">
        <v>193</v>
      </c>
      <c r="K285" s="17" t="s">
        <v>303</v>
      </c>
      <c r="L285" s="18"/>
      <c r="M285" s="18"/>
      <c r="N285" s="18"/>
      <c r="O285" s="18"/>
      <c r="P285" s="17">
        <v>892</v>
      </c>
      <c r="Q285" s="17" t="s">
        <v>603</v>
      </c>
      <c r="R285" s="17" t="s">
        <v>880</v>
      </c>
      <c r="S285" s="17" t="s">
        <v>610</v>
      </c>
      <c r="T285" s="19" t="s">
        <v>763</v>
      </c>
      <c r="U285" s="20" t="s">
        <v>45</v>
      </c>
      <c r="V285" s="27">
        <v>0</v>
      </c>
      <c r="W285" s="15"/>
      <c r="X285" s="15"/>
      <c r="Y285" s="15"/>
    </row>
    <row r="286" spans="1:25">
      <c r="A286" s="15" t="s">
        <v>882</v>
      </c>
      <c r="B286" s="15" t="s">
        <v>883</v>
      </c>
      <c r="C286" s="15" t="s">
        <v>884</v>
      </c>
      <c r="D286" s="16">
        <v>37666</v>
      </c>
      <c r="E286" s="15" t="s">
        <v>885</v>
      </c>
      <c r="F286" s="15" t="s">
        <v>886</v>
      </c>
      <c r="G286" s="15" t="s">
        <v>887</v>
      </c>
      <c r="H286" s="17" t="s">
        <v>74</v>
      </c>
      <c r="I286" s="17" t="s">
        <v>190</v>
      </c>
      <c r="J286" s="17" t="s">
        <v>193</v>
      </c>
      <c r="K286" s="17" t="s">
        <v>306</v>
      </c>
      <c r="L286" s="18"/>
      <c r="M286" s="18"/>
      <c r="N286" s="18"/>
      <c r="O286" s="18"/>
      <c r="P286" s="17">
        <v>430</v>
      </c>
      <c r="Q286" s="17" t="s">
        <v>603</v>
      </c>
      <c r="R286" s="17" t="s">
        <v>880</v>
      </c>
      <c r="S286" s="17" t="s">
        <v>610</v>
      </c>
      <c r="T286" s="19" t="s">
        <v>628</v>
      </c>
      <c r="U286" s="20" t="s">
        <v>45</v>
      </c>
      <c r="V286" s="27">
        <v>0</v>
      </c>
      <c r="W286" s="15"/>
      <c r="X286" s="15"/>
      <c r="Y286" s="15"/>
    </row>
    <row r="287" spans="1:25">
      <c r="A287" s="15" t="s">
        <v>882</v>
      </c>
      <c r="B287" s="15" t="s">
        <v>883</v>
      </c>
      <c r="C287" s="15" t="s">
        <v>884</v>
      </c>
      <c r="D287" s="16">
        <v>37666</v>
      </c>
      <c r="E287" s="15" t="s">
        <v>885</v>
      </c>
      <c r="F287" s="15" t="s">
        <v>886</v>
      </c>
      <c r="G287" s="15" t="s">
        <v>887</v>
      </c>
      <c r="H287" s="17" t="s">
        <v>74</v>
      </c>
      <c r="I287" s="17" t="s">
        <v>190</v>
      </c>
      <c r="J287" s="17" t="s">
        <v>193</v>
      </c>
      <c r="K287" s="17" t="s">
        <v>306</v>
      </c>
      <c r="L287" s="18"/>
      <c r="M287" s="18"/>
      <c r="N287" s="18"/>
      <c r="O287" s="18"/>
      <c r="P287" s="17">
        <v>2660</v>
      </c>
      <c r="Q287" s="17" t="s">
        <v>603</v>
      </c>
      <c r="R287" s="17" t="s">
        <v>880</v>
      </c>
      <c r="S287" s="17" t="s">
        <v>610</v>
      </c>
      <c r="T287" s="19" t="s">
        <v>628</v>
      </c>
      <c r="U287" s="20" t="s">
        <v>45</v>
      </c>
      <c r="V287" s="27">
        <v>0</v>
      </c>
      <c r="W287" s="15"/>
      <c r="X287" s="15"/>
      <c r="Y287" s="15"/>
    </row>
    <row r="288" spans="1:25">
      <c r="A288" s="15" t="s">
        <v>882</v>
      </c>
      <c r="B288" s="15" t="s">
        <v>883</v>
      </c>
      <c r="C288" s="15" t="s">
        <v>884</v>
      </c>
      <c r="D288" s="16">
        <v>37666</v>
      </c>
      <c r="E288" s="15" t="s">
        <v>885</v>
      </c>
      <c r="F288" s="15" t="s">
        <v>886</v>
      </c>
      <c r="G288" s="15" t="s">
        <v>887</v>
      </c>
      <c r="H288" s="17" t="s">
        <v>73</v>
      </c>
      <c r="I288" s="17" t="s">
        <v>190</v>
      </c>
      <c r="J288" s="17" t="s">
        <v>193</v>
      </c>
      <c r="K288" s="17" t="s">
        <v>305</v>
      </c>
      <c r="L288" s="18"/>
      <c r="M288" s="18"/>
      <c r="N288" s="18"/>
      <c r="O288" s="18"/>
      <c r="P288" s="17">
        <v>10</v>
      </c>
      <c r="Q288" s="17" t="s">
        <v>603</v>
      </c>
      <c r="R288" s="17" t="s">
        <v>880</v>
      </c>
      <c r="S288" s="17" t="s">
        <v>610</v>
      </c>
      <c r="T288" s="19" t="s">
        <v>655</v>
      </c>
      <c r="U288" s="20" t="s">
        <v>45</v>
      </c>
      <c r="V288" s="27">
        <v>0</v>
      </c>
      <c r="W288" s="15"/>
      <c r="X288" s="15"/>
      <c r="Y288" s="15"/>
    </row>
    <row r="289" spans="1:25" ht="26.4">
      <c r="A289" s="15" t="s">
        <v>882</v>
      </c>
      <c r="B289" s="15" t="s">
        <v>883</v>
      </c>
      <c r="C289" s="15" t="s">
        <v>884</v>
      </c>
      <c r="D289" s="16">
        <v>37666</v>
      </c>
      <c r="E289" s="15" t="s">
        <v>885</v>
      </c>
      <c r="F289" s="15" t="s">
        <v>886</v>
      </c>
      <c r="G289" s="15" t="s">
        <v>887</v>
      </c>
      <c r="H289" s="17" t="s">
        <v>71</v>
      </c>
      <c r="I289" s="17" t="s">
        <v>190</v>
      </c>
      <c r="J289" s="17" t="s">
        <v>193</v>
      </c>
      <c r="K289" s="17" t="s">
        <v>303</v>
      </c>
      <c r="L289" s="18"/>
      <c r="M289" s="18"/>
      <c r="N289" s="18"/>
      <c r="O289" s="18"/>
      <c r="P289" s="17">
        <v>60</v>
      </c>
      <c r="Q289" s="17" t="s">
        <v>603</v>
      </c>
      <c r="R289" s="17" t="s">
        <v>880</v>
      </c>
      <c r="S289" s="17" t="s">
        <v>610</v>
      </c>
      <c r="T289" s="19" t="s">
        <v>775</v>
      </c>
      <c r="U289" s="20" t="s">
        <v>45</v>
      </c>
      <c r="V289" s="27">
        <v>0</v>
      </c>
      <c r="W289" s="15"/>
      <c r="X289" s="15"/>
      <c r="Y289" s="15"/>
    </row>
    <row r="290" spans="1:25" ht="26.4">
      <c r="A290" s="15" t="s">
        <v>882</v>
      </c>
      <c r="B290" s="15" t="s">
        <v>883</v>
      </c>
      <c r="C290" s="15" t="s">
        <v>884</v>
      </c>
      <c r="D290" s="16">
        <v>37666</v>
      </c>
      <c r="E290" s="15" t="s">
        <v>885</v>
      </c>
      <c r="F290" s="15" t="s">
        <v>886</v>
      </c>
      <c r="G290" s="15" t="s">
        <v>887</v>
      </c>
      <c r="H290" s="17" t="s">
        <v>80</v>
      </c>
      <c r="I290" s="17" t="s">
        <v>190</v>
      </c>
      <c r="J290" s="17" t="s">
        <v>193</v>
      </c>
      <c r="K290" s="17" t="s">
        <v>312</v>
      </c>
      <c r="L290" s="18"/>
      <c r="M290" s="18"/>
      <c r="N290" s="18"/>
      <c r="O290" s="18"/>
      <c r="P290" s="17">
        <v>614</v>
      </c>
      <c r="Q290" s="17" t="s">
        <v>603</v>
      </c>
      <c r="R290" s="17" t="s">
        <v>880</v>
      </c>
      <c r="S290" s="17" t="s">
        <v>610</v>
      </c>
      <c r="T290" s="19" t="s">
        <v>776</v>
      </c>
      <c r="U290" s="20" t="s">
        <v>45</v>
      </c>
      <c r="V290" s="27">
        <v>0</v>
      </c>
      <c r="W290" s="15"/>
      <c r="X290" s="15"/>
      <c r="Y290" s="15"/>
    </row>
    <row r="291" spans="1:25" ht="26.4">
      <c r="A291" s="15" t="s">
        <v>882</v>
      </c>
      <c r="B291" s="15" t="s">
        <v>883</v>
      </c>
      <c r="C291" s="15" t="s">
        <v>884</v>
      </c>
      <c r="D291" s="16">
        <v>37666</v>
      </c>
      <c r="E291" s="15" t="s">
        <v>885</v>
      </c>
      <c r="F291" s="15" t="s">
        <v>886</v>
      </c>
      <c r="G291" s="15" t="s">
        <v>887</v>
      </c>
      <c r="H291" s="17" t="s">
        <v>72</v>
      </c>
      <c r="I291" s="17" t="s">
        <v>190</v>
      </c>
      <c r="J291" s="17" t="s">
        <v>193</v>
      </c>
      <c r="K291" s="17" t="s">
        <v>304</v>
      </c>
      <c r="L291" s="18"/>
      <c r="M291" s="18"/>
      <c r="N291" s="18"/>
      <c r="O291" s="18"/>
      <c r="P291" s="17">
        <v>16</v>
      </c>
      <c r="Q291" s="17" t="s">
        <v>598</v>
      </c>
      <c r="R291" s="17" t="s">
        <v>880</v>
      </c>
      <c r="S291" s="17" t="s">
        <v>610</v>
      </c>
      <c r="T291" s="19" t="s">
        <v>777</v>
      </c>
      <c r="U291" s="20" t="s">
        <v>45</v>
      </c>
      <c r="V291" s="27">
        <v>0</v>
      </c>
      <c r="W291" s="15"/>
      <c r="X291" s="15"/>
      <c r="Y291" s="15"/>
    </row>
    <row r="292" spans="1:25">
      <c r="A292" s="15" t="s">
        <v>882</v>
      </c>
      <c r="B292" s="15" t="s">
        <v>883</v>
      </c>
      <c r="C292" s="15" t="s">
        <v>884</v>
      </c>
      <c r="D292" s="16">
        <v>37666</v>
      </c>
      <c r="E292" s="15" t="s">
        <v>885</v>
      </c>
      <c r="F292" s="15" t="s">
        <v>886</v>
      </c>
      <c r="G292" s="15" t="s">
        <v>887</v>
      </c>
      <c r="H292" s="17" t="s">
        <v>71</v>
      </c>
      <c r="I292" s="17" t="s">
        <v>190</v>
      </c>
      <c r="J292" s="17" t="s">
        <v>193</v>
      </c>
      <c r="K292" s="17" t="s">
        <v>303</v>
      </c>
      <c r="L292" s="18"/>
      <c r="M292" s="18"/>
      <c r="N292" s="18"/>
      <c r="O292" s="18"/>
      <c r="P292" s="17">
        <v>2664</v>
      </c>
      <c r="Q292" s="17" t="s">
        <v>603</v>
      </c>
      <c r="R292" s="17" t="s">
        <v>880</v>
      </c>
      <c r="S292" s="17" t="s">
        <v>610</v>
      </c>
      <c r="T292" s="19" t="s">
        <v>676</v>
      </c>
      <c r="U292" s="20" t="s">
        <v>45</v>
      </c>
      <c r="V292" s="27">
        <v>0</v>
      </c>
      <c r="W292" s="15"/>
      <c r="X292" s="15"/>
      <c r="Y292" s="15"/>
    </row>
    <row r="293" spans="1:25">
      <c r="A293" s="15" t="s">
        <v>882</v>
      </c>
      <c r="B293" s="15" t="s">
        <v>883</v>
      </c>
      <c r="C293" s="15" t="s">
        <v>884</v>
      </c>
      <c r="D293" s="16">
        <v>37666</v>
      </c>
      <c r="E293" s="15" t="s">
        <v>885</v>
      </c>
      <c r="F293" s="15" t="s">
        <v>886</v>
      </c>
      <c r="G293" s="15" t="s">
        <v>887</v>
      </c>
      <c r="H293" s="17" t="s">
        <v>89</v>
      </c>
      <c r="I293" s="17" t="s">
        <v>190</v>
      </c>
      <c r="J293" s="17" t="s">
        <v>193</v>
      </c>
      <c r="K293" s="17" t="s">
        <v>321</v>
      </c>
      <c r="L293" s="18"/>
      <c r="M293" s="18"/>
      <c r="N293" s="18"/>
      <c r="O293" s="18"/>
      <c r="P293" s="17">
        <v>302</v>
      </c>
      <c r="Q293" s="17" t="s">
        <v>603</v>
      </c>
      <c r="R293" s="17" t="s">
        <v>880</v>
      </c>
      <c r="S293" s="17" t="s">
        <v>610</v>
      </c>
      <c r="T293" s="19" t="s">
        <v>778</v>
      </c>
      <c r="U293" s="20" t="s">
        <v>45</v>
      </c>
      <c r="V293" s="27">
        <v>0</v>
      </c>
      <c r="W293" s="15"/>
      <c r="X293" s="15"/>
      <c r="Y293" s="15"/>
    </row>
    <row r="294" spans="1:25">
      <c r="A294" s="15" t="s">
        <v>882</v>
      </c>
      <c r="B294" s="15" t="s">
        <v>883</v>
      </c>
      <c r="C294" s="15" t="s">
        <v>884</v>
      </c>
      <c r="D294" s="16">
        <v>37666</v>
      </c>
      <c r="E294" s="15" t="s">
        <v>885</v>
      </c>
      <c r="F294" s="15" t="s">
        <v>886</v>
      </c>
      <c r="G294" s="15" t="s">
        <v>887</v>
      </c>
      <c r="H294" s="17" t="s">
        <v>71</v>
      </c>
      <c r="I294" s="17" t="s">
        <v>190</v>
      </c>
      <c r="J294" s="17" t="s">
        <v>193</v>
      </c>
      <c r="K294" s="17" t="s">
        <v>303</v>
      </c>
      <c r="L294" s="18"/>
      <c r="M294" s="18"/>
      <c r="N294" s="18"/>
      <c r="O294" s="18"/>
      <c r="P294" s="17">
        <v>888</v>
      </c>
      <c r="Q294" s="17" t="s">
        <v>603</v>
      </c>
      <c r="R294" s="17" t="s">
        <v>880</v>
      </c>
      <c r="S294" s="17" t="s">
        <v>610</v>
      </c>
      <c r="T294" s="19" t="s">
        <v>779</v>
      </c>
      <c r="U294" s="20" t="s">
        <v>45</v>
      </c>
      <c r="V294" s="27">
        <v>0</v>
      </c>
      <c r="W294" s="15"/>
      <c r="X294" s="15"/>
      <c r="Y294" s="15"/>
    </row>
    <row r="295" spans="1:25">
      <c r="A295" s="15" t="s">
        <v>882</v>
      </c>
      <c r="B295" s="15" t="s">
        <v>883</v>
      </c>
      <c r="C295" s="15" t="s">
        <v>884</v>
      </c>
      <c r="D295" s="16">
        <v>37666</v>
      </c>
      <c r="E295" s="15" t="s">
        <v>885</v>
      </c>
      <c r="F295" s="15" t="s">
        <v>886</v>
      </c>
      <c r="G295" s="15" t="s">
        <v>887</v>
      </c>
      <c r="H295" s="17" t="s">
        <v>71</v>
      </c>
      <c r="I295" s="17" t="s">
        <v>190</v>
      </c>
      <c r="J295" s="17" t="s">
        <v>193</v>
      </c>
      <c r="K295" s="17" t="s">
        <v>303</v>
      </c>
      <c r="L295" s="18"/>
      <c r="M295" s="18"/>
      <c r="N295" s="18"/>
      <c r="O295" s="18"/>
      <c r="P295" s="17">
        <v>143</v>
      </c>
      <c r="Q295" s="17" t="s">
        <v>603</v>
      </c>
      <c r="R295" s="17" t="s">
        <v>880</v>
      </c>
      <c r="S295" s="17" t="s">
        <v>610</v>
      </c>
      <c r="T295" s="19" t="s">
        <v>692</v>
      </c>
      <c r="U295" s="20" t="s">
        <v>45</v>
      </c>
      <c r="V295" s="27">
        <v>0</v>
      </c>
      <c r="W295" s="15"/>
      <c r="X295" s="15"/>
      <c r="Y295" s="15"/>
    </row>
    <row r="296" spans="1:25" ht="39.6">
      <c r="A296" s="15" t="s">
        <v>882</v>
      </c>
      <c r="B296" s="15" t="s">
        <v>883</v>
      </c>
      <c r="C296" s="15" t="s">
        <v>884</v>
      </c>
      <c r="D296" s="16">
        <v>37666</v>
      </c>
      <c r="E296" s="15" t="s">
        <v>885</v>
      </c>
      <c r="F296" s="15" t="s">
        <v>886</v>
      </c>
      <c r="G296" s="15" t="s">
        <v>887</v>
      </c>
      <c r="H296" s="17" t="s">
        <v>85</v>
      </c>
      <c r="I296" s="17" t="s">
        <v>190</v>
      </c>
      <c r="J296" s="17" t="s">
        <v>193</v>
      </c>
      <c r="K296" s="17" t="s">
        <v>317</v>
      </c>
      <c r="L296" s="18"/>
      <c r="M296" s="18"/>
      <c r="N296" s="18"/>
      <c r="O296" s="18"/>
      <c r="P296" s="17">
        <v>719</v>
      </c>
      <c r="Q296" s="17" t="s">
        <v>603</v>
      </c>
      <c r="R296" s="17" t="s">
        <v>880</v>
      </c>
      <c r="S296" s="17" t="s">
        <v>610</v>
      </c>
      <c r="T296" s="19" t="s">
        <v>780</v>
      </c>
      <c r="U296" s="20" t="s">
        <v>45</v>
      </c>
      <c r="V296" s="27">
        <v>0</v>
      </c>
      <c r="W296" s="15"/>
      <c r="X296" s="15"/>
      <c r="Y296" s="15"/>
    </row>
    <row r="297" spans="1:25">
      <c r="A297" s="15" t="s">
        <v>882</v>
      </c>
      <c r="B297" s="15" t="s">
        <v>883</v>
      </c>
      <c r="C297" s="15" t="s">
        <v>884</v>
      </c>
      <c r="D297" s="16">
        <v>37666</v>
      </c>
      <c r="E297" s="15" t="s">
        <v>885</v>
      </c>
      <c r="F297" s="15" t="s">
        <v>886</v>
      </c>
      <c r="G297" s="15" t="s">
        <v>887</v>
      </c>
      <c r="H297" s="17" t="s">
        <v>71</v>
      </c>
      <c r="I297" s="17" t="s">
        <v>190</v>
      </c>
      <c r="J297" s="17" t="s">
        <v>193</v>
      </c>
      <c r="K297" s="17" t="s">
        <v>303</v>
      </c>
      <c r="L297" s="18"/>
      <c r="M297" s="18"/>
      <c r="N297" s="18"/>
      <c r="O297" s="18"/>
      <c r="P297" s="17">
        <v>33</v>
      </c>
      <c r="Q297" s="17" t="s">
        <v>603</v>
      </c>
      <c r="R297" s="17" t="s">
        <v>880</v>
      </c>
      <c r="S297" s="17" t="s">
        <v>610</v>
      </c>
      <c r="T297" s="19" t="s">
        <v>649</v>
      </c>
      <c r="U297" s="20" t="s">
        <v>45</v>
      </c>
      <c r="V297" s="27">
        <v>0</v>
      </c>
      <c r="W297" s="15"/>
      <c r="X297" s="15"/>
      <c r="Y297" s="15"/>
    </row>
    <row r="298" spans="1:25">
      <c r="A298" s="15" t="s">
        <v>882</v>
      </c>
      <c r="B298" s="15" t="s">
        <v>883</v>
      </c>
      <c r="C298" s="15" t="s">
        <v>884</v>
      </c>
      <c r="D298" s="16">
        <v>37666</v>
      </c>
      <c r="E298" s="15" t="s">
        <v>885</v>
      </c>
      <c r="F298" s="15" t="s">
        <v>886</v>
      </c>
      <c r="G298" s="15" t="s">
        <v>887</v>
      </c>
      <c r="H298" s="17" t="s">
        <v>71</v>
      </c>
      <c r="I298" s="17" t="s">
        <v>190</v>
      </c>
      <c r="J298" s="17" t="s">
        <v>193</v>
      </c>
      <c r="K298" s="17" t="s">
        <v>303</v>
      </c>
      <c r="L298" s="18"/>
      <c r="M298" s="18"/>
      <c r="N298" s="18"/>
      <c r="O298" s="18"/>
      <c r="P298" s="17">
        <v>66</v>
      </c>
      <c r="Q298" s="17" t="s">
        <v>603</v>
      </c>
      <c r="R298" s="17" t="s">
        <v>880</v>
      </c>
      <c r="S298" s="17" t="s">
        <v>610</v>
      </c>
      <c r="T298" s="19" t="s">
        <v>738</v>
      </c>
      <c r="U298" s="20" t="s">
        <v>45</v>
      </c>
      <c r="V298" s="27">
        <v>0</v>
      </c>
      <c r="W298" s="15"/>
      <c r="X298" s="15"/>
      <c r="Y298" s="15"/>
    </row>
    <row r="299" spans="1:25">
      <c r="A299" s="15" t="s">
        <v>882</v>
      </c>
      <c r="B299" s="15" t="s">
        <v>883</v>
      </c>
      <c r="C299" s="15" t="s">
        <v>884</v>
      </c>
      <c r="D299" s="16">
        <v>37666</v>
      </c>
      <c r="E299" s="15" t="s">
        <v>885</v>
      </c>
      <c r="F299" s="15" t="s">
        <v>886</v>
      </c>
      <c r="G299" s="15" t="s">
        <v>887</v>
      </c>
      <c r="H299" s="17" t="s">
        <v>101</v>
      </c>
      <c r="I299" s="17" t="s">
        <v>190</v>
      </c>
      <c r="J299" s="17" t="s">
        <v>193</v>
      </c>
      <c r="K299" s="17" t="s">
        <v>333</v>
      </c>
      <c r="L299" s="18"/>
      <c r="M299" s="18"/>
      <c r="N299" s="18"/>
      <c r="O299" s="18"/>
      <c r="P299" s="17">
        <v>37</v>
      </c>
      <c r="Q299" s="17" t="s">
        <v>603</v>
      </c>
      <c r="R299" s="17" t="s">
        <v>880</v>
      </c>
      <c r="S299" s="17" t="s">
        <v>610</v>
      </c>
      <c r="T299" s="19" t="s">
        <v>765</v>
      </c>
      <c r="U299" s="20" t="s">
        <v>45</v>
      </c>
      <c r="V299" s="27">
        <v>0</v>
      </c>
      <c r="W299" s="15"/>
      <c r="X299" s="15"/>
      <c r="Y299" s="15"/>
    </row>
    <row r="300" spans="1:25">
      <c r="A300" s="15" t="s">
        <v>882</v>
      </c>
      <c r="B300" s="15" t="s">
        <v>883</v>
      </c>
      <c r="C300" s="15" t="s">
        <v>884</v>
      </c>
      <c r="D300" s="16">
        <v>37666</v>
      </c>
      <c r="E300" s="15" t="s">
        <v>885</v>
      </c>
      <c r="F300" s="15" t="s">
        <v>886</v>
      </c>
      <c r="G300" s="15" t="s">
        <v>887</v>
      </c>
      <c r="H300" s="17" t="s">
        <v>101</v>
      </c>
      <c r="I300" s="17" t="s">
        <v>190</v>
      </c>
      <c r="J300" s="17" t="s">
        <v>193</v>
      </c>
      <c r="K300" s="17" t="s">
        <v>333</v>
      </c>
      <c r="L300" s="18"/>
      <c r="M300" s="18"/>
      <c r="N300" s="18"/>
      <c r="O300" s="18"/>
      <c r="P300" s="17">
        <v>41</v>
      </c>
      <c r="Q300" s="17" t="s">
        <v>603</v>
      </c>
      <c r="R300" s="17" t="s">
        <v>880</v>
      </c>
      <c r="S300" s="17" t="s">
        <v>610</v>
      </c>
      <c r="T300" s="19" t="s">
        <v>765</v>
      </c>
      <c r="U300" s="20" t="s">
        <v>45</v>
      </c>
      <c r="V300" s="27">
        <v>0</v>
      </c>
      <c r="W300" s="15"/>
      <c r="X300" s="15"/>
      <c r="Y300" s="15"/>
    </row>
    <row r="301" spans="1:25">
      <c r="A301" s="15" t="s">
        <v>882</v>
      </c>
      <c r="B301" s="15" t="s">
        <v>883</v>
      </c>
      <c r="C301" s="15" t="s">
        <v>884</v>
      </c>
      <c r="D301" s="16">
        <v>37666</v>
      </c>
      <c r="E301" s="15" t="s">
        <v>885</v>
      </c>
      <c r="F301" s="15" t="s">
        <v>886</v>
      </c>
      <c r="G301" s="15" t="s">
        <v>887</v>
      </c>
      <c r="H301" s="17" t="s">
        <v>71</v>
      </c>
      <c r="I301" s="17" t="s">
        <v>190</v>
      </c>
      <c r="J301" s="17" t="s">
        <v>193</v>
      </c>
      <c r="K301" s="17" t="s">
        <v>303</v>
      </c>
      <c r="L301" s="18"/>
      <c r="M301" s="18"/>
      <c r="N301" s="18"/>
      <c r="O301" s="18"/>
      <c r="P301" s="17">
        <v>19</v>
      </c>
      <c r="Q301" s="17" t="s">
        <v>603</v>
      </c>
      <c r="R301" s="17" t="s">
        <v>880</v>
      </c>
      <c r="S301" s="17" t="s">
        <v>610</v>
      </c>
      <c r="T301" s="19" t="s">
        <v>649</v>
      </c>
      <c r="U301" s="20" t="s">
        <v>45</v>
      </c>
      <c r="V301" s="27">
        <v>0</v>
      </c>
      <c r="W301" s="15"/>
      <c r="X301" s="15"/>
      <c r="Y301" s="15"/>
    </row>
    <row r="302" spans="1:25" ht="39.6">
      <c r="A302" s="15" t="s">
        <v>882</v>
      </c>
      <c r="B302" s="15" t="s">
        <v>883</v>
      </c>
      <c r="C302" s="15" t="s">
        <v>884</v>
      </c>
      <c r="D302" s="16">
        <v>37666</v>
      </c>
      <c r="E302" s="15" t="s">
        <v>885</v>
      </c>
      <c r="F302" s="15" t="s">
        <v>886</v>
      </c>
      <c r="G302" s="15" t="s">
        <v>887</v>
      </c>
      <c r="H302" s="17" t="s">
        <v>83</v>
      </c>
      <c r="I302" s="17" t="s">
        <v>190</v>
      </c>
      <c r="J302" s="17" t="s">
        <v>202</v>
      </c>
      <c r="K302" s="17" t="s">
        <v>315</v>
      </c>
      <c r="L302" s="18"/>
      <c r="M302" s="18"/>
      <c r="N302" s="18"/>
      <c r="O302" s="18"/>
      <c r="P302" s="17">
        <v>522</v>
      </c>
      <c r="Q302" s="17" t="s">
        <v>603</v>
      </c>
      <c r="R302" s="17" t="s">
        <v>880</v>
      </c>
      <c r="S302" s="17" t="s">
        <v>610</v>
      </c>
      <c r="T302" s="19" t="s">
        <v>781</v>
      </c>
      <c r="U302" s="20" t="s">
        <v>888</v>
      </c>
      <c r="V302" s="27">
        <v>0</v>
      </c>
      <c r="W302" s="15"/>
      <c r="X302" s="15"/>
      <c r="Y302" s="15"/>
    </row>
    <row r="303" spans="1:25" ht="39.6">
      <c r="A303" s="15" t="s">
        <v>882</v>
      </c>
      <c r="B303" s="15" t="s">
        <v>883</v>
      </c>
      <c r="C303" s="15" t="s">
        <v>884</v>
      </c>
      <c r="D303" s="16">
        <v>37666</v>
      </c>
      <c r="E303" s="15" t="s">
        <v>885</v>
      </c>
      <c r="F303" s="15" t="s">
        <v>886</v>
      </c>
      <c r="G303" s="15" t="s">
        <v>887</v>
      </c>
      <c r="H303" s="17" t="s">
        <v>79</v>
      </c>
      <c r="I303" s="17" t="s">
        <v>190</v>
      </c>
      <c r="J303" s="17" t="s">
        <v>193</v>
      </c>
      <c r="K303" s="17" t="s">
        <v>311</v>
      </c>
      <c r="L303" s="18"/>
      <c r="M303" s="18"/>
      <c r="N303" s="18"/>
      <c r="O303" s="18"/>
      <c r="P303" s="17">
        <v>1420</v>
      </c>
      <c r="Q303" s="17" t="s">
        <v>603</v>
      </c>
      <c r="R303" s="17" t="s">
        <v>880</v>
      </c>
      <c r="S303" s="17" t="s">
        <v>880</v>
      </c>
      <c r="T303" s="19" t="s">
        <v>633</v>
      </c>
      <c r="U303" s="20" t="s">
        <v>45</v>
      </c>
      <c r="V303" s="27">
        <v>0</v>
      </c>
      <c r="W303" s="15"/>
      <c r="X303" s="15"/>
      <c r="Y303" s="15"/>
    </row>
    <row r="304" spans="1:25">
      <c r="A304" s="15" t="s">
        <v>882</v>
      </c>
      <c r="B304" s="15" t="s">
        <v>883</v>
      </c>
      <c r="C304" s="15" t="s">
        <v>884</v>
      </c>
      <c r="D304" s="16">
        <v>37666</v>
      </c>
      <c r="E304" s="15" t="s">
        <v>885</v>
      </c>
      <c r="F304" s="15" t="s">
        <v>886</v>
      </c>
      <c r="G304" s="15" t="s">
        <v>887</v>
      </c>
      <c r="H304" s="17" t="s">
        <v>88</v>
      </c>
      <c r="I304" s="17" t="s">
        <v>190</v>
      </c>
      <c r="J304" s="17" t="s">
        <v>193</v>
      </c>
      <c r="K304" s="17" t="s">
        <v>320</v>
      </c>
      <c r="L304" s="18"/>
      <c r="M304" s="18"/>
      <c r="N304" s="18"/>
      <c r="O304" s="18"/>
      <c r="P304" s="17">
        <v>72</v>
      </c>
      <c r="Q304" s="17" t="s">
        <v>598</v>
      </c>
      <c r="R304" s="17" t="s">
        <v>880</v>
      </c>
      <c r="S304" s="17" t="s">
        <v>610</v>
      </c>
      <c r="T304" s="18"/>
      <c r="U304" s="20" t="s">
        <v>45</v>
      </c>
      <c r="V304" s="27">
        <v>0</v>
      </c>
      <c r="W304" s="15"/>
      <c r="X304" s="15"/>
      <c r="Y304" s="15"/>
    </row>
    <row r="305" spans="1:25">
      <c r="A305" s="15" t="s">
        <v>882</v>
      </c>
      <c r="B305" s="15" t="s">
        <v>883</v>
      </c>
      <c r="C305" s="15" t="s">
        <v>884</v>
      </c>
      <c r="D305" s="16">
        <v>37666</v>
      </c>
      <c r="E305" s="15" t="s">
        <v>885</v>
      </c>
      <c r="F305" s="15" t="s">
        <v>886</v>
      </c>
      <c r="G305" s="15" t="s">
        <v>887</v>
      </c>
      <c r="H305" s="17" t="s">
        <v>72</v>
      </c>
      <c r="I305" s="17" t="s">
        <v>190</v>
      </c>
      <c r="J305" s="17" t="s">
        <v>193</v>
      </c>
      <c r="K305" s="17" t="s">
        <v>304</v>
      </c>
      <c r="L305" s="18"/>
      <c r="M305" s="18"/>
      <c r="N305" s="18"/>
      <c r="O305" s="18"/>
      <c r="P305" s="17">
        <v>24</v>
      </c>
      <c r="Q305" s="17" t="s">
        <v>598</v>
      </c>
      <c r="R305" s="17" t="s">
        <v>880</v>
      </c>
      <c r="S305" s="17" t="s">
        <v>610</v>
      </c>
      <c r="T305" s="19" t="s">
        <v>741</v>
      </c>
      <c r="U305" s="20" t="s">
        <v>45</v>
      </c>
      <c r="V305" s="27">
        <v>0</v>
      </c>
      <c r="W305" s="15"/>
      <c r="X305" s="15"/>
      <c r="Y305" s="15"/>
    </row>
    <row r="306" spans="1:25" ht="39.6">
      <c r="A306" s="15" t="s">
        <v>882</v>
      </c>
      <c r="B306" s="15" t="s">
        <v>883</v>
      </c>
      <c r="C306" s="15" t="s">
        <v>884</v>
      </c>
      <c r="D306" s="16">
        <v>37666</v>
      </c>
      <c r="E306" s="15" t="s">
        <v>885</v>
      </c>
      <c r="F306" s="15" t="s">
        <v>886</v>
      </c>
      <c r="G306" s="15" t="s">
        <v>887</v>
      </c>
      <c r="H306" s="17" t="s">
        <v>78</v>
      </c>
      <c r="I306" s="17" t="s">
        <v>190</v>
      </c>
      <c r="J306" s="17" t="s">
        <v>193</v>
      </c>
      <c r="K306" s="17" t="s">
        <v>310</v>
      </c>
      <c r="L306" s="18"/>
      <c r="M306" s="18"/>
      <c r="N306" s="18"/>
      <c r="O306" s="18"/>
      <c r="P306" s="17">
        <v>948</v>
      </c>
      <c r="Q306" s="17" t="s">
        <v>603</v>
      </c>
      <c r="R306" s="17" t="s">
        <v>880</v>
      </c>
      <c r="S306" s="17" t="s">
        <v>610</v>
      </c>
      <c r="T306" s="19" t="s">
        <v>782</v>
      </c>
      <c r="U306" s="20" t="s">
        <v>45</v>
      </c>
      <c r="V306" s="27">
        <v>0</v>
      </c>
      <c r="W306" s="15"/>
      <c r="X306" s="15"/>
      <c r="Y306" s="15"/>
    </row>
    <row r="307" spans="1:25" ht="26.4">
      <c r="A307" s="15" t="s">
        <v>882</v>
      </c>
      <c r="B307" s="15" t="s">
        <v>883</v>
      </c>
      <c r="C307" s="15" t="s">
        <v>884</v>
      </c>
      <c r="D307" s="16">
        <v>37666</v>
      </c>
      <c r="E307" s="15" t="s">
        <v>885</v>
      </c>
      <c r="F307" s="15" t="s">
        <v>886</v>
      </c>
      <c r="G307" s="15" t="s">
        <v>887</v>
      </c>
      <c r="H307" s="17" t="s">
        <v>80</v>
      </c>
      <c r="I307" s="17" t="s">
        <v>190</v>
      </c>
      <c r="J307" s="17" t="s">
        <v>193</v>
      </c>
      <c r="K307" s="17" t="s">
        <v>312</v>
      </c>
      <c r="L307" s="18"/>
      <c r="M307" s="18"/>
      <c r="N307" s="18"/>
      <c r="O307" s="18"/>
      <c r="P307" s="17">
        <v>657</v>
      </c>
      <c r="Q307" s="17" t="s">
        <v>603</v>
      </c>
      <c r="R307" s="17" t="s">
        <v>880</v>
      </c>
      <c r="S307" s="17" t="s">
        <v>610</v>
      </c>
      <c r="T307" s="19" t="s">
        <v>783</v>
      </c>
      <c r="U307" s="20" t="s">
        <v>45</v>
      </c>
      <c r="V307" s="27">
        <v>0</v>
      </c>
      <c r="W307" s="15"/>
      <c r="X307" s="15"/>
      <c r="Y307" s="15"/>
    </row>
    <row r="308" spans="1:25">
      <c r="A308" s="15" t="s">
        <v>882</v>
      </c>
      <c r="B308" s="15" t="s">
        <v>883</v>
      </c>
      <c r="C308" s="15" t="s">
        <v>884</v>
      </c>
      <c r="D308" s="16">
        <v>37666</v>
      </c>
      <c r="E308" s="15" t="s">
        <v>885</v>
      </c>
      <c r="F308" s="15" t="s">
        <v>886</v>
      </c>
      <c r="G308" s="15" t="s">
        <v>887</v>
      </c>
      <c r="H308" s="17" t="s">
        <v>71</v>
      </c>
      <c r="I308" s="17" t="s">
        <v>190</v>
      </c>
      <c r="J308" s="17" t="s">
        <v>193</v>
      </c>
      <c r="K308" s="17" t="s">
        <v>303</v>
      </c>
      <c r="L308" s="18"/>
      <c r="M308" s="18"/>
      <c r="N308" s="18"/>
      <c r="O308" s="18"/>
      <c r="P308" s="17">
        <v>4</v>
      </c>
      <c r="Q308" s="17" t="s">
        <v>603</v>
      </c>
      <c r="R308" s="17" t="s">
        <v>880</v>
      </c>
      <c r="S308" s="17" t="s">
        <v>610</v>
      </c>
      <c r="T308" s="19" t="s">
        <v>784</v>
      </c>
      <c r="U308" s="20" t="s">
        <v>45</v>
      </c>
      <c r="V308" s="27">
        <v>0</v>
      </c>
      <c r="W308" s="15"/>
      <c r="X308" s="15"/>
      <c r="Y308" s="15"/>
    </row>
    <row r="309" spans="1:25">
      <c r="A309" s="15" t="s">
        <v>882</v>
      </c>
      <c r="B309" s="15" t="s">
        <v>883</v>
      </c>
      <c r="C309" s="15" t="s">
        <v>884</v>
      </c>
      <c r="D309" s="16">
        <v>37666</v>
      </c>
      <c r="E309" s="15" t="s">
        <v>885</v>
      </c>
      <c r="F309" s="15" t="s">
        <v>886</v>
      </c>
      <c r="G309" s="15" t="s">
        <v>887</v>
      </c>
      <c r="H309" s="17" t="s">
        <v>73</v>
      </c>
      <c r="I309" s="17" t="s">
        <v>190</v>
      </c>
      <c r="J309" s="17" t="s">
        <v>193</v>
      </c>
      <c r="K309" s="17" t="s">
        <v>305</v>
      </c>
      <c r="L309" s="18"/>
      <c r="M309" s="18"/>
      <c r="N309" s="18"/>
      <c r="O309" s="18"/>
      <c r="P309" s="17">
        <v>219</v>
      </c>
      <c r="Q309" s="17" t="s">
        <v>603</v>
      </c>
      <c r="R309" s="17" t="s">
        <v>880</v>
      </c>
      <c r="S309" s="17" t="s">
        <v>610</v>
      </c>
      <c r="T309" s="19" t="s">
        <v>644</v>
      </c>
      <c r="U309" s="20" t="s">
        <v>45</v>
      </c>
      <c r="V309" s="27">
        <v>0</v>
      </c>
      <c r="W309" s="15"/>
      <c r="X309" s="15"/>
      <c r="Y309" s="15"/>
    </row>
    <row r="310" spans="1:25">
      <c r="A310" s="15" t="s">
        <v>882</v>
      </c>
      <c r="B310" s="15" t="s">
        <v>883</v>
      </c>
      <c r="C310" s="15" t="s">
        <v>884</v>
      </c>
      <c r="D310" s="16">
        <v>37666</v>
      </c>
      <c r="E310" s="15" t="s">
        <v>885</v>
      </c>
      <c r="F310" s="15" t="s">
        <v>886</v>
      </c>
      <c r="G310" s="15" t="s">
        <v>887</v>
      </c>
      <c r="H310" s="17" t="s">
        <v>83</v>
      </c>
      <c r="I310" s="17" t="s">
        <v>190</v>
      </c>
      <c r="J310" s="17" t="s">
        <v>193</v>
      </c>
      <c r="K310" s="17" t="s">
        <v>315</v>
      </c>
      <c r="L310" s="18"/>
      <c r="M310" s="18"/>
      <c r="N310" s="18"/>
      <c r="O310" s="18"/>
      <c r="P310" s="17">
        <v>187</v>
      </c>
      <c r="Q310" s="17" t="s">
        <v>603</v>
      </c>
      <c r="R310" s="17" t="s">
        <v>880</v>
      </c>
      <c r="S310" s="17" t="s">
        <v>610</v>
      </c>
      <c r="T310" s="19" t="s">
        <v>640</v>
      </c>
      <c r="U310" s="20" t="s">
        <v>888</v>
      </c>
      <c r="V310" s="27">
        <v>0</v>
      </c>
      <c r="W310" s="15"/>
      <c r="X310" s="15"/>
      <c r="Y310" s="15"/>
    </row>
    <row r="311" spans="1:25">
      <c r="A311" s="15" t="s">
        <v>882</v>
      </c>
      <c r="B311" s="15" t="s">
        <v>883</v>
      </c>
      <c r="C311" s="15" t="s">
        <v>884</v>
      </c>
      <c r="D311" s="16">
        <v>37666</v>
      </c>
      <c r="E311" s="15" t="s">
        <v>885</v>
      </c>
      <c r="F311" s="15" t="s">
        <v>886</v>
      </c>
      <c r="G311" s="15" t="s">
        <v>887</v>
      </c>
      <c r="H311" s="17" t="s">
        <v>73</v>
      </c>
      <c r="I311" s="17" t="s">
        <v>190</v>
      </c>
      <c r="J311" s="17" t="s">
        <v>193</v>
      </c>
      <c r="K311" s="17" t="s">
        <v>305</v>
      </c>
      <c r="L311" s="18"/>
      <c r="M311" s="18"/>
      <c r="N311" s="18"/>
      <c r="O311" s="18"/>
      <c r="P311" s="17">
        <v>88</v>
      </c>
      <c r="Q311" s="17" t="s">
        <v>603</v>
      </c>
      <c r="R311" s="17" t="s">
        <v>880</v>
      </c>
      <c r="S311" s="17" t="s">
        <v>610</v>
      </c>
      <c r="T311" s="19" t="s">
        <v>785</v>
      </c>
      <c r="U311" s="20" t="s">
        <v>45</v>
      </c>
      <c r="V311" s="27">
        <v>0</v>
      </c>
      <c r="W311" s="15"/>
      <c r="X311" s="15"/>
      <c r="Y311" s="15"/>
    </row>
    <row r="312" spans="1:25" ht="26.4">
      <c r="A312" s="15" t="s">
        <v>882</v>
      </c>
      <c r="B312" s="15" t="s">
        <v>883</v>
      </c>
      <c r="C312" s="15" t="s">
        <v>884</v>
      </c>
      <c r="D312" s="16">
        <v>37666</v>
      </c>
      <c r="E312" s="15" t="s">
        <v>885</v>
      </c>
      <c r="F312" s="15" t="s">
        <v>886</v>
      </c>
      <c r="G312" s="15" t="s">
        <v>887</v>
      </c>
      <c r="H312" s="17" t="s">
        <v>84</v>
      </c>
      <c r="I312" s="17" t="s">
        <v>190</v>
      </c>
      <c r="J312" s="17" t="s">
        <v>193</v>
      </c>
      <c r="K312" s="17" t="s">
        <v>316</v>
      </c>
      <c r="L312" s="18"/>
      <c r="M312" s="18"/>
      <c r="N312" s="18"/>
      <c r="O312" s="18"/>
      <c r="P312" s="17">
        <v>4</v>
      </c>
      <c r="Q312" s="17" t="s">
        <v>603</v>
      </c>
      <c r="R312" s="17" t="s">
        <v>880</v>
      </c>
      <c r="S312" s="17" t="s">
        <v>880</v>
      </c>
      <c r="T312" s="19" t="s">
        <v>786</v>
      </c>
      <c r="U312" s="20" t="s">
        <v>45</v>
      </c>
      <c r="V312" s="27">
        <v>0</v>
      </c>
      <c r="W312" s="15"/>
      <c r="X312" s="15"/>
      <c r="Y312" s="15"/>
    </row>
    <row r="313" spans="1:25" ht="26.4">
      <c r="A313" s="15" t="s">
        <v>882</v>
      </c>
      <c r="B313" s="15" t="s">
        <v>883</v>
      </c>
      <c r="C313" s="15" t="s">
        <v>884</v>
      </c>
      <c r="D313" s="16">
        <v>37666</v>
      </c>
      <c r="E313" s="15" t="s">
        <v>885</v>
      </c>
      <c r="F313" s="15" t="s">
        <v>886</v>
      </c>
      <c r="G313" s="15" t="s">
        <v>887</v>
      </c>
      <c r="H313" s="17" t="s">
        <v>84</v>
      </c>
      <c r="I313" s="17" t="s">
        <v>190</v>
      </c>
      <c r="J313" s="17" t="s">
        <v>193</v>
      </c>
      <c r="K313" s="17" t="s">
        <v>316</v>
      </c>
      <c r="L313" s="18"/>
      <c r="M313" s="18"/>
      <c r="N313" s="18"/>
      <c r="O313" s="18"/>
      <c r="P313" s="17">
        <v>4</v>
      </c>
      <c r="Q313" s="17" t="s">
        <v>603</v>
      </c>
      <c r="R313" s="17" t="s">
        <v>880</v>
      </c>
      <c r="S313" s="17" t="s">
        <v>880</v>
      </c>
      <c r="T313" s="19" t="s">
        <v>787</v>
      </c>
      <c r="U313" s="20" t="s">
        <v>45</v>
      </c>
      <c r="V313" s="27">
        <v>0</v>
      </c>
      <c r="W313" s="15"/>
      <c r="X313" s="15"/>
      <c r="Y313" s="15"/>
    </row>
    <row r="314" spans="1:25">
      <c r="A314" s="15" t="s">
        <v>882</v>
      </c>
      <c r="B314" s="15" t="s">
        <v>883</v>
      </c>
      <c r="C314" s="15" t="s">
        <v>884</v>
      </c>
      <c r="D314" s="16">
        <v>37666</v>
      </c>
      <c r="E314" s="15" t="s">
        <v>885</v>
      </c>
      <c r="F314" s="15" t="s">
        <v>886</v>
      </c>
      <c r="G314" s="15" t="s">
        <v>887</v>
      </c>
      <c r="H314" s="17" t="s">
        <v>71</v>
      </c>
      <c r="I314" s="17" t="s">
        <v>190</v>
      </c>
      <c r="J314" s="17" t="s">
        <v>193</v>
      </c>
      <c r="K314" s="17" t="s">
        <v>303</v>
      </c>
      <c r="L314" s="18"/>
      <c r="M314" s="18"/>
      <c r="N314" s="18"/>
      <c r="O314" s="18"/>
      <c r="P314" s="17">
        <v>223</v>
      </c>
      <c r="Q314" s="17" t="s">
        <v>603</v>
      </c>
      <c r="R314" s="17" t="s">
        <v>880</v>
      </c>
      <c r="S314" s="17" t="s">
        <v>610</v>
      </c>
      <c r="T314" s="19" t="s">
        <v>662</v>
      </c>
      <c r="U314" s="20" t="s">
        <v>45</v>
      </c>
      <c r="V314" s="27">
        <v>0</v>
      </c>
      <c r="W314" s="15"/>
      <c r="X314" s="15"/>
      <c r="Y314" s="15"/>
    </row>
    <row r="315" spans="1:25" ht="26.4">
      <c r="A315" s="15" t="s">
        <v>882</v>
      </c>
      <c r="B315" s="15" t="s">
        <v>883</v>
      </c>
      <c r="C315" s="15" t="s">
        <v>884</v>
      </c>
      <c r="D315" s="16">
        <v>37666</v>
      </c>
      <c r="E315" s="15" t="s">
        <v>885</v>
      </c>
      <c r="F315" s="15" t="s">
        <v>886</v>
      </c>
      <c r="G315" s="15" t="s">
        <v>887</v>
      </c>
      <c r="H315" s="17" t="s">
        <v>81</v>
      </c>
      <c r="I315" s="17" t="s">
        <v>190</v>
      </c>
      <c r="J315" s="17" t="s">
        <v>193</v>
      </c>
      <c r="K315" s="17" t="s">
        <v>313</v>
      </c>
      <c r="L315" s="18"/>
      <c r="M315" s="18"/>
      <c r="N315" s="18"/>
      <c r="O315" s="18"/>
      <c r="P315" s="17">
        <v>450</v>
      </c>
      <c r="Q315" s="17" t="s">
        <v>603</v>
      </c>
      <c r="R315" s="17" t="s">
        <v>880</v>
      </c>
      <c r="S315" s="17" t="s">
        <v>880</v>
      </c>
      <c r="T315" s="19" t="s">
        <v>788</v>
      </c>
      <c r="U315" s="20" t="s">
        <v>45</v>
      </c>
      <c r="V315" s="27">
        <v>0</v>
      </c>
      <c r="W315" s="15"/>
      <c r="X315" s="15"/>
      <c r="Y315" s="15"/>
    </row>
    <row r="316" spans="1:25" ht="26.4">
      <c r="A316" s="15" t="s">
        <v>882</v>
      </c>
      <c r="B316" s="15" t="s">
        <v>883</v>
      </c>
      <c r="C316" s="15" t="s">
        <v>884</v>
      </c>
      <c r="D316" s="16">
        <v>37666</v>
      </c>
      <c r="E316" s="15" t="s">
        <v>885</v>
      </c>
      <c r="F316" s="15" t="s">
        <v>886</v>
      </c>
      <c r="G316" s="15" t="s">
        <v>887</v>
      </c>
      <c r="H316" s="17" t="s">
        <v>81</v>
      </c>
      <c r="I316" s="17" t="s">
        <v>190</v>
      </c>
      <c r="J316" s="17" t="s">
        <v>193</v>
      </c>
      <c r="K316" s="17" t="s">
        <v>313</v>
      </c>
      <c r="L316" s="18"/>
      <c r="M316" s="18"/>
      <c r="N316" s="18"/>
      <c r="O316" s="18"/>
      <c r="P316" s="17">
        <v>31</v>
      </c>
      <c r="Q316" s="17" t="s">
        <v>603</v>
      </c>
      <c r="R316" s="17" t="s">
        <v>880</v>
      </c>
      <c r="S316" s="17" t="s">
        <v>880</v>
      </c>
      <c r="T316" s="19" t="s">
        <v>789</v>
      </c>
      <c r="U316" s="20" t="s">
        <v>45</v>
      </c>
      <c r="V316" s="27">
        <v>0</v>
      </c>
      <c r="W316" s="15"/>
      <c r="X316" s="15"/>
      <c r="Y316" s="15"/>
    </row>
    <row r="317" spans="1:25" ht="26.4">
      <c r="A317" s="15" t="s">
        <v>882</v>
      </c>
      <c r="B317" s="15" t="s">
        <v>883</v>
      </c>
      <c r="C317" s="15" t="s">
        <v>884</v>
      </c>
      <c r="D317" s="16">
        <v>37666</v>
      </c>
      <c r="E317" s="15" t="s">
        <v>885</v>
      </c>
      <c r="F317" s="15" t="s">
        <v>886</v>
      </c>
      <c r="G317" s="15" t="s">
        <v>887</v>
      </c>
      <c r="H317" s="17" t="s">
        <v>81</v>
      </c>
      <c r="I317" s="17" t="s">
        <v>190</v>
      </c>
      <c r="J317" s="17" t="s">
        <v>202</v>
      </c>
      <c r="K317" s="17" t="s">
        <v>313</v>
      </c>
      <c r="L317" s="18"/>
      <c r="M317" s="18"/>
      <c r="N317" s="18"/>
      <c r="O317" s="18"/>
      <c r="P317" s="17">
        <v>1651</v>
      </c>
      <c r="Q317" s="17" t="s">
        <v>603</v>
      </c>
      <c r="R317" s="17" t="s">
        <v>880</v>
      </c>
      <c r="S317" s="17" t="s">
        <v>880</v>
      </c>
      <c r="T317" s="19" t="s">
        <v>790</v>
      </c>
      <c r="U317" s="20" t="s">
        <v>45</v>
      </c>
      <c r="V317" s="27">
        <v>0</v>
      </c>
      <c r="W317" s="15"/>
      <c r="X317" s="15"/>
      <c r="Y317" s="15"/>
    </row>
    <row r="318" spans="1:25">
      <c r="A318" s="15" t="s">
        <v>882</v>
      </c>
      <c r="B318" s="15" t="s">
        <v>883</v>
      </c>
      <c r="C318" s="15" t="s">
        <v>884</v>
      </c>
      <c r="D318" s="16">
        <v>37666</v>
      </c>
      <c r="E318" s="15" t="s">
        <v>885</v>
      </c>
      <c r="F318" s="15" t="s">
        <v>886</v>
      </c>
      <c r="G318" s="15" t="s">
        <v>887</v>
      </c>
      <c r="H318" s="17" t="s">
        <v>71</v>
      </c>
      <c r="I318" s="17" t="s">
        <v>190</v>
      </c>
      <c r="J318" s="17" t="s">
        <v>193</v>
      </c>
      <c r="K318" s="17" t="s">
        <v>303</v>
      </c>
      <c r="L318" s="18"/>
      <c r="M318" s="18"/>
      <c r="N318" s="18"/>
      <c r="O318" s="18"/>
      <c r="P318" s="17">
        <v>16</v>
      </c>
      <c r="Q318" s="17" t="s">
        <v>603</v>
      </c>
      <c r="R318" s="17" t="s">
        <v>880</v>
      </c>
      <c r="S318" s="17" t="s">
        <v>610</v>
      </c>
      <c r="T318" s="19" t="s">
        <v>649</v>
      </c>
      <c r="U318" s="20" t="s">
        <v>45</v>
      </c>
      <c r="V318" s="27">
        <v>0</v>
      </c>
      <c r="W318" s="15"/>
      <c r="X318" s="15"/>
      <c r="Y318" s="15"/>
    </row>
    <row r="319" spans="1:25" ht="26.4">
      <c r="A319" s="15" t="s">
        <v>882</v>
      </c>
      <c r="B319" s="15" t="s">
        <v>883</v>
      </c>
      <c r="C319" s="15" t="s">
        <v>884</v>
      </c>
      <c r="D319" s="16">
        <v>37666</v>
      </c>
      <c r="E319" s="15" t="s">
        <v>885</v>
      </c>
      <c r="F319" s="15" t="s">
        <v>886</v>
      </c>
      <c r="G319" s="15" t="s">
        <v>887</v>
      </c>
      <c r="H319" s="17" t="s">
        <v>81</v>
      </c>
      <c r="I319" s="17" t="s">
        <v>190</v>
      </c>
      <c r="J319" s="17" t="s">
        <v>193</v>
      </c>
      <c r="K319" s="17" t="s">
        <v>313</v>
      </c>
      <c r="L319" s="18"/>
      <c r="M319" s="18"/>
      <c r="N319" s="18"/>
      <c r="O319" s="18"/>
      <c r="P319" s="17">
        <v>76</v>
      </c>
      <c r="Q319" s="17" t="s">
        <v>603</v>
      </c>
      <c r="R319" s="17" t="s">
        <v>880</v>
      </c>
      <c r="S319" s="17" t="s">
        <v>880</v>
      </c>
      <c r="T319" s="19" t="s">
        <v>745</v>
      </c>
      <c r="U319" s="20" t="s">
        <v>45</v>
      </c>
      <c r="V319" s="27">
        <v>0</v>
      </c>
      <c r="W319" s="15"/>
      <c r="X319" s="15"/>
      <c r="Y319" s="15"/>
    </row>
    <row r="320" spans="1:25">
      <c r="A320" s="15" t="s">
        <v>882</v>
      </c>
      <c r="B320" s="15" t="s">
        <v>883</v>
      </c>
      <c r="C320" s="15" t="s">
        <v>884</v>
      </c>
      <c r="D320" s="16">
        <v>37666</v>
      </c>
      <c r="E320" s="15" t="s">
        <v>885</v>
      </c>
      <c r="F320" s="15" t="s">
        <v>886</v>
      </c>
      <c r="G320" s="15" t="s">
        <v>887</v>
      </c>
      <c r="H320" s="17" t="s">
        <v>88</v>
      </c>
      <c r="I320" s="17" t="s">
        <v>190</v>
      </c>
      <c r="J320" s="17" t="s">
        <v>193</v>
      </c>
      <c r="K320" s="17" t="s">
        <v>320</v>
      </c>
      <c r="L320" s="18"/>
      <c r="M320" s="18"/>
      <c r="N320" s="18"/>
      <c r="O320" s="18"/>
      <c r="P320" s="17">
        <v>28</v>
      </c>
      <c r="Q320" s="17" t="s">
        <v>598</v>
      </c>
      <c r="R320" s="17" t="s">
        <v>880</v>
      </c>
      <c r="S320" s="17" t="s">
        <v>610</v>
      </c>
      <c r="T320" s="19" t="s">
        <v>718</v>
      </c>
      <c r="U320" s="20" t="s">
        <v>45</v>
      </c>
      <c r="V320" s="27">
        <v>0</v>
      </c>
      <c r="W320" s="15"/>
      <c r="X320" s="15"/>
      <c r="Y320" s="15"/>
    </row>
    <row r="321" spans="1:25" ht="39.6">
      <c r="A321" s="15" t="s">
        <v>882</v>
      </c>
      <c r="B321" s="15" t="s">
        <v>883</v>
      </c>
      <c r="C321" s="15" t="s">
        <v>884</v>
      </c>
      <c r="D321" s="16">
        <v>37666</v>
      </c>
      <c r="E321" s="15" t="s">
        <v>885</v>
      </c>
      <c r="F321" s="15" t="s">
        <v>886</v>
      </c>
      <c r="G321" s="15" t="s">
        <v>887</v>
      </c>
      <c r="H321" s="17" t="s">
        <v>72</v>
      </c>
      <c r="I321" s="17" t="s">
        <v>190</v>
      </c>
      <c r="J321" s="17" t="s">
        <v>202</v>
      </c>
      <c r="K321" s="17" t="s">
        <v>304</v>
      </c>
      <c r="L321" s="18"/>
      <c r="M321" s="18"/>
      <c r="N321" s="18"/>
      <c r="O321" s="18"/>
      <c r="P321" s="17">
        <v>164</v>
      </c>
      <c r="Q321" s="17" t="s">
        <v>598</v>
      </c>
      <c r="R321" s="17" t="s">
        <v>880</v>
      </c>
      <c r="S321" s="17" t="s">
        <v>610</v>
      </c>
      <c r="T321" s="19" t="s">
        <v>791</v>
      </c>
      <c r="U321" s="20" t="s">
        <v>45</v>
      </c>
      <c r="V321" s="27">
        <v>0</v>
      </c>
      <c r="W321" s="15"/>
      <c r="X321" s="15"/>
      <c r="Y321" s="15"/>
    </row>
    <row r="322" spans="1:25" ht="39.6">
      <c r="A322" s="15" t="s">
        <v>882</v>
      </c>
      <c r="B322" s="15" t="s">
        <v>883</v>
      </c>
      <c r="C322" s="15" t="s">
        <v>884</v>
      </c>
      <c r="D322" s="16">
        <v>37666</v>
      </c>
      <c r="E322" s="15" t="s">
        <v>885</v>
      </c>
      <c r="F322" s="15" t="s">
        <v>886</v>
      </c>
      <c r="G322" s="15" t="s">
        <v>887</v>
      </c>
      <c r="H322" s="17" t="s">
        <v>79</v>
      </c>
      <c r="I322" s="17" t="s">
        <v>190</v>
      </c>
      <c r="J322" s="17" t="s">
        <v>193</v>
      </c>
      <c r="K322" s="17" t="s">
        <v>311</v>
      </c>
      <c r="L322" s="18"/>
      <c r="M322" s="18"/>
      <c r="N322" s="18"/>
      <c r="O322" s="18"/>
      <c r="P322" s="17">
        <v>1420</v>
      </c>
      <c r="Q322" s="17" t="s">
        <v>603</v>
      </c>
      <c r="R322" s="17" t="s">
        <v>880</v>
      </c>
      <c r="S322" s="17" t="s">
        <v>880</v>
      </c>
      <c r="T322" s="19" t="s">
        <v>633</v>
      </c>
      <c r="U322" s="20" t="s">
        <v>45</v>
      </c>
      <c r="V322" s="27">
        <v>0</v>
      </c>
      <c r="W322" s="15"/>
      <c r="X322" s="15"/>
      <c r="Y322" s="15"/>
    </row>
    <row r="323" spans="1:25">
      <c r="A323" s="15" t="s">
        <v>882</v>
      </c>
      <c r="B323" s="15" t="s">
        <v>883</v>
      </c>
      <c r="C323" s="15" t="s">
        <v>884</v>
      </c>
      <c r="D323" s="16">
        <v>37666</v>
      </c>
      <c r="E323" s="15" t="s">
        <v>885</v>
      </c>
      <c r="F323" s="15" t="s">
        <v>886</v>
      </c>
      <c r="G323" s="15" t="s">
        <v>887</v>
      </c>
      <c r="H323" s="17" t="s">
        <v>73</v>
      </c>
      <c r="I323" s="17" t="s">
        <v>190</v>
      </c>
      <c r="J323" s="17" t="s">
        <v>193</v>
      </c>
      <c r="K323" s="17" t="s">
        <v>305</v>
      </c>
      <c r="L323" s="18"/>
      <c r="M323" s="18"/>
      <c r="N323" s="18"/>
      <c r="O323" s="18"/>
      <c r="P323" s="17">
        <v>37</v>
      </c>
      <c r="Q323" s="17" t="s">
        <v>603</v>
      </c>
      <c r="R323" s="17" t="s">
        <v>880</v>
      </c>
      <c r="S323" s="17" t="s">
        <v>610</v>
      </c>
      <c r="T323" s="19" t="s">
        <v>632</v>
      </c>
      <c r="U323" s="20" t="s">
        <v>45</v>
      </c>
      <c r="V323" s="27">
        <v>0</v>
      </c>
      <c r="W323" s="15"/>
      <c r="X323" s="15"/>
      <c r="Y323" s="15"/>
    </row>
    <row r="324" spans="1:25">
      <c r="A324" s="15" t="s">
        <v>882</v>
      </c>
      <c r="B324" s="15" t="s">
        <v>883</v>
      </c>
      <c r="C324" s="15" t="s">
        <v>884</v>
      </c>
      <c r="D324" s="16">
        <v>37666</v>
      </c>
      <c r="E324" s="15" t="s">
        <v>885</v>
      </c>
      <c r="F324" s="15" t="s">
        <v>886</v>
      </c>
      <c r="G324" s="15" t="s">
        <v>887</v>
      </c>
      <c r="H324" s="17" t="s">
        <v>76</v>
      </c>
      <c r="I324" s="17" t="s">
        <v>190</v>
      </c>
      <c r="J324" s="17" t="s">
        <v>193</v>
      </c>
      <c r="K324" s="17" t="s">
        <v>308</v>
      </c>
      <c r="L324" s="18"/>
      <c r="M324" s="18"/>
      <c r="N324" s="18"/>
      <c r="O324" s="18"/>
      <c r="P324" s="17">
        <v>470</v>
      </c>
      <c r="Q324" s="17" t="s">
        <v>600</v>
      </c>
      <c r="R324" s="17" t="s">
        <v>880</v>
      </c>
      <c r="S324" s="17" t="s">
        <v>880</v>
      </c>
      <c r="T324" s="18"/>
      <c r="U324" s="20" t="s">
        <v>45</v>
      </c>
      <c r="V324" s="27">
        <v>0</v>
      </c>
      <c r="W324" s="15"/>
      <c r="X324" s="15"/>
      <c r="Y324" s="15"/>
    </row>
    <row r="325" spans="1:25">
      <c r="A325" s="15" t="s">
        <v>882</v>
      </c>
      <c r="B325" s="15" t="s">
        <v>883</v>
      </c>
      <c r="C325" s="15" t="s">
        <v>884</v>
      </c>
      <c r="D325" s="16">
        <v>37666</v>
      </c>
      <c r="E325" s="15" t="s">
        <v>885</v>
      </c>
      <c r="F325" s="15" t="s">
        <v>886</v>
      </c>
      <c r="G325" s="15" t="s">
        <v>887</v>
      </c>
      <c r="H325" s="17" t="s">
        <v>80</v>
      </c>
      <c r="I325" s="17" t="s">
        <v>190</v>
      </c>
      <c r="J325" s="17" t="s">
        <v>193</v>
      </c>
      <c r="K325" s="17" t="s">
        <v>312</v>
      </c>
      <c r="L325" s="18"/>
      <c r="M325" s="18"/>
      <c r="N325" s="18"/>
      <c r="O325" s="18"/>
      <c r="P325" s="17">
        <v>39</v>
      </c>
      <c r="Q325" s="17" t="s">
        <v>603</v>
      </c>
      <c r="R325" s="17" t="s">
        <v>880</v>
      </c>
      <c r="S325" s="17" t="s">
        <v>610</v>
      </c>
      <c r="T325" s="19" t="s">
        <v>792</v>
      </c>
      <c r="U325" s="20" t="s">
        <v>45</v>
      </c>
      <c r="V325" s="27">
        <v>0</v>
      </c>
      <c r="W325" s="15"/>
      <c r="X325" s="15"/>
      <c r="Y325" s="15"/>
    </row>
    <row r="326" spans="1:25">
      <c r="A326" s="15" t="s">
        <v>882</v>
      </c>
      <c r="B326" s="15" t="s">
        <v>883</v>
      </c>
      <c r="C326" s="15" t="s">
        <v>884</v>
      </c>
      <c r="D326" s="16">
        <v>37666</v>
      </c>
      <c r="E326" s="15" t="s">
        <v>885</v>
      </c>
      <c r="F326" s="15" t="s">
        <v>886</v>
      </c>
      <c r="G326" s="15" t="s">
        <v>887</v>
      </c>
      <c r="H326" s="17" t="s">
        <v>76</v>
      </c>
      <c r="I326" s="17" t="s">
        <v>190</v>
      </c>
      <c r="J326" s="17" t="s">
        <v>193</v>
      </c>
      <c r="K326" s="17" t="s">
        <v>308</v>
      </c>
      <c r="L326" s="18"/>
      <c r="M326" s="18"/>
      <c r="N326" s="18"/>
      <c r="O326" s="18"/>
      <c r="P326" s="17">
        <v>350</v>
      </c>
      <c r="Q326" s="17" t="s">
        <v>600</v>
      </c>
      <c r="R326" s="17" t="s">
        <v>880</v>
      </c>
      <c r="S326" s="17" t="s">
        <v>880</v>
      </c>
      <c r="T326" s="18"/>
      <c r="U326" s="20" t="s">
        <v>45</v>
      </c>
      <c r="V326" s="27">
        <v>0</v>
      </c>
      <c r="W326" s="15"/>
      <c r="X326" s="15"/>
      <c r="Y326" s="15"/>
    </row>
    <row r="327" spans="1:25">
      <c r="A327" s="15" t="s">
        <v>882</v>
      </c>
      <c r="B327" s="15" t="s">
        <v>883</v>
      </c>
      <c r="C327" s="15" t="s">
        <v>884</v>
      </c>
      <c r="D327" s="16">
        <v>37666</v>
      </c>
      <c r="E327" s="15" t="s">
        <v>885</v>
      </c>
      <c r="F327" s="15" t="s">
        <v>886</v>
      </c>
      <c r="G327" s="15" t="s">
        <v>887</v>
      </c>
      <c r="H327" s="17" t="s">
        <v>76</v>
      </c>
      <c r="I327" s="17" t="s">
        <v>190</v>
      </c>
      <c r="J327" s="17" t="s">
        <v>193</v>
      </c>
      <c r="K327" s="17" t="s">
        <v>308</v>
      </c>
      <c r="L327" s="18"/>
      <c r="M327" s="18"/>
      <c r="N327" s="18"/>
      <c r="O327" s="18"/>
      <c r="P327" s="17">
        <v>237</v>
      </c>
      <c r="Q327" s="17" t="s">
        <v>600</v>
      </c>
      <c r="R327" s="17" t="s">
        <v>880</v>
      </c>
      <c r="S327" s="17" t="s">
        <v>880</v>
      </c>
      <c r="T327" s="18"/>
      <c r="U327" s="20" t="s">
        <v>45</v>
      </c>
      <c r="V327" s="27">
        <v>0</v>
      </c>
      <c r="W327" s="15"/>
      <c r="X327" s="15"/>
      <c r="Y327" s="15"/>
    </row>
    <row r="328" spans="1:25" ht="39.6">
      <c r="A328" s="15" t="s">
        <v>882</v>
      </c>
      <c r="B328" s="15" t="s">
        <v>883</v>
      </c>
      <c r="C328" s="15" t="s">
        <v>884</v>
      </c>
      <c r="D328" s="16">
        <v>37666</v>
      </c>
      <c r="E328" s="15" t="s">
        <v>885</v>
      </c>
      <c r="F328" s="15" t="s">
        <v>886</v>
      </c>
      <c r="G328" s="15" t="s">
        <v>887</v>
      </c>
      <c r="H328" s="17" t="s">
        <v>84</v>
      </c>
      <c r="I328" s="17" t="s">
        <v>190</v>
      </c>
      <c r="J328" s="17" t="s">
        <v>193</v>
      </c>
      <c r="K328" s="17" t="s">
        <v>316</v>
      </c>
      <c r="L328" s="18"/>
      <c r="M328" s="18"/>
      <c r="N328" s="18"/>
      <c r="O328" s="18"/>
      <c r="P328" s="17">
        <v>40</v>
      </c>
      <c r="Q328" s="17" t="s">
        <v>603</v>
      </c>
      <c r="R328" s="17" t="s">
        <v>880</v>
      </c>
      <c r="S328" s="17" t="s">
        <v>880</v>
      </c>
      <c r="T328" s="19" t="s">
        <v>793</v>
      </c>
      <c r="U328" s="20" t="s">
        <v>45</v>
      </c>
      <c r="V328" s="27">
        <v>0</v>
      </c>
      <c r="W328" s="15"/>
      <c r="X328" s="15"/>
      <c r="Y328" s="15"/>
    </row>
    <row r="329" spans="1:25" ht="39.6">
      <c r="A329" s="15" t="s">
        <v>882</v>
      </c>
      <c r="B329" s="15" t="s">
        <v>883</v>
      </c>
      <c r="C329" s="15" t="s">
        <v>884</v>
      </c>
      <c r="D329" s="16">
        <v>37666</v>
      </c>
      <c r="E329" s="15" t="s">
        <v>885</v>
      </c>
      <c r="F329" s="15" t="s">
        <v>886</v>
      </c>
      <c r="G329" s="15" t="s">
        <v>887</v>
      </c>
      <c r="H329" s="17" t="s">
        <v>85</v>
      </c>
      <c r="I329" s="17" t="s">
        <v>190</v>
      </c>
      <c r="J329" s="17" t="s">
        <v>193</v>
      </c>
      <c r="K329" s="17" t="s">
        <v>317</v>
      </c>
      <c r="L329" s="18"/>
      <c r="M329" s="18"/>
      <c r="N329" s="18"/>
      <c r="O329" s="18"/>
      <c r="P329" s="17">
        <v>1280</v>
      </c>
      <c r="Q329" s="17" t="s">
        <v>603</v>
      </c>
      <c r="R329" s="17" t="s">
        <v>880</v>
      </c>
      <c r="S329" s="17" t="s">
        <v>610</v>
      </c>
      <c r="T329" s="19" t="s">
        <v>794</v>
      </c>
      <c r="U329" s="20" t="s">
        <v>45</v>
      </c>
      <c r="V329" s="27">
        <v>0</v>
      </c>
      <c r="W329" s="15"/>
      <c r="X329" s="15"/>
      <c r="Y329" s="15"/>
    </row>
    <row r="330" spans="1:25">
      <c r="A330" s="15" t="s">
        <v>882</v>
      </c>
      <c r="B330" s="15" t="s">
        <v>883</v>
      </c>
      <c r="C330" s="15" t="s">
        <v>884</v>
      </c>
      <c r="D330" s="16">
        <v>37666</v>
      </c>
      <c r="E330" s="15" t="s">
        <v>885</v>
      </c>
      <c r="F330" s="15" t="s">
        <v>886</v>
      </c>
      <c r="G330" s="15" t="s">
        <v>887</v>
      </c>
      <c r="H330" s="17" t="s">
        <v>76</v>
      </c>
      <c r="I330" s="17" t="s">
        <v>190</v>
      </c>
      <c r="J330" s="17" t="s">
        <v>193</v>
      </c>
      <c r="K330" s="17" t="s">
        <v>308</v>
      </c>
      <c r="L330" s="18"/>
      <c r="M330" s="18"/>
      <c r="N330" s="18"/>
      <c r="O330" s="18"/>
      <c r="P330" s="17">
        <v>976</v>
      </c>
      <c r="Q330" s="17" t="s">
        <v>600</v>
      </c>
      <c r="R330" s="17" t="s">
        <v>880</v>
      </c>
      <c r="S330" s="17" t="s">
        <v>880</v>
      </c>
      <c r="T330" s="18"/>
      <c r="U330" s="20" t="s">
        <v>45</v>
      </c>
      <c r="V330" s="27">
        <v>0</v>
      </c>
      <c r="W330" s="15"/>
      <c r="X330" s="15"/>
      <c r="Y330" s="15"/>
    </row>
    <row r="331" spans="1:25">
      <c r="A331" s="15" t="s">
        <v>882</v>
      </c>
      <c r="B331" s="15" t="s">
        <v>883</v>
      </c>
      <c r="C331" s="15" t="s">
        <v>884</v>
      </c>
      <c r="D331" s="16">
        <v>37666</v>
      </c>
      <c r="E331" s="15" t="s">
        <v>885</v>
      </c>
      <c r="F331" s="15" t="s">
        <v>886</v>
      </c>
      <c r="G331" s="15" t="s">
        <v>887</v>
      </c>
      <c r="H331" s="17" t="s">
        <v>92</v>
      </c>
      <c r="I331" s="17" t="s">
        <v>190</v>
      </c>
      <c r="J331" s="17" t="s">
        <v>193</v>
      </c>
      <c r="K331" s="17" t="s">
        <v>324</v>
      </c>
      <c r="L331" s="18"/>
      <c r="M331" s="18"/>
      <c r="N331" s="18"/>
      <c r="O331" s="18"/>
      <c r="P331" s="17">
        <v>1165</v>
      </c>
      <c r="Q331" s="17" t="s">
        <v>603</v>
      </c>
      <c r="R331" s="17" t="s">
        <v>880</v>
      </c>
      <c r="S331" s="17" t="s">
        <v>610</v>
      </c>
      <c r="T331" s="19" t="s">
        <v>687</v>
      </c>
      <c r="U331" s="20" t="s">
        <v>45</v>
      </c>
      <c r="V331" s="27">
        <v>0</v>
      </c>
      <c r="W331" s="15"/>
      <c r="X331" s="15"/>
      <c r="Y331" s="15"/>
    </row>
    <row r="332" spans="1:25">
      <c r="A332" s="15" t="s">
        <v>882</v>
      </c>
      <c r="B332" s="15" t="s">
        <v>883</v>
      </c>
      <c r="C332" s="15" t="s">
        <v>884</v>
      </c>
      <c r="D332" s="16">
        <v>37666</v>
      </c>
      <c r="E332" s="15" t="s">
        <v>885</v>
      </c>
      <c r="F332" s="15" t="s">
        <v>886</v>
      </c>
      <c r="G332" s="15" t="s">
        <v>887</v>
      </c>
      <c r="H332" s="17" t="s">
        <v>76</v>
      </c>
      <c r="I332" s="17" t="s">
        <v>190</v>
      </c>
      <c r="J332" s="17" t="s">
        <v>193</v>
      </c>
      <c r="K332" s="17" t="s">
        <v>308</v>
      </c>
      <c r="L332" s="18"/>
      <c r="M332" s="18"/>
      <c r="N332" s="18"/>
      <c r="O332" s="18"/>
      <c r="P332" s="17">
        <v>312</v>
      </c>
      <c r="Q332" s="17" t="s">
        <v>600</v>
      </c>
      <c r="R332" s="17" t="s">
        <v>880</v>
      </c>
      <c r="S332" s="17" t="s">
        <v>880</v>
      </c>
      <c r="T332" s="18"/>
      <c r="U332" s="20" t="s">
        <v>45</v>
      </c>
      <c r="V332" s="27">
        <v>0</v>
      </c>
      <c r="W332" s="15"/>
      <c r="X332" s="15"/>
      <c r="Y332" s="15"/>
    </row>
    <row r="333" spans="1:25">
      <c r="A333" s="15" t="s">
        <v>882</v>
      </c>
      <c r="B333" s="15" t="s">
        <v>883</v>
      </c>
      <c r="C333" s="15" t="s">
        <v>884</v>
      </c>
      <c r="D333" s="16">
        <v>37666</v>
      </c>
      <c r="E333" s="15" t="s">
        <v>885</v>
      </c>
      <c r="F333" s="15" t="s">
        <v>886</v>
      </c>
      <c r="G333" s="15" t="s">
        <v>887</v>
      </c>
      <c r="H333" s="17" t="s">
        <v>102</v>
      </c>
      <c r="I333" s="17" t="s">
        <v>190</v>
      </c>
      <c r="J333" s="17" t="s">
        <v>193</v>
      </c>
      <c r="K333" s="17" t="s">
        <v>334</v>
      </c>
      <c r="L333" s="18"/>
      <c r="M333" s="18"/>
      <c r="N333" s="18"/>
      <c r="O333" s="18"/>
      <c r="P333" s="17">
        <v>830</v>
      </c>
      <c r="Q333" s="17" t="s">
        <v>600</v>
      </c>
      <c r="R333" s="17" t="s">
        <v>880</v>
      </c>
      <c r="S333" s="17" t="s">
        <v>880</v>
      </c>
      <c r="T333" s="19" t="s">
        <v>795</v>
      </c>
      <c r="U333" s="20" t="s">
        <v>45</v>
      </c>
      <c r="V333" s="27">
        <v>0</v>
      </c>
      <c r="W333" s="15"/>
      <c r="X333" s="15"/>
      <c r="Y333" s="15"/>
    </row>
    <row r="334" spans="1:25">
      <c r="A334" s="15" t="s">
        <v>882</v>
      </c>
      <c r="B334" s="15" t="s">
        <v>883</v>
      </c>
      <c r="C334" s="15" t="s">
        <v>884</v>
      </c>
      <c r="D334" s="16">
        <v>37666</v>
      </c>
      <c r="E334" s="15" t="s">
        <v>885</v>
      </c>
      <c r="F334" s="15" t="s">
        <v>886</v>
      </c>
      <c r="G334" s="15" t="s">
        <v>887</v>
      </c>
      <c r="H334" s="17" t="s">
        <v>73</v>
      </c>
      <c r="I334" s="17" t="s">
        <v>190</v>
      </c>
      <c r="J334" s="17" t="s">
        <v>193</v>
      </c>
      <c r="K334" s="17" t="s">
        <v>305</v>
      </c>
      <c r="L334" s="18"/>
      <c r="M334" s="18"/>
      <c r="N334" s="18"/>
      <c r="O334" s="18"/>
      <c r="P334" s="17">
        <v>410</v>
      </c>
      <c r="Q334" s="17" t="s">
        <v>603</v>
      </c>
      <c r="R334" s="17" t="s">
        <v>880</v>
      </c>
      <c r="S334" s="17" t="s">
        <v>610</v>
      </c>
      <c r="T334" s="19" t="s">
        <v>683</v>
      </c>
      <c r="U334" s="20" t="s">
        <v>45</v>
      </c>
      <c r="V334" s="27">
        <v>0</v>
      </c>
      <c r="W334" s="15"/>
      <c r="X334" s="15"/>
      <c r="Y334" s="15"/>
    </row>
    <row r="335" spans="1:25">
      <c r="A335" s="15" t="s">
        <v>882</v>
      </c>
      <c r="B335" s="15" t="s">
        <v>883</v>
      </c>
      <c r="C335" s="15" t="s">
        <v>884</v>
      </c>
      <c r="D335" s="16">
        <v>37666</v>
      </c>
      <c r="E335" s="15" t="s">
        <v>885</v>
      </c>
      <c r="F335" s="15" t="s">
        <v>886</v>
      </c>
      <c r="G335" s="15" t="s">
        <v>887</v>
      </c>
      <c r="H335" s="17" t="s">
        <v>73</v>
      </c>
      <c r="I335" s="17" t="s">
        <v>190</v>
      </c>
      <c r="J335" s="17" t="s">
        <v>193</v>
      </c>
      <c r="K335" s="17" t="s">
        <v>305</v>
      </c>
      <c r="L335" s="18"/>
      <c r="M335" s="18"/>
      <c r="N335" s="18"/>
      <c r="O335" s="18"/>
      <c r="P335" s="17">
        <v>257</v>
      </c>
      <c r="Q335" s="17" t="s">
        <v>603</v>
      </c>
      <c r="R335" s="17" t="s">
        <v>880</v>
      </c>
      <c r="S335" s="17" t="s">
        <v>610</v>
      </c>
      <c r="T335" s="19" t="s">
        <v>683</v>
      </c>
      <c r="U335" s="20" t="s">
        <v>45</v>
      </c>
      <c r="V335" s="27">
        <v>0</v>
      </c>
      <c r="W335" s="15"/>
      <c r="X335" s="15"/>
      <c r="Y335" s="15"/>
    </row>
    <row r="336" spans="1:25">
      <c r="A336" s="15" t="s">
        <v>882</v>
      </c>
      <c r="B336" s="15" t="s">
        <v>883</v>
      </c>
      <c r="C336" s="15" t="s">
        <v>884</v>
      </c>
      <c r="D336" s="16">
        <v>37666</v>
      </c>
      <c r="E336" s="15" t="s">
        <v>885</v>
      </c>
      <c r="F336" s="15" t="s">
        <v>886</v>
      </c>
      <c r="G336" s="15" t="s">
        <v>887</v>
      </c>
      <c r="H336" s="17" t="s">
        <v>72</v>
      </c>
      <c r="I336" s="17" t="s">
        <v>190</v>
      </c>
      <c r="J336" s="17" t="s">
        <v>193</v>
      </c>
      <c r="K336" s="17" t="s">
        <v>304</v>
      </c>
      <c r="L336" s="18"/>
      <c r="M336" s="18"/>
      <c r="N336" s="18"/>
      <c r="O336" s="18"/>
      <c r="P336" s="17">
        <v>62</v>
      </c>
      <c r="Q336" s="17" t="s">
        <v>598</v>
      </c>
      <c r="R336" s="17" t="s">
        <v>880</v>
      </c>
      <c r="S336" s="17" t="s">
        <v>610</v>
      </c>
      <c r="T336" s="19" t="s">
        <v>643</v>
      </c>
      <c r="U336" s="20" t="s">
        <v>45</v>
      </c>
      <c r="V336" s="27">
        <v>0</v>
      </c>
      <c r="W336" s="15"/>
      <c r="X336" s="15"/>
      <c r="Y336" s="15"/>
    </row>
    <row r="337" spans="1:25">
      <c r="A337" s="15" t="s">
        <v>882</v>
      </c>
      <c r="B337" s="15" t="s">
        <v>883</v>
      </c>
      <c r="C337" s="15" t="s">
        <v>884</v>
      </c>
      <c r="D337" s="16">
        <v>37666</v>
      </c>
      <c r="E337" s="15" t="s">
        <v>885</v>
      </c>
      <c r="F337" s="15" t="s">
        <v>886</v>
      </c>
      <c r="G337" s="15" t="s">
        <v>887</v>
      </c>
      <c r="H337" s="17" t="s">
        <v>76</v>
      </c>
      <c r="I337" s="17" t="s">
        <v>190</v>
      </c>
      <c r="J337" s="17" t="s">
        <v>193</v>
      </c>
      <c r="K337" s="17" t="s">
        <v>308</v>
      </c>
      <c r="L337" s="18"/>
      <c r="M337" s="18"/>
      <c r="N337" s="18"/>
      <c r="O337" s="18"/>
      <c r="P337" s="17">
        <v>130</v>
      </c>
      <c r="Q337" s="17" t="s">
        <v>600</v>
      </c>
      <c r="R337" s="17" t="s">
        <v>880</v>
      </c>
      <c r="S337" s="17" t="s">
        <v>880</v>
      </c>
      <c r="T337" s="18"/>
      <c r="U337" s="20" t="s">
        <v>45</v>
      </c>
      <c r="V337" s="27">
        <v>0</v>
      </c>
      <c r="W337" s="15"/>
      <c r="X337" s="15"/>
      <c r="Y337" s="15"/>
    </row>
    <row r="338" spans="1:25">
      <c r="A338" s="15" t="s">
        <v>882</v>
      </c>
      <c r="B338" s="15" t="s">
        <v>883</v>
      </c>
      <c r="C338" s="15" t="s">
        <v>884</v>
      </c>
      <c r="D338" s="16">
        <v>37666</v>
      </c>
      <c r="E338" s="15" t="s">
        <v>885</v>
      </c>
      <c r="F338" s="15" t="s">
        <v>886</v>
      </c>
      <c r="G338" s="15" t="s">
        <v>887</v>
      </c>
      <c r="H338" s="17" t="s">
        <v>89</v>
      </c>
      <c r="I338" s="17" t="s">
        <v>190</v>
      </c>
      <c r="J338" s="17" t="s">
        <v>193</v>
      </c>
      <c r="K338" s="17" t="s">
        <v>321</v>
      </c>
      <c r="L338" s="18"/>
      <c r="M338" s="18"/>
      <c r="N338" s="18"/>
      <c r="O338" s="18"/>
      <c r="P338" s="17">
        <v>635</v>
      </c>
      <c r="Q338" s="17" t="s">
        <v>603</v>
      </c>
      <c r="R338" s="17" t="s">
        <v>880</v>
      </c>
      <c r="S338" s="17" t="s">
        <v>610</v>
      </c>
      <c r="T338" s="19" t="s">
        <v>796</v>
      </c>
      <c r="U338" s="20" t="s">
        <v>45</v>
      </c>
      <c r="V338" s="27">
        <v>0</v>
      </c>
      <c r="W338" s="15"/>
      <c r="X338" s="15"/>
      <c r="Y338" s="15"/>
    </row>
    <row r="339" spans="1:25">
      <c r="A339" s="15" t="s">
        <v>882</v>
      </c>
      <c r="B339" s="15" t="s">
        <v>883</v>
      </c>
      <c r="C339" s="15" t="s">
        <v>884</v>
      </c>
      <c r="D339" s="16">
        <v>37666</v>
      </c>
      <c r="E339" s="15" t="s">
        <v>885</v>
      </c>
      <c r="F339" s="15" t="s">
        <v>886</v>
      </c>
      <c r="G339" s="15" t="s">
        <v>887</v>
      </c>
      <c r="H339" s="17" t="s">
        <v>76</v>
      </c>
      <c r="I339" s="17" t="s">
        <v>190</v>
      </c>
      <c r="J339" s="17" t="s">
        <v>193</v>
      </c>
      <c r="K339" s="17" t="s">
        <v>308</v>
      </c>
      <c r="L339" s="18"/>
      <c r="M339" s="18"/>
      <c r="N339" s="18"/>
      <c r="O339" s="18"/>
      <c r="P339" s="17">
        <v>1024</v>
      </c>
      <c r="Q339" s="17" t="s">
        <v>600</v>
      </c>
      <c r="R339" s="17" t="s">
        <v>880</v>
      </c>
      <c r="S339" s="17" t="s">
        <v>880</v>
      </c>
      <c r="T339" s="18"/>
      <c r="U339" s="20" t="s">
        <v>45</v>
      </c>
      <c r="V339" s="27">
        <v>0</v>
      </c>
      <c r="W339" s="15"/>
      <c r="X339" s="15"/>
      <c r="Y339" s="15"/>
    </row>
    <row r="340" spans="1:25" ht="39.6">
      <c r="A340" s="15" t="s">
        <v>882</v>
      </c>
      <c r="B340" s="15" t="s">
        <v>883</v>
      </c>
      <c r="C340" s="15" t="s">
        <v>884</v>
      </c>
      <c r="D340" s="16">
        <v>37666</v>
      </c>
      <c r="E340" s="15" t="s">
        <v>885</v>
      </c>
      <c r="F340" s="15" t="s">
        <v>886</v>
      </c>
      <c r="G340" s="15" t="s">
        <v>887</v>
      </c>
      <c r="H340" s="17" t="s">
        <v>81</v>
      </c>
      <c r="I340" s="17" t="s">
        <v>190</v>
      </c>
      <c r="J340" s="17" t="s">
        <v>193</v>
      </c>
      <c r="K340" s="17" t="s">
        <v>313</v>
      </c>
      <c r="L340" s="18"/>
      <c r="M340" s="18"/>
      <c r="N340" s="18"/>
      <c r="O340" s="18"/>
      <c r="P340" s="17">
        <v>450</v>
      </c>
      <c r="Q340" s="17" t="s">
        <v>603</v>
      </c>
      <c r="R340" s="17" t="s">
        <v>880</v>
      </c>
      <c r="S340" s="17" t="s">
        <v>880</v>
      </c>
      <c r="T340" s="19" t="s">
        <v>797</v>
      </c>
      <c r="U340" s="20" t="s">
        <v>45</v>
      </c>
      <c r="V340" s="27">
        <v>0</v>
      </c>
      <c r="W340" s="15"/>
      <c r="X340" s="15"/>
      <c r="Y340" s="15"/>
    </row>
    <row r="341" spans="1:25" ht="26.4">
      <c r="A341" s="15" t="s">
        <v>882</v>
      </c>
      <c r="B341" s="15" t="s">
        <v>883</v>
      </c>
      <c r="C341" s="15" t="s">
        <v>884</v>
      </c>
      <c r="D341" s="16">
        <v>37666</v>
      </c>
      <c r="E341" s="15" t="s">
        <v>885</v>
      </c>
      <c r="F341" s="15" t="s">
        <v>886</v>
      </c>
      <c r="G341" s="15" t="s">
        <v>887</v>
      </c>
      <c r="H341" s="17" t="s">
        <v>86</v>
      </c>
      <c r="I341" s="17" t="s">
        <v>190</v>
      </c>
      <c r="J341" s="17" t="s">
        <v>193</v>
      </c>
      <c r="K341" s="17" t="s">
        <v>318</v>
      </c>
      <c r="L341" s="18"/>
      <c r="M341" s="18"/>
      <c r="N341" s="18"/>
      <c r="O341" s="18"/>
      <c r="P341" s="17">
        <v>2440</v>
      </c>
      <c r="Q341" s="17" t="s">
        <v>603</v>
      </c>
      <c r="R341" s="17" t="s">
        <v>880</v>
      </c>
      <c r="S341" s="17" t="s">
        <v>880</v>
      </c>
      <c r="T341" s="19" t="s">
        <v>798</v>
      </c>
      <c r="U341" s="20" t="s">
        <v>45</v>
      </c>
      <c r="V341" s="27">
        <v>0</v>
      </c>
      <c r="W341" s="15"/>
      <c r="X341" s="15"/>
      <c r="Y341" s="15"/>
    </row>
    <row r="342" spans="1:25">
      <c r="A342" s="15" t="s">
        <v>882</v>
      </c>
      <c r="B342" s="15" t="s">
        <v>883</v>
      </c>
      <c r="C342" s="15" t="s">
        <v>884</v>
      </c>
      <c r="D342" s="16">
        <v>37666</v>
      </c>
      <c r="E342" s="15" t="s">
        <v>885</v>
      </c>
      <c r="F342" s="15" t="s">
        <v>886</v>
      </c>
      <c r="G342" s="15" t="s">
        <v>887</v>
      </c>
      <c r="H342" s="17" t="s">
        <v>71</v>
      </c>
      <c r="I342" s="17" t="s">
        <v>190</v>
      </c>
      <c r="J342" s="17" t="s">
        <v>193</v>
      </c>
      <c r="K342" s="17" t="s">
        <v>303</v>
      </c>
      <c r="L342" s="18"/>
      <c r="M342" s="18"/>
      <c r="N342" s="18"/>
      <c r="O342" s="18"/>
      <c r="P342" s="17">
        <v>155</v>
      </c>
      <c r="Q342" s="17" t="s">
        <v>603</v>
      </c>
      <c r="R342" s="17" t="s">
        <v>880</v>
      </c>
      <c r="S342" s="17" t="s">
        <v>610</v>
      </c>
      <c r="T342" s="19" t="s">
        <v>662</v>
      </c>
      <c r="U342" s="20" t="s">
        <v>45</v>
      </c>
      <c r="V342" s="27">
        <v>0</v>
      </c>
      <c r="W342" s="15"/>
      <c r="X342" s="15"/>
      <c r="Y342" s="15"/>
    </row>
    <row r="343" spans="1:25" ht="26.4">
      <c r="A343" s="15" t="s">
        <v>882</v>
      </c>
      <c r="B343" s="15" t="s">
        <v>883</v>
      </c>
      <c r="C343" s="15" t="s">
        <v>884</v>
      </c>
      <c r="D343" s="16">
        <v>37666</v>
      </c>
      <c r="E343" s="15" t="s">
        <v>885</v>
      </c>
      <c r="F343" s="15" t="s">
        <v>886</v>
      </c>
      <c r="G343" s="15" t="s">
        <v>887</v>
      </c>
      <c r="H343" s="17" t="s">
        <v>71</v>
      </c>
      <c r="I343" s="17" t="s">
        <v>190</v>
      </c>
      <c r="J343" s="17" t="s">
        <v>193</v>
      </c>
      <c r="K343" s="17" t="s">
        <v>303</v>
      </c>
      <c r="L343" s="18"/>
      <c r="M343" s="18"/>
      <c r="N343" s="18"/>
      <c r="O343" s="18"/>
      <c r="P343" s="17">
        <v>42</v>
      </c>
      <c r="Q343" s="17" t="s">
        <v>603</v>
      </c>
      <c r="R343" s="17" t="s">
        <v>880</v>
      </c>
      <c r="S343" s="17" t="s">
        <v>610</v>
      </c>
      <c r="T343" s="19" t="s">
        <v>799</v>
      </c>
      <c r="U343" s="20" t="s">
        <v>45</v>
      </c>
      <c r="V343" s="27">
        <v>0</v>
      </c>
      <c r="W343" s="15"/>
      <c r="X343" s="15"/>
      <c r="Y343" s="15"/>
    </row>
    <row r="344" spans="1:25">
      <c r="A344" s="15" t="s">
        <v>882</v>
      </c>
      <c r="B344" s="15" t="s">
        <v>883</v>
      </c>
      <c r="C344" s="15" t="s">
        <v>884</v>
      </c>
      <c r="D344" s="16">
        <v>37666</v>
      </c>
      <c r="E344" s="15" t="s">
        <v>885</v>
      </c>
      <c r="F344" s="15" t="s">
        <v>886</v>
      </c>
      <c r="G344" s="15" t="s">
        <v>887</v>
      </c>
      <c r="H344" s="17" t="s">
        <v>71</v>
      </c>
      <c r="I344" s="17" t="s">
        <v>190</v>
      </c>
      <c r="J344" s="17" t="s">
        <v>193</v>
      </c>
      <c r="K344" s="17" t="s">
        <v>303</v>
      </c>
      <c r="L344" s="18"/>
      <c r="M344" s="18"/>
      <c r="N344" s="18"/>
      <c r="O344" s="18"/>
      <c r="P344" s="17">
        <v>890</v>
      </c>
      <c r="Q344" s="17" t="s">
        <v>603</v>
      </c>
      <c r="R344" s="17" t="s">
        <v>880</v>
      </c>
      <c r="S344" s="17" t="s">
        <v>610</v>
      </c>
      <c r="T344" s="19" t="s">
        <v>719</v>
      </c>
      <c r="U344" s="20" t="s">
        <v>45</v>
      </c>
      <c r="V344" s="27">
        <v>0</v>
      </c>
      <c r="W344" s="15"/>
      <c r="X344" s="15"/>
      <c r="Y344" s="15"/>
    </row>
    <row r="345" spans="1:25" ht="26.4">
      <c r="A345" s="15" t="s">
        <v>882</v>
      </c>
      <c r="B345" s="15" t="s">
        <v>883</v>
      </c>
      <c r="C345" s="15" t="s">
        <v>884</v>
      </c>
      <c r="D345" s="16">
        <v>37666</v>
      </c>
      <c r="E345" s="15" t="s">
        <v>885</v>
      </c>
      <c r="F345" s="15" t="s">
        <v>886</v>
      </c>
      <c r="G345" s="15" t="s">
        <v>887</v>
      </c>
      <c r="H345" s="17" t="s">
        <v>72</v>
      </c>
      <c r="I345" s="17" t="s">
        <v>190</v>
      </c>
      <c r="J345" s="17" t="s">
        <v>193</v>
      </c>
      <c r="K345" s="17" t="s">
        <v>304</v>
      </c>
      <c r="L345" s="18"/>
      <c r="M345" s="18"/>
      <c r="N345" s="18"/>
      <c r="O345" s="18"/>
      <c r="P345" s="17">
        <v>16</v>
      </c>
      <c r="Q345" s="17" t="s">
        <v>598</v>
      </c>
      <c r="R345" s="17" t="s">
        <v>880</v>
      </c>
      <c r="S345" s="17" t="s">
        <v>610</v>
      </c>
      <c r="T345" s="19" t="s">
        <v>800</v>
      </c>
      <c r="U345" s="20" t="s">
        <v>45</v>
      </c>
      <c r="V345" s="27">
        <v>0</v>
      </c>
      <c r="W345" s="15"/>
      <c r="X345" s="15"/>
      <c r="Y345" s="15"/>
    </row>
    <row r="346" spans="1:25">
      <c r="A346" s="15" t="s">
        <v>882</v>
      </c>
      <c r="B346" s="15" t="s">
        <v>883</v>
      </c>
      <c r="C346" s="15" t="s">
        <v>884</v>
      </c>
      <c r="D346" s="16">
        <v>37666</v>
      </c>
      <c r="E346" s="15" t="s">
        <v>885</v>
      </c>
      <c r="F346" s="15" t="s">
        <v>886</v>
      </c>
      <c r="G346" s="15" t="s">
        <v>887</v>
      </c>
      <c r="H346" s="17" t="s">
        <v>73</v>
      </c>
      <c r="I346" s="17" t="s">
        <v>190</v>
      </c>
      <c r="J346" s="17" t="s">
        <v>193</v>
      </c>
      <c r="K346" s="17" t="s">
        <v>305</v>
      </c>
      <c r="L346" s="18"/>
      <c r="M346" s="18"/>
      <c r="N346" s="18"/>
      <c r="O346" s="18"/>
      <c r="P346" s="17">
        <v>801</v>
      </c>
      <c r="Q346" s="17" t="s">
        <v>603</v>
      </c>
      <c r="R346" s="17" t="s">
        <v>880</v>
      </c>
      <c r="S346" s="17" t="s">
        <v>610</v>
      </c>
      <c r="T346" s="19" t="s">
        <v>684</v>
      </c>
      <c r="U346" s="20" t="s">
        <v>45</v>
      </c>
      <c r="V346" s="27">
        <v>0</v>
      </c>
      <c r="W346" s="15"/>
      <c r="X346" s="15"/>
      <c r="Y346" s="15"/>
    </row>
    <row r="347" spans="1:25">
      <c r="A347" s="15" t="s">
        <v>882</v>
      </c>
      <c r="B347" s="15" t="s">
        <v>883</v>
      </c>
      <c r="C347" s="15" t="s">
        <v>884</v>
      </c>
      <c r="D347" s="16">
        <v>37666</v>
      </c>
      <c r="E347" s="15" t="s">
        <v>885</v>
      </c>
      <c r="F347" s="15" t="s">
        <v>886</v>
      </c>
      <c r="G347" s="15" t="s">
        <v>887</v>
      </c>
      <c r="H347" s="17" t="s">
        <v>71</v>
      </c>
      <c r="I347" s="17" t="s">
        <v>190</v>
      </c>
      <c r="J347" s="17" t="s">
        <v>193</v>
      </c>
      <c r="K347" s="17" t="s">
        <v>303</v>
      </c>
      <c r="L347" s="18"/>
      <c r="M347" s="18"/>
      <c r="N347" s="18"/>
      <c r="O347" s="18"/>
      <c r="P347" s="17">
        <v>16</v>
      </c>
      <c r="Q347" s="17" t="s">
        <v>603</v>
      </c>
      <c r="R347" s="17" t="s">
        <v>880</v>
      </c>
      <c r="S347" s="17" t="s">
        <v>610</v>
      </c>
      <c r="T347" s="19" t="s">
        <v>649</v>
      </c>
      <c r="U347" s="20" t="s">
        <v>45</v>
      </c>
      <c r="V347" s="27">
        <v>0</v>
      </c>
      <c r="W347" s="15"/>
      <c r="X347" s="15"/>
      <c r="Y347" s="15"/>
    </row>
    <row r="348" spans="1:25">
      <c r="A348" s="15" t="s">
        <v>882</v>
      </c>
      <c r="B348" s="15" t="s">
        <v>883</v>
      </c>
      <c r="C348" s="15" t="s">
        <v>884</v>
      </c>
      <c r="D348" s="16">
        <v>37666</v>
      </c>
      <c r="E348" s="15" t="s">
        <v>885</v>
      </c>
      <c r="F348" s="15" t="s">
        <v>886</v>
      </c>
      <c r="G348" s="15" t="s">
        <v>887</v>
      </c>
      <c r="H348" s="17" t="s">
        <v>71</v>
      </c>
      <c r="I348" s="17" t="s">
        <v>190</v>
      </c>
      <c r="J348" s="17" t="s">
        <v>193</v>
      </c>
      <c r="K348" s="17" t="s">
        <v>303</v>
      </c>
      <c r="L348" s="18"/>
      <c r="M348" s="18"/>
      <c r="N348" s="18"/>
      <c r="O348" s="18"/>
      <c r="P348" s="17">
        <v>185</v>
      </c>
      <c r="Q348" s="17" t="s">
        <v>603</v>
      </c>
      <c r="R348" s="17" t="s">
        <v>880</v>
      </c>
      <c r="S348" s="17" t="s">
        <v>610</v>
      </c>
      <c r="T348" s="19" t="s">
        <v>667</v>
      </c>
      <c r="U348" s="20" t="s">
        <v>45</v>
      </c>
      <c r="V348" s="27">
        <v>0</v>
      </c>
      <c r="W348" s="15"/>
      <c r="X348" s="15"/>
      <c r="Y348" s="15"/>
    </row>
    <row r="349" spans="1:25">
      <c r="A349" s="15" t="s">
        <v>882</v>
      </c>
      <c r="B349" s="15" t="s">
        <v>883</v>
      </c>
      <c r="C349" s="15" t="s">
        <v>884</v>
      </c>
      <c r="D349" s="16">
        <v>37666</v>
      </c>
      <c r="E349" s="15" t="s">
        <v>885</v>
      </c>
      <c r="F349" s="15" t="s">
        <v>886</v>
      </c>
      <c r="G349" s="15" t="s">
        <v>887</v>
      </c>
      <c r="H349" s="17" t="s">
        <v>92</v>
      </c>
      <c r="I349" s="17" t="s">
        <v>190</v>
      </c>
      <c r="J349" s="17" t="s">
        <v>193</v>
      </c>
      <c r="K349" s="17" t="s">
        <v>324</v>
      </c>
      <c r="L349" s="18"/>
      <c r="M349" s="18"/>
      <c r="N349" s="18"/>
      <c r="O349" s="18"/>
      <c r="P349" s="17">
        <v>1000</v>
      </c>
      <c r="Q349" s="17" t="s">
        <v>603</v>
      </c>
      <c r="R349" s="17" t="s">
        <v>880</v>
      </c>
      <c r="S349" s="17" t="s">
        <v>610</v>
      </c>
      <c r="T349" s="19" t="s">
        <v>687</v>
      </c>
      <c r="U349" s="20" t="s">
        <v>45</v>
      </c>
      <c r="V349" s="27">
        <v>0</v>
      </c>
      <c r="W349" s="15"/>
      <c r="X349" s="15"/>
      <c r="Y349" s="15"/>
    </row>
    <row r="350" spans="1:25">
      <c r="A350" s="15" t="s">
        <v>882</v>
      </c>
      <c r="B350" s="15" t="s">
        <v>883</v>
      </c>
      <c r="C350" s="15" t="s">
        <v>884</v>
      </c>
      <c r="D350" s="16">
        <v>37666</v>
      </c>
      <c r="E350" s="15" t="s">
        <v>885</v>
      </c>
      <c r="F350" s="15" t="s">
        <v>886</v>
      </c>
      <c r="G350" s="15" t="s">
        <v>887</v>
      </c>
      <c r="H350" s="17" t="s">
        <v>89</v>
      </c>
      <c r="I350" s="17" t="s">
        <v>190</v>
      </c>
      <c r="J350" s="17" t="s">
        <v>193</v>
      </c>
      <c r="K350" s="17" t="s">
        <v>321</v>
      </c>
      <c r="L350" s="18"/>
      <c r="M350" s="18"/>
      <c r="N350" s="18"/>
      <c r="O350" s="18"/>
      <c r="P350" s="17">
        <v>2660</v>
      </c>
      <c r="Q350" s="17" t="s">
        <v>603</v>
      </c>
      <c r="R350" s="17" t="s">
        <v>880</v>
      </c>
      <c r="S350" s="17" t="s">
        <v>610</v>
      </c>
      <c r="T350" s="19" t="s">
        <v>659</v>
      </c>
      <c r="U350" s="20" t="s">
        <v>45</v>
      </c>
      <c r="V350" s="27">
        <v>0</v>
      </c>
      <c r="W350" s="15"/>
      <c r="X350" s="15"/>
      <c r="Y350" s="15"/>
    </row>
    <row r="351" spans="1:25" ht="26.4">
      <c r="A351" s="15" t="s">
        <v>882</v>
      </c>
      <c r="B351" s="15" t="s">
        <v>883</v>
      </c>
      <c r="C351" s="15" t="s">
        <v>884</v>
      </c>
      <c r="D351" s="16">
        <v>37666</v>
      </c>
      <c r="E351" s="15" t="s">
        <v>885</v>
      </c>
      <c r="F351" s="15" t="s">
        <v>886</v>
      </c>
      <c r="G351" s="15" t="s">
        <v>887</v>
      </c>
      <c r="H351" s="17" t="s">
        <v>90</v>
      </c>
      <c r="I351" s="17" t="s">
        <v>190</v>
      </c>
      <c r="J351" s="17" t="s">
        <v>193</v>
      </c>
      <c r="K351" s="17" t="s">
        <v>322</v>
      </c>
      <c r="L351" s="18"/>
      <c r="M351" s="18"/>
      <c r="N351" s="18"/>
      <c r="O351" s="18"/>
      <c r="P351" s="17">
        <v>210</v>
      </c>
      <c r="Q351" s="17" t="s">
        <v>603</v>
      </c>
      <c r="R351" s="17" t="s">
        <v>880</v>
      </c>
      <c r="S351" s="17" t="s">
        <v>880</v>
      </c>
      <c r="T351" s="19" t="s">
        <v>801</v>
      </c>
      <c r="U351" s="20" t="s">
        <v>45</v>
      </c>
      <c r="V351" s="27">
        <v>0</v>
      </c>
      <c r="W351" s="15"/>
      <c r="X351" s="15"/>
      <c r="Y351" s="15"/>
    </row>
    <row r="352" spans="1:25">
      <c r="A352" s="15" t="s">
        <v>882</v>
      </c>
      <c r="B352" s="15" t="s">
        <v>883</v>
      </c>
      <c r="C352" s="15" t="s">
        <v>884</v>
      </c>
      <c r="D352" s="16">
        <v>37666</v>
      </c>
      <c r="E352" s="15" t="s">
        <v>885</v>
      </c>
      <c r="F352" s="15" t="s">
        <v>886</v>
      </c>
      <c r="G352" s="15" t="s">
        <v>887</v>
      </c>
      <c r="H352" s="17" t="s">
        <v>103</v>
      </c>
      <c r="I352" s="17" t="s">
        <v>190</v>
      </c>
      <c r="J352" s="17" t="s">
        <v>193</v>
      </c>
      <c r="K352" s="17" t="s">
        <v>335</v>
      </c>
      <c r="L352" s="18"/>
      <c r="M352" s="18"/>
      <c r="N352" s="18"/>
      <c r="O352" s="18"/>
      <c r="P352" s="17">
        <v>830</v>
      </c>
      <c r="Q352" s="17" t="s">
        <v>600</v>
      </c>
      <c r="R352" s="17" t="s">
        <v>880</v>
      </c>
      <c r="S352" s="17" t="s">
        <v>610</v>
      </c>
      <c r="T352" s="19" t="s">
        <v>802</v>
      </c>
      <c r="U352" s="20" t="s">
        <v>45</v>
      </c>
      <c r="V352" s="27">
        <v>0</v>
      </c>
      <c r="W352" s="15"/>
      <c r="X352" s="15"/>
      <c r="Y352" s="15"/>
    </row>
    <row r="353" spans="1:25">
      <c r="A353" s="15" t="s">
        <v>882</v>
      </c>
      <c r="B353" s="15" t="s">
        <v>883</v>
      </c>
      <c r="C353" s="15" t="s">
        <v>884</v>
      </c>
      <c r="D353" s="16">
        <v>37666</v>
      </c>
      <c r="E353" s="15" t="s">
        <v>885</v>
      </c>
      <c r="F353" s="15" t="s">
        <v>886</v>
      </c>
      <c r="G353" s="15" t="s">
        <v>887</v>
      </c>
      <c r="H353" s="17" t="s">
        <v>73</v>
      </c>
      <c r="I353" s="17" t="s">
        <v>190</v>
      </c>
      <c r="J353" s="17" t="s">
        <v>193</v>
      </c>
      <c r="K353" s="17" t="s">
        <v>305</v>
      </c>
      <c r="L353" s="18"/>
      <c r="M353" s="18"/>
      <c r="N353" s="18"/>
      <c r="O353" s="18"/>
      <c r="P353" s="17">
        <v>370</v>
      </c>
      <c r="Q353" s="17" t="s">
        <v>603</v>
      </c>
      <c r="R353" s="17" t="s">
        <v>880</v>
      </c>
      <c r="S353" s="17" t="s">
        <v>610</v>
      </c>
      <c r="T353" s="19" t="s">
        <v>803</v>
      </c>
      <c r="U353" s="20" t="s">
        <v>45</v>
      </c>
      <c r="V353" s="27">
        <v>0</v>
      </c>
      <c r="W353" s="15"/>
      <c r="X353" s="15"/>
      <c r="Y353" s="15"/>
    </row>
    <row r="354" spans="1:25">
      <c r="A354" s="15" t="s">
        <v>882</v>
      </c>
      <c r="B354" s="15" t="s">
        <v>883</v>
      </c>
      <c r="C354" s="15" t="s">
        <v>884</v>
      </c>
      <c r="D354" s="16">
        <v>37666</v>
      </c>
      <c r="E354" s="15" t="s">
        <v>885</v>
      </c>
      <c r="F354" s="15" t="s">
        <v>886</v>
      </c>
      <c r="G354" s="15" t="s">
        <v>887</v>
      </c>
      <c r="H354" s="17" t="s">
        <v>72</v>
      </c>
      <c r="I354" s="17" t="s">
        <v>190</v>
      </c>
      <c r="J354" s="17" t="s">
        <v>193</v>
      </c>
      <c r="K354" s="17" t="s">
        <v>304</v>
      </c>
      <c r="L354" s="18"/>
      <c r="M354" s="18"/>
      <c r="N354" s="18"/>
      <c r="O354" s="18"/>
      <c r="P354" s="17">
        <v>9</v>
      </c>
      <c r="Q354" s="17" t="s">
        <v>598</v>
      </c>
      <c r="R354" s="17" t="s">
        <v>880</v>
      </c>
      <c r="S354" s="17" t="s">
        <v>610</v>
      </c>
      <c r="T354" s="19" t="s">
        <v>804</v>
      </c>
      <c r="U354" s="20" t="s">
        <v>45</v>
      </c>
      <c r="V354" s="27">
        <v>0</v>
      </c>
      <c r="W354" s="15"/>
      <c r="X354" s="15"/>
      <c r="Y354" s="15"/>
    </row>
    <row r="355" spans="1:25" ht="26.4">
      <c r="A355" s="15" t="s">
        <v>882</v>
      </c>
      <c r="B355" s="15" t="s">
        <v>883</v>
      </c>
      <c r="C355" s="15" t="s">
        <v>884</v>
      </c>
      <c r="D355" s="16">
        <v>37666</v>
      </c>
      <c r="E355" s="15" t="s">
        <v>885</v>
      </c>
      <c r="F355" s="15" t="s">
        <v>886</v>
      </c>
      <c r="G355" s="15" t="s">
        <v>887</v>
      </c>
      <c r="H355" s="17" t="s">
        <v>84</v>
      </c>
      <c r="I355" s="17" t="s">
        <v>190</v>
      </c>
      <c r="J355" s="17" t="s">
        <v>193</v>
      </c>
      <c r="K355" s="17" t="s">
        <v>316</v>
      </c>
      <c r="L355" s="18"/>
      <c r="M355" s="18"/>
      <c r="N355" s="18"/>
      <c r="O355" s="18"/>
      <c r="P355" s="17">
        <v>14</v>
      </c>
      <c r="Q355" s="17" t="s">
        <v>603</v>
      </c>
      <c r="R355" s="17" t="s">
        <v>880</v>
      </c>
      <c r="S355" s="17" t="s">
        <v>880</v>
      </c>
      <c r="T355" s="19" t="s">
        <v>805</v>
      </c>
      <c r="U355" s="20" t="s">
        <v>45</v>
      </c>
      <c r="V355" s="27">
        <v>0</v>
      </c>
      <c r="W355" s="15"/>
      <c r="X355" s="15"/>
      <c r="Y355" s="15"/>
    </row>
    <row r="356" spans="1:25">
      <c r="A356" s="15" t="s">
        <v>882</v>
      </c>
      <c r="B356" s="15" t="s">
        <v>883</v>
      </c>
      <c r="C356" s="15" t="s">
        <v>884</v>
      </c>
      <c r="D356" s="16">
        <v>37666</v>
      </c>
      <c r="E356" s="15" t="s">
        <v>885</v>
      </c>
      <c r="F356" s="15" t="s">
        <v>886</v>
      </c>
      <c r="G356" s="15" t="s">
        <v>887</v>
      </c>
      <c r="H356" s="17" t="s">
        <v>89</v>
      </c>
      <c r="I356" s="17" t="s">
        <v>190</v>
      </c>
      <c r="J356" s="17" t="s">
        <v>193</v>
      </c>
      <c r="K356" s="17" t="s">
        <v>321</v>
      </c>
      <c r="L356" s="18"/>
      <c r="M356" s="18"/>
      <c r="N356" s="18"/>
      <c r="O356" s="18"/>
      <c r="P356" s="17">
        <v>2834</v>
      </c>
      <c r="Q356" s="17" t="s">
        <v>603</v>
      </c>
      <c r="R356" s="17" t="s">
        <v>880</v>
      </c>
      <c r="S356" s="17" t="s">
        <v>610</v>
      </c>
      <c r="T356" s="19" t="s">
        <v>659</v>
      </c>
      <c r="U356" s="20" t="s">
        <v>45</v>
      </c>
      <c r="V356" s="27">
        <v>0</v>
      </c>
      <c r="W356" s="15"/>
      <c r="X356" s="15"/>
      <c r="Y356" s="15"/>
    </row>
    <row r="357" spans="1:25">
      <c r="A357" s="15" t="s">
        <v>882</v>
      </c>
      <c r="B357" s="15" t="s">
        <v>883</v>
      </c>
      <c r="C357" s="15" t="s">
        <v>884</v>
      </c>
      <c r="D357" s="16">
        <v>37666</v>
      </c>
      <c r="E357" s="15" t="s">
        <v>885</v>
      </c>
      <c r="F357" s="15" t="s">
        <v>886</v>
      </c>
      <c r="G357" s="15" t="s">
        <v>887</v>
      </c>
      <c r="H357" s="17" t="s">
        <v>104</v>
      </c>
      <c r="I357" s="17" t="s">
        <v>190</v>
      </c>
      <c r="J357" s="17" t="s">
        <v>193</v>
      </c>
      <c r="K357" s="17" t="s">
        <v>336</v>
      </c>
      <c r="L357" s="18"/>
      <c r="M357" s="18"/>
      <c r="N357" s="18"/>
      <c r="O357" s="18"/>
      <c r="P357" s="17">
        <v>55</v>
      </c>
      <c r="Q357" s="17" t="s">
        <v>598</v>
      </c>
      <c r="R357" s="17" t="s">
        <v>880</v>
      </c>
      <c r="S357" s="17" t="s">
        <v>880</v>
      </c>
      <c r="T357" s="19" t="s">
        <v>806</v>
      </c>
      <c r="U357" s="20" t="s">
        <v>45</v>
      </c>
      <c r="V357" s="27">
        <v>0</v>
      </c>
      <c r="W357" s="15"/>
      <c r="X357" s="15"/>
      <c r="Y357" s="15"/>
    </row>
    <row r="358" spans="1:25">
      <c r="A358" s="15" t="s">
        <v>882</v>
      </c>
      <c r="B358" s="15" t="s">
        <v>883</v>
      </c>
      <c r="C358" s="15" t="s">
        <v>884</v>
      </c>
      <c r="D358" s="16">
        <v>37666</v>
      </c>
      <c r="E358" s="15" t="s">
        <v>885</v>
      </c>
      <c r="F358" s="15" t="s">
        <v>886</v>
      </c>
      <c r="G358" s="15" t="s">
        <v>887</v>
      </c>
      <c r="H358" s="17" t="s">
        <v>88</v>
      </c>
      <c r="I358" s="17" t="s">
        <v>190</v>
      </c>
      <c r="J358" s="17" t="s">
        <v>193</v>
      </c>
      <c r="K358" s="17" t="s">
        <v>320</v>
      </c>
      <c r="L358" s="18"/>
      <c r="M358" s="18"/>
      <c r="N358" s="18"/>
      <c r="O358" s="18"/>
      <c r="P358" s="17">
        <v>51</v>
      </c>
      <c r="Q358" s="17" t="s">
        <v>598</v>
      </c>
      <c r="R358" s="17" t="s">
        <v>880</v>
      </c>
      <c r="S358" s="17" t="s">
        <v>610</v>
      </c>
      <c r="T358" s="18"/>
      <c r="U358" s="20" t="s">
        <v>45</v>
      </c>
      <c r="V358" s="27">
        <v>0</v>
      </c>
      <c r="W358" s="15"/>
      <c r="X358" s="15"/>
      <c r="Y358" s="15"/>
    </row>
    <row r="359" spans="1:25">
      <c r="A359" s="15" t="s">
        <v>882</v>
      </c>
      <c r="B359" s="15" t="s">
        <v>883</v>
      </c>
      <c r="C359" s="15" t="s">
        <v>884</v>
      </c>
      <c r="D359" s="16">
        <v>37666</v>
      </c>
      <c r="E359" s="15" t="s">
        <v>885</v>
      </c>
      <c r="F359" s="15" t="s">
        <v>886</v>
      </c>
      <c r="G359" s="15" t="s">
        <v>887</v>
      </c>
      <c r="H359" s="17" t="s">
        <v>71</v>
      </c>
      <c r="I359" s="17" t="s">
        <v>190</v>
      </c>
      <c r="J359" s="17" t="s">
        <v>193</v>
      </c>
      <c r="K359" s="17" t="s">
        <v>303</v>
      </c>
      <c r="L359" s="18"/>
      <c r="M359" s="18"/>
      <c r="N359" s="18"/>
      <c r="O359" s="18"/>
      <c r="P359" s="17">
        <v>340</v>
      </c>
      <c r="Q359" s="17" t="s">
        <v>603</v>
      </c>
      <c r="R359" s="17" t="s">
        <v>880</v>
      </c>
      <c r="S359" s="17" t="s">
        <v>610</v>
      </c>
      <c r="T359" s="19" t="s">
        <v>696</v>
      </c>
      <c r="U359" s="20" t="s">
        <v>45</v>
      </c>
      <c r="V359" s="27">
        <v>0</v>
      </c>
      <c r="W359" s="15"/>
      <c r="X359" s="15"/>
      <c r="Y359" s="15"/>
    </row>
    <row r="360" spans="1:25" ht="26.4">
      <c r="A360" s="15" t="s">
        <v>882</v>
      </c>
      <c r="B360" s="15" t="s">
        <v>883</v>
      </c>
      <c r="C360" s="15" t="s">
        <v>884</v>
      </c>
      <c r="D360" s="16">
        <v>37666</v>
      </c>
      <c r="E360" s="15" t="s">
        <v>885</v>
      </c>
      <c r="F360" s="15" t="s">
        <v>886</v>
      </c>
      <c r="G360" s="15" t="s">
        <v>887</v>
      </c>
      <c r="H360" s="17" t="s">
        <v>71</v>
      </c>
      <c r="I360" s="17" t="s">
        <v>190</v>
      </c>
      <c r="J360" s="17" t="s">
        <v>193</v>
      </c>
      <c r="K360" s="17" t="s">
        <v>303</v>
      </c>
      <c r="L360" s="18"/>
      <c r="M360" s="18"/>
      <c r="N360" s="18"/>
      <c r="O360" s="18"/>
      <c r="P360" s="17">
        <v>70</v>
      </c>
      <c r="Q360" s="17" t="s">
        <v>603</v>
      </c>
      <c r="R360" s="17" t="s">
        <v>880</v>
      </c>
      <c r="S360" s="17" t="s">
        <v>610</v>
      </c>
      <c r="T360" s="19" t="s">
        <v>807</v>
      </c>
      <c r="U360" s="20" t="s">
        <v>45</v>
      </c>
      <c r="V360" s="27">
        <v>0</v>
      </c>
      <c r="W360" s="15"/>
      <c r="X360" s="15"/>
      <c r="Y360" s="15"/>
    </row>
    <row r="361" spans="1:25" ht="26.4">
      <c r="A361" s="15" t="s">
        <v>882</v>
      </c>
      <c r="B361" s="15" t="s">
        <v>883</v>
      </c>
      <c r="C361" s="15" t="s">
        <v>884</v>
      </c>
      <c r="D361" s="16">
        <v>37666</v>
      </c>
      <c r="E361" s="15" t="s">
        <v>885</v>
      </c>
      <c r="F361" s="15" t="s">
        <v>886</v>
      </c>
      <c r="G361" s="15" t="s">
        <v>887</v>
      </c>
      <c r="H361" s="17" t="s">
        <v>80</v>
      </c>
      <c r="I361" s="17" t="s">
        <v>190</v>
      </c>
      <c r="J361" s="17" t="s">
        <v>193</v>
      </c>
      <c r="K361" s="17" t="s">
        <v>312</v>
      </c>
      <c r="L361" s="18"/>
      <c r="M361" s="18"/>
      <c r="N361" s="18"/>
      <c r="O361" s="18"/>
      <c r="P361" s="17">
        <v>1170</v>
      </c>
      <c r="Q361" s="17" t="s">
        <v>603</v>
      </c>
      <c r="R361" s="17" t="s">
        <v>880</v>
      </c>
      <c r="S361" s="17" t="s">
        <v>610</v>
      </c>
      <c r="T361" s="19" t="s">
        <v>808</v>
      </c>
      <c r="U361" s="20" t="s">
        <v>45</v>
      </c>
      <c r="V361" s="27">
        <v>0</v>
      </c>
      <c r="W361" s="15"/>
      <c r="X361" s="15"/>
      <c r="Y361" s="15"/>
    </row>
    <row r="362" spans="1:25" ht="39.6">
      <c r="A362" s="15" t="s">
        <v>882</v>
      </c>
      <c r="B362" s="15" t="s">
        <v>883</v>
      </c>
      <c r="C362" s="15" t="s">
        <v>884</v>
      </c>
      <c r="D362" s="16">
        <v>37666</v>
      </c>
      <c r="E362" s="15" t="s">
        <v>885</v>
      </c>
      <c r="F362" s="15" t="s">
        <v>886</v>
      </c>
      <c r="G362" s="15" t="s">
        <v>887</v>
      </c>
      <c r="H362" s="17" t="s">
        <v>72</v>
      </c>
      <c r="I362" s="17" t="s">
        <v>190</v>
      </c>
      <c r="J362" s="17" t="s">
        <v>193</v>
      </c>
      <c r="K362" s="17" t="s">
        <v>304</v>
      </c>
      <c r="L362" s="18"/>
      <c r="M362" s="18"/>
      <c r="N362" s="18"/>
      <c r="O362" s="18"/>
      <c r="P362" s="17">
        <v>16</v>
      </c>
      <c r="Q362" s="17" t="s">
        <v>598</v>
      </c>
      <c r="R362" s="17" t="s">
        <v>880</v>
      </c>
      <c r="S362" s="17" t="s">
        <v>610</v>
      </c>
      <c r="T362" s="19" t="s">
        <v>809</v>
      </c>
      <c r="U362" s="20" t="s">
        <v>45</v>
      </c>
      <c r="V362" s="27">
        <v>0</v>
      </c>
      <c r="W362" s="15"/>
      <c r="X362" s="15"/>
      <c r="Y362" s="15"/>
    </row>
    <row r="363" spans="1:25" ht="26.4">
      <c r="A363" s="15" t="s">
        <v>882</v>
      </c>
      <c r="B363" s="15" t="s">
        <v>883</v>
      </c>
      <c r="C363" s="15" t="s">
        <v>884</v>
      </c>
      <c r="D363" s="16">
        <v>37666</v>
      </c>
      <c r="E363" s="15" t="s">
        <v>885</v>
      </c>
      <c r="F363" s="15" t="s">
        <v>886</v>
      </c>
      <c r="G363" s="15" t="s">
        <v>887</v>
      </c>
      <c r="H363" s="17" t="s">
        <v>71</v>
      </c>
      <c r="I363" s="17" t="s">
        <v>190</v>
      </c>
      <c r="J363" s="17" t="s">
        <v>193</v>
      </c>
      <c r="K363" s="17" t="s">
        <v>303</v>
      </c>
      <c r="L363" s="18"/>
      <c r="M363" s="18"/>
      <c r="N363" s="18"/>
      <c r="O363" s="18"/>
      <c r="P363" s="17">
        <v>52</v>
      </c>
      <c r="Q363" s="17" t="s">
        <v>603</v>
      </c>
      <c r="R363" s="17" t="s">
        <v>880</v>
      </c>
      <c r="S363" s="17" t="s">
        <v>610</v>
      </c>
      <c r="T363" s="19" t="s">
        <v>810</v>
      </c>
      <c r="U363" s="20" t="s">
        <v>45</v>
      </c>
      <c r="V363" s="27">
        <v>0</v>
      </c>
      <c r="W363" s="15"/>
      <c r="X363" s="15"/>
      <c r="Y363" s="15"/>
    </row>
    <row r="364" spans="1:25" ht="26.4">
      <c r="A364" s="15" t="s">
        <v>882</v>
      </c>
      <c r="B364" s="15" t="s">
        <v>883</v>
      </c>
      <c r="C364" s="15" t="s">
        <v>884</v>
      </c>
      <c r="D364" s="16">
        <v>37666</v>
      </c>
      <c r="E364" s="15" t="s">
        <v>885</v>
      </c>
      <c r="F364" s="15" t="s">
        <v>886</v>
      </c>
      <c r="G364" s="15" t="s">
        <v>887</v>
      </c>
      <c r="H364" s="17" t="s">
        <v>90</v>
      </c>
      <c r="I364" s="17" t="s">
        <v>190</v>
      </c>
      <c r="J364" s="17" t="s">
        <v>193</v>
      </c>
      <c r="K364" s="17" t="s">
        <v>322</v>
      </c>
      <c r="L364" s="18"/>
      <c r="M364" s="18"/>
      <c r="N364" s="18"/>
      <c r="O364" s="18"/>
      <c r="P364" s="17">
        <v>917</v>
      </c>
      <c r="Q364" s="17" t="s">
        <v>603</v>
      </c>
      <c r="R364" s="17" t="s">
        <v>880</v>
      </c>
      <c r="S364" s="17" t="s">
        <v>880</v>
      </c>
      <c r="T364" s="19" t="s">
        <v>773</v>
      </c>
      <c r="U364" s="20" t="s">
        <v>45</v>
      </c>
      <c r="V364" s="27">
        <v>0</v>
      </c>
      <c r="W364" s="15"/>
      <c r="X364" s="15"/>
      <c r="Y364" s="15"/>
    </row>
    <row r="365" spans="1:25">
      <c r="A365" s="15" t="s">
        <v>882</v>
      </c>
      <c r="B365" s="15" t="s">
        <v>883</v>
      </c>
      <c r="C365" s="15" t="s">
        <v>884</v>
      </c>
      <c r="D365" s="16">
        <v>37666</v>
      </c>
      <c r="E365" s="15" t="s">
        <v>885</v>
      </c>
      <c r="F365" s="15" t="s">
        <v>886</v>
      </c>
      <c r="G365" s="15" t="s">
        <v>887</v>
      </c>
      <c r="H365" s="17" t="s">
        <v>71</v>
      </c>
      <c r="I365" s="17" t="s">
        <v>190</v>
      </c>
      <c r="J365" s="17" t="s">
        <v>193</v>
      </c>
      <c r="K365" s="17" t="s">
        <v>303</v>
      </c>
      <c r="L365" s="18"/>
      <c r="M365" s="18"/>
      <c r="N365" s="18"/>
      <c r="O365" s="18"/>
      <c r="P365" s="17">
        <v>197</v>
      </c>
      <c r="Q365" s="17" t="s">
        <v>603</v>
      </c>
      <c r="R365" s="17" t="s">
        <v>880</v>
      </c>
      <c r="S365" s="17" t="s">
        <v>610</v>
      </c>
      <c r="T365" s="19" t="s">
        <v>649</v>
      </c>
      <c r="U365" s="20" t="s">
        <v>45</v>
      </c>
      <c r="V365" s="27">
        <v>0</v>
      </c>
      <c r="W365" s="15"/>
      <c r="X365" s="15"/>
      <c r="Y365" s="15"/>
    </row>
    <row r="366" spans="1:25" ht="26.4">
      <c r="A366" s="15" t="s">
        <v>882</v>
      </c>
      <c r="B366" s="15" t="s">
        <v>883</v>
      </c>
      <c r="C366" s="15" t="s">
        <v>884</v>
      </c>
      <c r="D366" s="16">
        <v>37666</v>
      </c>
      <c r="E366" s="15" t="s">
        <v>885</v>
      </c>
      <c r="F366" s="15" t="s">
        <v>886</v>
      </c>
      <c r="G366" s="15" t="s">
        <v>887</v>
      </c>
      <c r="H366" s="17" t="s">
        <v>90</v>
      </c>
      <c r="I366" s="17" t="s">
        <v>190</v>
      </c>
      <c r="J366" s="17" t="s">
        <v>193</v>
      </c>
      <c r="K366" s="17" t="s">
        <v>322</v>
      </c>
      <c r="L366" s="18"/>
      <c r="M366" s="18"/>
      <c r="N366" s="18"/>
      <c r="O366" s="18"/>
      <c r="P366" s="17">
        <v>230</v>
      </c>
      <c r="Q366" s="17" t="s">
        <v>603</v>
      </c>
      <c r="R366" s="17" t="s">
        <v>880</v>
      </c>
      <c r="S366" s="17" t="s">
        <v>880</v>
      </c>
      <c r="T366" s="19" t="s">
        <v>811</v>
      </c>
      <c r="U366" s="20" t="s">
        <v>45</v>
      </c>
      <c r="V366" s="27">
        <v>0</v>
      </c>
      <c r="W366" s="15"/>
      <c r="X366" s="15"/>
      <c r="Y366" s="15"/>
    </row>
    <row r="367" spans="1:25">
      <c r="A367" s="15" t="s">
        <v>882</v>
      </c>
      <c r="B367" s="15" t="s">
        <v>883</v>
      </c>
      <c r="C367" s="15" t="s">
        <v>884</v>
      </c>
      <c r="D367" s="16">
        <v>37666</v>
      </c>
      <c r="E367" s="15" t="s">
        <v>885</v>
      </c>
      <c r="F367" s="15" t="s">
        <v>886</v>
      </c>
      <c r="G367" s="15" t="s">
        <v>887</v>
      </c>
      <c r="H367" s="17" t="s">
        <v>73</v>
      </c>
      <c r="I367" s="17" t="s">
        <v>190</v>
      </c>
      <c r="J367" s="17" t="s">
        <v>193</v>
      </c>
      <c r="K367" s="17" t="s">
        <v>305</v>
      </c>
      <c r="L367" s="18"/>
      <c r="M367" s="18"/>
      <c r="N367" s="18"/>
      <c r="O367" s="18"/>
      <c r="P367" s="17">
        <v>613</v>
      </c>
      <c r="Q367" s="17" t="s">
        <v>603</v>
      </c>
      <c r="R367" s="17" t="s">
        <v>880</v>
      </c>
      <c r="S367" s="17" t="s">
        <v>610</v>
      </c>
      <c r="T367" s="19" t="s">
        <v>684</v>
      </c>
      <c r="U367" s="20" t="s">
        <v>45</v>
      </c>
      <c r="V367" s="27">
        <v>0</v>
      </c>
      <c r="W367" s="15"/>
      <c r="X367" s="15"/>
      <c r="Y367" s="15"/>
    </row>
    <row r="368" spans="1:25">
      <c r="A368" s="15" t="s">
        <v>882</v>
      </c>
      <c r="B368" s="15" t="s">
        <v>883</v>
      </c>
      <c r="C368" s="15" t="s">
        <v>884</v>
      </c>
      <c r="D368" s="16">
        <v>37666</v>
      </c>
      <c r="E368" s="15" t="s">
        <v>885</v>
      </c>
      <c r="F368" s="15" t="s">
        <v>886</v>
      </c>
      <c r="G368" s="15" t="s">
        <v>887</v>
      </c>
      <c r="H368" s="17" t="s">
        <v>73</v>
      </c>
      <c r="I368" s="17" t="s">
        <v>190</v>
      </c>
      <c r="J368" s="17" t="s">
        <v>193</v>
      </c>
      <c r="K368" s="17" t="s">
        <v>305</v>
      </c>
      <c r="L368" s="18"/>
      <c r="M368" s="18"/>
      <c r="N368" s="18"/>
      <c r="O368" s="18"/>
      <c r="P368" s="17">
        <v>9</v>
      </c>
      <c r="Q368" s="17" t="s">
        <v>603</v>
      </c>
      <c r="R368" s="17" t="s">
        <v>880</v>
      </c>
      <c r="S368" s="17" t="s">
        <v>610</v>
      </c>
      <c r="T368" s="19" t="s">
        <v>655</v>
      </c>
      <c r="U368" s="20" t="s">
        <v>45</v>
      </c>
      <c r="V368" s="27">
        <v>0</v>
      </c>
      <c r="W368" s="15"/>
      <c r="X368" s="15"/>
      <c r="Y368" s="15"/>
    </row>
    <row r="369" spans="1:25">
      <c r="A369" s="15" t="s">
        <v>882</v>
      </c>
      <c r="B369" s="15" t="s">
        <v>883</v>
      </c>
      <c r="C369" s="15" t="s">
        <v>884</v>
      </c>
      <c r="D369" s="16">
        <v>37666</v>
      </c>
      <c r="E369" s="15" t="s">
        <v>885</v>
      </c>
      <c r="F369" s="15" t="s">
        <v>886</v>
      </c>
      <c r="G369" s="15" t="s">
        <v>887</v>
      </c>
      <c r="H369" s="17" t="s">
        <v>73</v>
      </c>
      <c r="I369" s="17" t="s">
        <v>190</v>
      </c>
      <c r="J369" s="17" t="s">
        <v>193</v>
      </c>
      <c r="K369" s="17" t="s">
        <v>305</v>
      </c>
      <c r="L369" s="18"/>
      <c r="M369" s="18"/>
      <c r="N369" s="18"/>
      <c r="O369" s="18"/>
      <c r="P369" s="17">
        <v>9</v>
      </c>
      <c r="Q369" s="17" t="s">
        <v>603</v>
      </c>
      <c r="R369" s="17" t="s">
        <v>880</v>
      </c>
      <c r="S369" s="17" t="s">
        <v>610</v>
      </c>
      <c r="T369" s="19" t="s">
        <v>655</v>
      </c>
      <c r="U369" s="20" t="s">
        <v>45</v>
      </c>
      <c r="V369" s="27">
        <v>0</v>
      </c>
      <c r="W369" s="15"/>
      <c r="X369" s="15"/>
      <c r="Y369" s="15"/>
    </row>
    <row r="370" spans="1:25">
      <c r="A370" s="15" t="s">
        <v>882</v>
      </c>
      <c r="B370" s="15" t="s">
        <v>883</v>
      </c>
      <c r="C370" s="15" t="s">
        <v>884</v>
      </c>
      <c r="D370" s="16">
        <v>37666</v>
      </c>
      <c r="E370" s="15" t="s">
        <v>885</v>
      </c>
      <c r="F370" s="15" t="s">
        <v>886</v>
      </c>
      <c r="G370" s="15" t="s">
        <v>887</v>
      </c>
      <c r="H370" s="17" t="s">
        <v>83</v>
      </c>
      <c r="I370" s="17" t="s">
        <v>190</v>
      </c>
      <c r="J370" s="17" t="s">
        <v>193</v>
      </c>
      <c r="K370" s="17" t="s">
        <v>315</v>
      </c>
      <c r="L370" s="18"/>
      <c r="M370" s="18"/>
      <c r="N370" s="18"/>
      <c r="O370" s="18"/>
      <c r="P370" s="17">
        <v>144</v>
      </c>
      <c r="Q370" s="17" t="s">
        <v>603</v>
      </c>
      <c r="R370" s="17" t="s">
        <v>880</v>
      </c>
      <c r="S370" s="17" t="s">
        <v>610</v>
      </c>
      <c r="T370" s="19" t="s">
        <v>640</v>
      </c>
      <c r="U370" s="20" t="s">
        <v>888</v>
      </c>
      <c r="V370" s="27">
        <v>0</v>
      </c>
      <c r="W370" s="15"/>
      <c r="X370" s="15"/>
      <c r="Y370" s="15"/>
    </row>
    <row r="371" spans="1:25">
      <c r="A371" s="15" t="s">
        <v>882</v>
      </c>
      <c r="B371" s="15" t="s">
        <v>883</v>
      </c>
      <c r="C371" s="15" t="s">
        <v>884</v>
      </c>
      <c r="D371" s="16">
        <v>37666</v>
      </c>
      <c r="E371" s="15" t="s">
        <v>885</v>
      </c>
      <c r="F371" s="15" t="s">
        <v>886</v>
      </c>
      <c r="G371" s="15" t="s">
        <v>887</v>
      </c>
      <c r="H371" s="17" t="s">
        <v>83</v>
      </c>
      <c r="I371" s="17" t="s">
        <v>190</v>
      </c>
      <c r="J371" s="17" t="s">
        <v>193</v>
      </c>
      <c r="K371" s="17" t="s">
        <v>315</v>
      </c>
      <c r="L371" s="18"/>
      <c r="M371" s="18"/>
      <c r="N371" s="18"/>
      <c r="O371" s="18"/>
      <c r="P371" s="17">
        <v>49</v>
      </c>
      <c r="Q371" s="17" t="s">
        <v>603</v>
      </c>
      <c r="R371" s="17" t="s">
        <v>880</v>
      </c>
      <c r="S371" s="17" t="s">
        <v>610</v>
      </c>
      <c r="T371" s="19" t="s">
        <v>640</v>
      </c>
      <c r="U371" s="20" t="s">
        <v>888</v>
      </c>
      <c r="V371" s="27">
        <v>0</v>
      </c>
      <c r="W371" s="15"/>
      <c r="X371" s="15"/>
      <c r="Y371" s="15"/>
    </row>
    <row r="372" spans="1:25">
      <c r="A372" s="15" t="s">
        <v>882</v>
      </c>
      <c r="B372" s="15" t="s">
        <v>883</v>
      </c>
      <c r="C372" s="15" t="s">
        <v>884</v>
      </c>
      <c r="D372" s="16">
        <v>37666</v>
      </c>
      <c r="E372" s="15" t="s">
        <v>885</v>
      </c>
      <c r="F372" s="15" t="s">
        <v>886</v>
      </c>
      <c r="G372" s="15" t="s">
        <v>887</v>
      </c>
      <c r="H372" s="17" t="s">
        <v>73</v>
      </c>
      <c r="I372" s="17" t="s">
        <v>190</v>
      </c>
      <c r="J372" s="17" t="s">
        <v>193</v>
      </c>
      <c r="K372" s="17" t="s">
        <v>305</v>
      </c>
      <c r="L372" s="18"/>
      <c r="M372" s="18"/>
      <c r="N372" s="18"/>
      <c r="O372" s="18"/>
      <c r="P372" s="17">
        <v>22</v>
      </c>
      <c r="Q372" s="17" t="s">
        <v>603</v>
      </c>
      <c r="R372" s="17" t="s">
        <v>880</v>
      </c>
      <c r="S372" s="17" t="s">
        <v>610</v>
      </c>
      <c r="T372" s="19" t="s">
        <v>812</v>
      </c>
      <c r="U372" s="20" t="s">
        <v>45</v>
      </c>
      <c r="V372" s="27">
        <v>0</v>
      </c>
      <c r="W372" s="15"/>
      <c r="X372" s="15"/>
      <c r="Y372" s="15"/>
    </row>
    <row r="373" spans="1:25">
      <c r="A373" s="15" t="s">
        <v>882</v>
      </c>
      <c r="B373" s="15" t="s">
        <v>883</v>
      </c>
      <c r="C373" s="15" t="s">
        <v>884</v>
      </c>
      <c r="D373" s="16">
        <v>37666</v>
      </c>
      <c r="E373" s="15" t="s">
        <v>885</v>
      </c>
      <c r="F373" s="15" t="s">
        <v>886</v>
      </c>
      <c r="G373" s="15" t="s">
        <v>887</v>
      </c>
      <c r="H373" s="17" t="s">
        <v>72</v>
      </c>
      <c r="I373" s="17" t="s">
        <v>190</v>
      </c>
      <c r="J373" s="17" t="s">
        <v>193</v>
      </c>
      <c r="K373" s="17" t="s">
        <v>304</v>
      </c>
      <c r="L373" s="18"/>
      <c r="M373" s="18"/>
      <c r="N373" s="18"/>
      <c r="O373" s="18"/>
      <c r="P373" s="17">
        <v>32</v>
      </c>
      <c r="Q373" s="17" t="s">
        <v>598</v>
      </c>
      <c r="R373" s="17" t="s">
        <v>880</v>
      </c>
      <c r="S373" s="17" t="s">
        <v>610</v>
      </c>
      <c r="T373" s="19" t="s">
        <v>813</v>
      </c>
      <c r="U373" s="20" t="s">
        <v>45</v>
      </c>
      <c r="V373" s="27">
        <v>0</v>
      </c>
      <c r="W373" s="15"/>
      <c r="X373" s="15"/>
      <c r="Y373" s="15"/>
    </row>
    <row r="374" spans="1:25">
      <c r="A374" s="15" t="s">
        <v>882</v>
      </c>
      <c r="B374" s="15" t="s">
        <v>883</v>
      </c>
      <c r="C374" s="15" t="s">
        <v>884</v>
      </c>
      <c r="D374" s="16">
        <v>37666</v>
      </c>
      <c r="E374" s="15" t="s">
        <v>885</v>
      </c>
      <c r="F374" s="15" t="s">
        <v>886</v>
      </c>
      <c r="G374" s="15" t="s">
        <v>887</v>
      </c>
      <c r="H374" s="17" t="s">
        <v>71</v>
      </c>
      <c r="I374" s="17" t="s">
        <v>190</v>
      </c>
      <c r="J374" s="17" t="s">
        <v>193</v>
      </c>
      <c r="K374" s="17" t="s">
        <v>303</v>
      </c>
      <c r="L374" s="18"/>
      <c r="M374" s="18"/>
      <c r="N374" s="18"/>
      <c r="O374" s="18"/>
      <c r="P374" s="17">
        <v>774</v>
      </c>
      <c r="Q374" s="17" t="s">
        <v>603</v>
      </c>
      <c r="R374" s="17" t="s">
        <v>880</v>
      </c>
      <c r="S374" s="17" t="s">
        <v>610</v>
      </c>
      <c r="T374" s="19" t="s">
        <v>763</v>
      </c>
      <c r="U374" s="20" t="s">
        <v>45</v>
      </c>
      <c r="V374" s="27">
        <v>0</v>
      </c>
      <c r="W374" s="15"/>
      <c r="X374" s="15"/>
      <c r="Y374" s="15"/>
    </row>
    <row r="375" spans="1:25">
      <c r="A375" s="15" t="s">
        <v>882</v>
      </c>
      <c r="B375" s="15" t="s">
        <v>883</v>
      </c>
      <c r="C375" s="15" t="s">
        <v>884</v>
      </c>
      <c r="D375" s="16">
        <v>37666</v>
      </c>
      <c r="E375" s="15" t="s">
        <v>885</v>
      </c>
      <c r="F375" s="15" t="s">
        <v>886</v>
      </c>
      <c r="G375" s="15" t="s">
        <v>887</v>
      </c>
      <c r="H375" s="17" t="s">
        <v>83</v>
      </c>
      <c r="I375" s="17" t="s">
        <v>190</v>
      </c>
      <c r="J375" s="17" t="s">
        <v>193</v>
      </c>
      <c r="K375" s="17" t="s">
        <v>315</v>
      </c>
      <c r="L375" s="18"/>
      <c r="M375" s="18"/>
      <c r="N375" s="18"/>
      <c r="O375" s="18"/>
      <c r="P375" s="17">
        <v>110</v>
      </c>
      <c r="Q375" s="17" t="s">
        <v>603</v>
      </c>
      <c r="R375" s="17" t="s">
        <v>880</v>
      </c>
      <c r="S375" s="17" t="s">
        <v>610</v>
      </c>
      <c r="T375" s="19" t="s">
        <v>814</v>
      </c>
      <c r="U375" s="20" t="s">
        <v>888</v>
      </c>
      <c r="V375" s="27">
        <v>0</v>
      </c>
      <c r="W375" s="15"/>
      <c r="X375" s="15"/>
      <c r="Y375" s="15"/>
    </row>
    <row r="376" spans="1:25" ht="39.6">
      <c r="A376" s="15" t="s">
        <v>882</v>
      </c>
      <c r="B376" s="15" t="s">
        <v>883</v>
      </c>
      <c r="C376" s="15" t="s">
        <v>884</v>
      </c>
      <c r="D376" s="16">
        <v>37666</v>
      </c>
      <c r="E376" s="15" t="s">
        <v>885</v>
      </c>
      <c r="F376" s="15" t="s">
        <v>886</v>
      </c>
      <c r="G376" s="15" t="s">
        <v>887</v>
      </c>
      <c r="H376" s="17" t="s">
        <v>72</v>
      </c>
      <c r="I376" s="17" t="s">
        <v>190</v>
      </c>
      <c r="J376" s="17" t="s">
        <v>193</v>
      </c>
      <c r="K376" s="17" t="s">
        <v>304</v>
      </c>
      <c r="L376" s="18"/>
      <c r="M376" s="18"/>
      <c r="N376" s="18"/>
      <c r="O376" s="18"/>
      <c r="P376" s="17">
        <v>46</v>
      </c>
      <c r="Q376" s="17" t="s">
        <v>598</v>
      </c>
      <c r="R376" s="17" t="s">
        <v>880</v>
      </c>
      <c r="S376" s="17" t="s">
        <v>610</v>
      </c>
      <c r="T376" s="19" t="s">
        <v>815</v>
      </c>
      <c r="U376" s="20" t="s">
        <v>45</v>
      </c>
      <c r="V376" s="27">
        <v>0</v>
      </c>
      <c r="W376" s="15"/>
      <c r="X376" s="15"/>
      <c r="Y376" s="15"/>
    </row>
    <row r="377" spans="1:25" ht="39.6">
      <c r="A377" s="15" t="s">
        <v>882</v>
      </c>
      <c r="B377" s="15" t="s">
        <v>883</v>
      </c>
      <c r="C377" s="15" t="s">
        <v>884</v>
      </c>
      <c r="D377" s="16">
        <v>37666</v>
      </c>
      <c r="E377" s="15" t="s">
        <v>885</v>
      </c>
      <c r="F377" s="15" t="s">
        <v>886</v>
      </c>
      <c r="G377" s="15" t="s">
        <v>887</v>
      </c>
      <c r="H377" s="17" t="s">
        <v>72</v>
      </c>
      <c r="I377" s="17" t="s">
        <v>190</v>
      </c>
      <c r="J377" s="17" t="s">
        <v>193</v>
      </c>
      <c r="K377" s="17" t="s">
        <v>304</v>
      </c>
      <c r="L377" s="18"/>
      <c r="M377" s="18"/>
      <c r="N377" s="18"/>
      <c r="O377" s="18"/>
      <c r="P377" s="17">
        <v>32</v>
      </c>
      <c r="Q377" s="17" t="s">
        <v>598</v>
      </c>
      <c r="R377" s="17" t="s">
        <v>880</v>
      </c>
      <c r="S377" s="17" t="s">
        <v>610</v>
      </c>
      <c r="T377" s="19" t="s">
        <v>626</v>
      </c>
      <c r="U377" s="20" t="s">
        <v>45</v>
      </c>
      <c r="V377" s="27">
        <v>0</v>
      </c>
      <c r="W377" s="15"/>
      <c r="X377" s="15"/>
      <c r="Y377" s="15"/>
    </row>
    <row r="378" spans="1:25">
      <c r="A378" s="15" t="s">
        <v>882</v>
      </c>
      <c r="B378" s="15" t="s">
        <v>883</v>
      </c>
      <c r="C378" s="15" t="s">
        <v>884</v>
      </c>
      <c r="D378" s="16">
        <v>37666</v>
      </c>
      <c r="E378" s="15" t="s">
        <v>885</v>
      </c>
      <c r="F378" s="15" t="s">
        <v>886</v>
      </c>
      <c r="G378" s="15" t="s">
        <v>887</v>
      </c>
      <c r="H378" s="17" t="s">
        <v>73</v>
      </c>
      <c r="I378" s="17" t="s">
        <v>190</v>
      </c>
      <c r="J378" s="17" t="s">
        <v>193</v>
      </c>
      <c r="K378" s="17" t="s">
        <v>305</v>
      </c>
      <c r="L378" s="18"/>
      <c r="M378" s="18"/>
      <c r="N378" s="18"/>
      <c r="O378" s="18"/>
      <c r="P378" s="17">
        <v>100</v>
      </c>
      <c r="Q378" s="17" t="s">
        <v>603</v>
      </c>
      <c r="R378" s="17" t="s">
        <v>880</v>
      </c>
      <c r="S378" s="17" t="s">
        <v>610</v>
      </c>
      <c r="T378" s="19" t="s">
        <v>644</v>
      </c>
      <c r="U378" s="20" t="s">
        <v>45</v>
      </c>
      <c r="V378" s="27">
        <v>0</v>
      </c>
      <c r="W378" s="15"/>
      <c r="X378" s="15"/>
      <c r="Y378" s="15"/>
    </row>
    <row r="379" spans="1:25">
      <c r="A379" s="15" t="s">
        <v>882</v>
      </c>
      <c r="B379" s="15" t="s">
        <v>883</v>
      </c>
      <c r="C379" s="15" t="s">
        <v>884</v>
      </c>
      <c r="D379" s="16">
        <v>37666</v>
      </c>
      <c r="E379" s="15" t="s">
        <v>885</v>
      </c>
      <c r="F379" s="15" t="s">
        <v>886</v>
      </c>
      <c r="G379" s="15" t="s">
        <v>887</v>
      </c>
      <c r="H379" s="17" t="s">
        <v>71</v>
      </c>
      <c r="I379" s="17" t="s">
        <v>190</v>
      </c>
      <c r="J379" s="17" t="s">
        <v>193</v>
      </c>
      <c r="K379" s="17" t="s">
        <v>303</v>
      </c>
      <c r="L379" s="18"/>
      <c r="M379" s="18"/>
      <c r="N379" s="18"/>
      <c r="O379" s="18"/>
      <c r="P379" s="17">
        <v>460</v>
      </c>
      <c r="Q379" s="17" t="s">
        <v>603</v>
      </c>
      <c r="R379" s="17" t="s">
        <v>880</v>
      </c>
      <c r="S379" s="17" t="s">
        <v>610</v>
      </c>
      <c r="T379" s="19" t="s">
        <v>816</v>
      </c>
      <c r="U379" s="20" t="s">
        <v>45</v>
      </c>
      <c r="V379" s="27">
        <v>0</v>
      </c>
      <c r="W379" s="15"/>
      <c r="X379" s="15"/>
      <c r="Y379" s="15"/>
    </row>
    <row r="380" spans="1:25">
      <c r="A380" s="15" t="s">
        <v>882</v>
      </c>
      <c r="B380" s="15" t="s">
        <v>883</v>
      </c>
      <c r="C380" s="15" t="s">
        <v>884</v>
      </c>
      <c r="D380" s="16">
        <v>37666</v>
      </c>
      <c r="E380" s="15" t="s">
        <v>885</v>
      </c>
      <c r="F380" s="15" t="s">
        <v>886</v>
      </c>
      <c r="G380" s="15" t="s">
        <v>887</v>
      </c>
      <c r="H380" s="17" t="s">
        <v>72</v>
      </c>
      <c r="I380" s="17" t="s">
        <v>190</v>
      </c>
      <c r="J380" s="17" t="s">
        <v>193</v>
      </c>
      <c r="K380" s="17" t="s">
        <v>304</v>
      </c>
      <c r="L380" s="18"/>
      <c r="M380" s="18"/>
      <c r="N380" s="18"/>
      <c r="O380" s="18"/>
      <c r="P380" s="17">
        <v>59</v>
      </c>
      <c r="Q380" s="17" t="s">
        <v>598</v>
      </c>
      <c r="R380" s="17" t="s">
        <v>880</v>
      </c>
      <c r="S380" s="17" t="s">
        <v>610</v>
      </c>
      <c r="T380" s="19" t="s">
        <v>643</v>
      </c>
      <c r="U380" s="20" t="s">
        <v>45</v>
      </c>
      <c r="V380" s="27">
        <v>0</v>
      </c>
      <c r="W380" s="15"/>
      <c r="X380" s="15"/>
      <c r="Y380" s="15"/>
    </row>
    <row r="381" spans="1:25">
      <c r="A381" s="15" t="s">
        <v>882</v>
      </c>
      <c r="B381" s="15" t="s">
        <v>883</v>
      </c>
      <c r="C381" s="15" t="s">
        <v>884</v>
      </c>
      <c r="D381" s="16">
        <v>37666</v>
      </c>
      <c r="E381" s="15" t="s">
        <v>885</v>
      </c>
      <c r="F381" s="15" t="s">
        <v>886</v>
      </c>
      <c r="G381" s="15" t="s">
        <v>887</v>
      </c>
      <c r="H381" s="17" t="s">
        <v>92</v>
      </c>
      <c r="I381" s="17" t="s">
        <v>190</v>
      </c>
      <c r="J381" s="17" t="s">
        <v>193</v>
      </c>
      <c r="K381" s="17" t="s">
        <v>324</v>
      </c>
      <c r="L381" s="18"/>
      <c r="M381" s="18"/>
      <c r="N381" s="18"/>
      <c r="O381" s="18"/>
      <c r="P381" s="17">
        <v>596</v>
      </c>
      <c r="Q381" s="17" t="s">
        <v>603</v>
      </c>
      <c r="R381" s="17" t="s">
        <v>880</v>
      </c>
      <c r="S381" s="17" t="s">
        <v>610</v>
      </c>
      <c r="T381" s="19" t="s">
        <v>687</v>
      </c>
      <c r="U381" s="20" t="s">
        <v>45</v>
      </c>
      <c r="V381" s="27">
        <v>0</v>
      </c>
      <c r="W381" s="15"/>
      <c r="X381" s="15"/>
      <c r="Y381" s="15"/>
    </row>
    <row r="382" spans="1:25">
      <c r="A382" s="15" t="s">
        <v>882</v>
      </c>
      <c r="B382" s="15" t="s">
        <v>883</v>
      </c>
      <c r="C382" s="15" t="s">
        <v>884</v>
      </c>
      <c r="D382" s="16">
        <v>37666</v>
      </c>
      <c r="E382" s="15" t="s">
        <v>885</v>
      </c>
      <c r="F382" s="15" t="s">
        <v>886</v>
      </c>
      <c r="G382" s="15" t="s">
        <v>887</v>
      </c>
      <c r="H382" s="17" t="s">
        <v>90</v>
      </c>
      <c r="I382" s="17" t="s">
        <v>190</v>
      </c>
      <c r="J382" s="17" t="s">
        <v>193</v>
      </c>
      <c r="K382" s="17" t="s">
        <v>322</v>
      </c>
      <c r="L382" s="18"/>
      <c r="M382" s="18"/>
      <c r="N382" s="18"/>
      <c r="O382" s="18"/>
      <c r="P382" s="17">
        <v>109</v>
      </c>
      <c r="Q382" s="17" t="s">
        <v>603</v>
      </c>
      <c r="R382" s="17" t="s">
        <v>880</v>
      </c>
      <c r="S382" s="17" t="s">
        <v>880</v>
      </c>
      <c r="T382" s="19" t="s">
        <v>661</v>
      </c>
      <c r="U382" s="20" t="s">
        <v>45</v>
      </c>
      <c r="V382" s="27">
        <v>0</v>
      </c>
      <c r="W382" s="15"/>
      <c r="X382" s="15"/>
      <c r="Y382" s="15"/>
    </row>
    <row r="383" spans="1:25" ht="39.6">
      <c r="A383" s="15" t="s">
        <v>882</v>
      </c>
      <c r="B383" s="15" t="s">
        <v>883</v>
      </c>
      <c r="C383" s="15" t="s">
        <v>884</v>
      </c>
      <c r="D383" s="16">
        <v>37666</v>
      </c>
      <c r="E383" s="15" t="s">
        <v>885</v>
      </c>
      <c r="F383" s="15" t="s">
        <v>886</v>
      </c>
      <c r="G383" s="15" t="s">
        <v>887</v>
      </c>
      <c r="H383" s="17" t="s">
        <v>78</v>
      </c>
      <c r="I383" s="17" t="s">
        <v>190</v>
      </c>
      <c r="J383" s="17" t="s">
        <v>193</v>
      </c>
      <c r="K383" s="17" t="s">
        <v>310</v>
      </c>
      <c r="L383" s="18"/>
      <c r="M383" s="18"/>
      <c r="N383" s="18"/>
      <c r="O383" s="18"/>
      <c r="P383" s="17">
        <v>862</v>
      </c>
      <c r="Q383" s="17" t="s">
        <v>603</v>
      </c>
      <c r="R383" s="17" t="s">
        <v>880</v>
      </c>
      <c r="S383" s="17" t="s">
        <v>610</v>
      </c>
      <c r="T383" s="19" t="s">
        <v>817</v>
      </c>
      <c r="U383" s="20" t="s">
        <v>45</v>
      </c>
      <c r="V383" s="27">
        <v>0</v>
      </c>
      <c r="W383" s="15"/>
      <c r="X383" s="15"/>
      <c r="Y383" s="15"/>
    </row>
    <row r="384" spans="1:25">
      <c r="A384" s="15" t="s">
        <v>882</v>
      </c>
      <c r="B384" s="15" t="s">
        <v>883</v>
      </c>
      <c r="C384" s="15" t="s">
        <v>884</v>
      </c>
      <c r="D384" s="16">
        <v>37666</v>
      </c>
      <c r="E384" s="15" t="s">
        <v>885</v>
      </c>
      <c r="F384" s="15" t="s">
        <v>886</v>
      </c>
      <c r="G384" s="15" t="s">
        <v>887</v>
      </c>
      <c r="H384" s="17" t="s">
        <v>73</v>
      </c>
      <c r="I384" s="17" t="s">
        <v>190</v>
      </c>
      <c r="J384" s="17" t="s">
        <v>193</v>
      </c>
      <c r="K384" s="17" t="s">
        <v>305</v>
      </c>
      <c r="L384" s="18"/>
      <c r="M384" s="18"/>
      <c r="N384" s="18"/>
      <c r="O384" s="18"/>
      <c r="P384" s="17">
        <v>370</v>
      </c>
      <c r="Q384" s="17" t="s">
        <v>603</v>
      </c>
      <c r="R384" s="17" t="s">
        <v>880</v>
      </c>
      <c r="S384" s="17" t="s">
        <v>610</v>
      </c>
      <c r="T384" s="19" t="s">
        <v>803</v>
      </c>
      <c r="U384" s="20" t="s">
        <v>45</v>
      </c>
      <c r="V384" s="27">
        <v>0</v>
      </c>
      <c r="W384" s="15"/>
      <c r="X384" s="15"/>
      <c r="Y384" s="15"/>
    </row>
    <row r="385" spans="1:25">
      <c r="A385" s="15" t="s">
        <v>882</v>
      </c>
      <c r="B385" s="15" t="s">
        <v>883</v>
      </c>
      <c r="C385" s="15" t="s">
        <v>884</v>
      </c>
      <c r="D385" s="16">
        <v>37666</v>
      </c>
      <c r="E385" s="15" t="s">
        <v>885</v>
      </c>
      <c r="F385" s="15" t="s">
        <v>886</v>
      </c>
      <c r="G385" s="15" t="s">
        <v>887</v>
      </c>
      <c r="H385" s="17" t="s">
        <v>94</v>
      </c>
      <c r="I385" s="17" t="s">
        <v>190</v>
      </c>
      <c r="J385" s="17" t="s">
        <v>193</v>
      </c>
      <c r="K385" s="17" t="s">
        <v>326</v>
      </c>
      <c r="L385" s="18"/>
      <c r="M385" s="18"/>
      <c r="N385" s="18"/>
      <c r="O385" s="18"/>
      <c r="P385" s="17">
        <v>3276</v>
      </c>
      <c r="Q385" s="17" t="s">
        <v>603</v>
      </c>
      <c r="R385" s="17" t="s">
        <v>880</v>
      </c>
      <c r="S385" s="17" t="s">
        <v>610</v>
      </c>
      <c r="T385" s="19" t="s">
        <v>818</v>
      </c>
      <c r="U385" s="20" t="s">
        <v>45</v>
      </c>
      <c r="V385" s="27">
        <v>0</v>
      </c>
      <c r="W385" s="15"/>
      <c r="X385" s="15"/>
      <c r="Y385" s="15"/>
    </row>
    <row r="386" spans="1:25">
      <c r="A386" s="15" t="s">
        <v>882</v>
      </c>
      <c r="B386" s="15" t="s">
        <v>883</v>
      </c>
      <c r="C386" s="15" t="s">
        <v>884</v>
      </c>
      <c r="D386" s="16">
        <v>37666</v>
      </c>
      <c r="E386" s="15" t="s">
        <v>885</v>
      </c>
      <c r="F386" s="15" t="s">
        <v>886</v>
      </c>
      <c r="G386" s="15" t="s">
        <v>887</v>
      </c>
      <c r="H386" s="17" t="s">
        <v>92</v>
      </c>
      <c r="I386" s="17" t="s">
        <v>190</v>
      </c>
      <c r="J386" s="17" t="s">
        <v>193</v>
      </c>
      <c r="K386" s="17" t="s">
        <v>324</v>
      </c>
      <c r="L386" s="18"/>
      <c r="M386" s="18"/>
      <c r="N386" s="18"/>
      <c r="O386" s="18"/>
      <c r="P386" s="17">
        <v>1035</v>
      </c>
      <c r="Q386" s="17" t="s">
        <v>603</v>
      </c>
      <c r="R386" s="17" t="s">
        <v>880</v>
      </c>
      <c r="S386" s="17" t="s">
        <v>610</v>
      </c>
      <c r="T386" s="19" t="s">
        <v>687</v>
      </c>
      <c r="U386" s="20" t="s">
        <v>45</v>
      </c>
      <c r="V386" s="27">
        <v>0</v>
      </c>
      <c r="W386" s="15"/>
      <c r="X386" s="15"/>
      <c r="Y386" s="15"/>
    </row>
    <row r="387" spans="1:25" ht="39.6">
      <c r="A387" s="15" t="s">
        <v>882</v>
      </c>
      <c r="B387" s="15" t="s">
        <v>883</v>
      </c>
      <c r="C387" s="15" t="s">
        <v>884</v>
      </c>
      <c r="D387" s="16">
        <v>37666</v>
      </c>
      <c r="E387" s="15" t="s">
        <v>885</v>
      </c>
      <c r="F387" s="15" t="s">
        <v>886</v>
      </c>
      <c r="G387" s="15" t="s">
        <v>887</v>
      </c>
      <c r="H387" s="17" t="s">
        <v>84</v>
      </c>
      <c r="I387" s="17" t="s">
        <v>190</v>
      </c>
      <c r="J387" s="17" t="s">
        <v>193</v>
      </c>
      <c r="K387" s="17" t="s">
        <v>316</v>
      </c>
      <c r="L387" s="18"/>
      <c r="M387" s="18"/>
      <c r="N387" s="18"/>
      <c r="O387" s="18"/>
      <c r="P387" s="17">
        <v>12</v>
      </c>
      <c r="Q387" s="17" t="s">
        <v>603</v>
      </c>
      <c r="R387" s="17" t="s">
        <v>880</v>
      </c>
      <c r="S387" s="17" t="s">
        <v>880</v>
      </c>
      <c r="T387" s="19" t="s">
        <v>658</v>
      </c>
      <c r="U387" s="20" t="s">
        <v>45</v>
      </c>
      <c r="V387" s="27">
        <v>0</v>
      </c>
      <c r="W387" s="15"/>
      <c r="X387" s="15"/>
      <c r="Y387" s="15"/>
    </row>
    <row r="388" spans="1:25">
      <c r="A388" s="15" t="s">
        <v>882</v>
      </c>
      <c r="B388" s="15" t="s">
        <v>883</v>
      </c>
      <c r="C388" s="15" t="s">
        <v>884</v>
      </c>
      <c r="D388" s="16">
        <v>37666</v>
      </c>
      <c r="E388" s="15" t="s">
        <v>885</v>
      </c>
      <c r="F388" s="15" t="s">
        <v>886</v>
      </c>
      <c r="G388" s="15" t="s">
        <v>887</v>
      </c>
      <c r="H388" s="17" t="s">
        <v>105</v>
      </c>
      <c r="I388" s="17" t="s">
        <v>190</v>
      </c>
      <c r="J388" s="17" t="s">
        <v>193</v>
      </c>
      <c r="K388" s="17" t="s">
        <v>337</v>
      </c>
      <c r="L388" s="18"/>
      <c r="M388" s="18"/>
      <c r="N388" s="18"/>
      <c r="O388" s="18"/>
      <c r="P388" s="17">
        <v>15</v>
      </c>
      <c r="Q388" s="17" t="s">
        <v>598</v>
      </c>
      <c r="R388" s="17" t="s">
        <v>880</v>
      </c>
      <c r="S388" s="17" t="s">
        <v>610</v>
      </c>
      <c r="T388" s="19" t="s">
        <v>819</v>
      </c>
      <c r="U388" s="20" t="s">
        <v>45</v>
      </c>
      <c r="V388" s="27">
        <v>0</v>
      </c>
      <c r="W388" s="15"/>
      <c r="X388" s="15"/>
      <c r="Y388" s="15"/>
    </row>
    <row r="389" spans="1:25">
      <c r="A389" s="15" t="s">
        <v>882</v>
      </c>
      <c r="B389" s="15" t="s">
        <v>883</v>
      </c>
      <c r="C389" s="15" t="s">
        <v>884</v>
      </c>
      <c r="D389" s="16">
        <v>37666</v>
      </c>
      <c r="E389" s="15" t="s">
        <v>885</v>
      </c>
      <c r="F389" s="15" t="s">
        <v>886</v>
      </c>
      <c r="G389" s="15" t="s">
        <v>887</v>
      </c>
      <c r="H389" s="17" t="s">
        <v>89</v>
      </c>
      <c r="I389" s="17" t="s">
        <v>190</v>
      </c>
      <c r="J389" s="17" t="s">
        <v>193</v>
      </c>
      <c r="K389" s="17" t="s">
        <v>321</v>
      </c>
      <c r="L389" s="18"/>
      <c r="M389" s="18"/>
      <c r="N389" s="18"/>
      <c r="O389" s="18"/>
      <c r="P389" s="17">
        <v>512</v>
      </c>
      <c r="Q389" s="17" t="s">
        <v>603</v>
      </c>
      <c r="R389" s="17" t="s">
        <v>880</v>
      </c>
      <c r="S389" s="17" t="s">
        <v>610</v>
      </c>
      <c r="T389" s="19" t="s">
        <v>820</v>
      </c>
      <c r="U389" s="20" t="s">
        <v>45</v>
      </c>
      <c r="V389" s="27">
        <v>0</v>
      </c>
      <c r="W389" s="15"/>
      <c r="X389" s="15"/>
      <c r="Y389" s="15"/>
    </row>
    <row r="390" spans="1:25">
      <c r="A390" s="15" t="s">
        <v>882</v>
      </c>
      <c r="B390" s="15" t="s">
        <v>883</v>
      </c>
      <c r="C390" s="15" t="s">
        <v>884</v>
      </c>
      <c r="D390" s="16">
        <v>37666</v>
      </c>
      <c r="E390" s="15" t="s">
        <v>885</v>
      </c>
      <c r="F390" s="15" t="s">
        <v>886</v>
      </c>
      <c r="G390" s="15" t="s">
        <v>887</v>
      </c>
      <c r="H390" s="17" t="s">
        <v>89</v>
      </c>
      <c r="I390" s="17" t="s">
        <v>190</v>
      </c>
      <c r="J390" s="17" t="s">
        <v>193</v>
      </c>
      <c r="K390" s="17" t="s">
        <v>321</v>
      </c>
      <c r="L390" s="18"/>
      <c r="M390" s="18"/>
      <c r="N390" s="18"/>
      <c r="O390" s="18"/>
      <c r="P390" s="17">
        <v>488</v>
      </c>
      <c r="Q390" s="17" t="s">
        <v>603</v>
      </c>
      <c r="R390" s="17" t="s">
        <v>880</v>
      </c>
      <c r="S390" s="17" t="s">
        <v>610</v>
      </c>
      <c r="T390" s="19" t="s">
        <v>821</v>
      </c>
      <c r="U390" s="20" t="s">
        <v>45</v>
      </c>
      <c r="V390" s="27">
        <v>0</v>
      </c>
      <c r="W390" s="15"/>
      <c r="X390" s="15"/>
      <c r="Y390" s="15"/>
    </row>
    <row r="391" spans="1:25" ht="39.6">
      <c r="A391" s="15" t="s">
        <v>882</v>
      </c>
      <c r="B391" s="15" t="s">
        <v>883</v>
      </c>
      <c r="C391" s="15" t="s">
        <v>884</v>
      </c>
      <c r="D391" s="16">
        <v>37666</v>
      </c>
      <c r="E391" s="15" t="s">
        <v>885</v>
      </c>
      <c r="F391" s="15" t="s">
        <v>886</v>
      </c>
      <c r="G391" s="15" t="s">
        <v>887</v>
      </c>
      <c r="H391" s="17" t="s">
        <v>81</v>
      </c>
      <c r="I391" s="17" t="s">
        <v>190</v>
      </c>
      <c r="J391" s="17" t="s">
        <v>193</v>
      </c>
      <c r="K391" s="17" t="s">
        <v>313</v>
      </c>
      <c r="L391" s="18"/>
      <c r="M391" s="18"/>
      <c r="N391" s="18"/>
      <c r="O391" s="18"/>
      <c r="P391" s="17">
        <v>387</v>
      </c>
      <c r="Q391" s="17" t="s">
        <v>603</v>
      </c>
      <c r="R391" s="17" t="s">
        <v>880</v>
      </c>
      <c r="S391" s="17" t="s">
        <v>880</v>
      </c>
      <c r="T391" s="19" t="s">
        <v>822</v>
      </c>
      <c r="U391" s="20" t="s">
        <v>45</v>
      </c>
      <c r="V391" s="27">
        <v>0</v>
      </c>
      <c r="W391" s="15"/>
      <c r="X391" s="15"/>
      <c r="Y391" s="15"/>
    </row>
    <row r="392" spans="1:25" ht="39.6">
      <c r="A392" s="15" t="s">
        <v>882</v>
      </c>
      <c r="B392" s="15" t="s">
        <v>883</v>
      </c>
      <c r="C392" s="15" t="s">
        <v>884</v>
      </c>
      <c r="D392" s="16">
        <v>37666</v>
      </c>
      <c r="E392" s="15" t="s">
        <v>885</v>
      </c>
      <c r="F392" s="15" t="s">
        <v>886</v>
      </c>
      <c r="G392" s="15" t="s">
        <v>887</v>
      </c>
      <c r="H392" s="17" t="s">
        <v>81</v>
      </c>
      <c r="I392" s="17" t="s">
        <v>190</v>
      </c>
      <c r="J392" s="17" t="s">
        <v>193</v>
      </c>
      <c r="K392" s="17" t="s">
        <v>313</v>
      </c>
      <c r="L392" s="18"/>
      <c r="M392" s="18"/>
      <c r="N392" s="18"/>
      <c r="O392" s="18"/>
      <c r="P392" s="17">
        <v>332</v>
      </c>
      <c r="Q392" s="17" t="s">
        <v>603</v>
      </c>
      <c r="R392" s="17" t="s">
        <v>880</v>
      </c>
      <c r="S392" s="17" t="s">
        <v>880</v>
      </c>
      <c r="T392" s="19" t="s">
        <v>823</v>
      </c>
      <c r="U392" s="20" t="s">
        <v>45</v>
      </c>
      <c r="V392" s="27">
        <v>0</v>
      </c>
      <c r="W392" s="15"/>
      <c r="X392" s="15"/>
      <c r="Y392" s="15"/>
    </row>
    <row r="393" spans="1:25">
      <c r="A393" s="15" t="s">
        <v>882</v>
      </c>
      <c r="B393" s="15" t="s">
        <v>883</v>
      </c>
      <c r="C393" s="15" t="s">
        <v>884</v>
      </c>
      <c r="D393" s="16">
        <v>37666</v>
      </c>
      <c r="E393" s="15" t="s">
        <v>885</v>
      </c>
      <c r="F393" s="15" t="s">
        <v>886</v>
      </c>
      <c r="G393" s="15" t="s">
        <v>887</v>
      </c>
      <c r="H393" s="17" t="s">
        <v>73</v>
      </c>
      <c r="I393" s="17" t="s">
        <v>190</v>
      </c>
      <c r="J393" s="17" t="s">
        <v>193</v>
      </c>
      <c r="K393" s="17" t="s">
        <v>305</v>
      </c>
      <c r="L393" s="18"/>
      <c r="M393" s="18"/>
      <c r="N393" s="18"/>
      <c r="O393" s="18"/>
      <c r="P393" s="17">
        <v>9</v>
      </c>
      <c r="Q393" s="17" t="s">
        <v>603</v>
      </c>
      <c r="R393" s="17" t="s">
        <v>880</v>
      </c>
      <c r="S393" s="17" t="s">
        <v>610</v>
      </c>
      <c r="T393" s="19" t="s">
        <v>655</v>
      </c>
      <c r="U393" s="20" t="s">
        <v>45</v>
      </c>
      <c r="V393" s="27">
        <v>0</v>
      </c>
      <c r="W393" s="15"/>
      <c r="X393" s="15"/>
      <c r="Y393" s="15"/>
    </row>
    <row r="394" spans="1:25" ht="39.6">
      <c r="A394" s="15" t="s">
        <v>882</v>
      </c>
      <c r="B394" s="15" t="s">
        <v>883</v>
      </c>
      <c r="C394" s="15" t="s">
        <v>884</v>
      </c>
      <c r="D394" s="16">
        <v>37666</v>
      </c>
      <c r="E394" s="15" t="s">
        <v>885</v>
      </c>
      <c r="F394" s="15" t="s">
        <v>886</v>
      </c>
      <c r="G394" s="15" t="s">
        <v>887</v>
      </c>
      <c r="H394" s="17" t="s">
        <v>84</v>
      </c>
      <c r="I394" s="17" t="s">
        <v>190</v>
      </c>
      <c r="J394" s="17" t="s">
        <v>193</v>
      </c>
      <c r="K394" s="17" t="s">
        <v>316</v>
      </c>
      <c r="L394" s="18"/>
      <c r="M394" s="18"/>
      <c r="N394" s="18"/>
      <c r="O394" s="18"/>
      <c r="P394" s="17">
        <v>12</v>
      </c>
      <c r="Q394" s="17" t="s">
        <v>603</v>
      </c>
      <c r="R394" s="17" t="s">
        <v>880</v>
      </c>
      <c r="S394" s="17" t="s">
        <v>880</v>
      </c>
      <c r="T394" s="19" t="s">
        <v>824</v>
      </c>
      <c r="U394" s="20" t="s">
        <v>45</v>
      </c>
      <c r="V394" s="27">
        <v>0</v>
      </c>
      <c r="W394" s="15"/>
      <c r="X394" s="15"/>
      <c r="Y394" s="15"/>
    </row>
    <row r="395" spans="1:25" ht="39.6">
      <c r="A395" s="15" t="s">
        <v>882</v>
      </c>
      <c r="B395" s="15" t="s">
        <v>883</v>
      </c>
      <c r="C395" s="15" t="s">
        <v>884</v>
      </c>
      <c r="D395" s="16">
        <v>37666</v>
      </c>
      <c r="E395" s="15" t="s">
        <v>885</v>
      </c>
      <c r="F395" s="15" t="s">
        <v>886</v>
      </c>
      <c r="G395" s="15" t="s">
        <v>887</v>
      </c>
      <c r="H395" s="17" t="s">
        <v>79</v>
      </c>
      <c r="I395" s="17" t="s">
        <v>190</v>
      </c>
      <c r="J395" s="17" t="s">
        <v>193</v>
      </c>
      <c r="K395" s="17" t="s">
        <v>311</v>
      </c>
      <c r="L395" s="18"/>
      <c r="M395" s="18"/>
      <c r="N395" s="18"/>
      <c r="O395" s="18"/>
      <c r="P395" s="17">
        <v>2640</v>
      </c>
      <c r="Q395" s="17" t="s">
        <v>603</v>
      </c>
      <c r="R395" s="17" t="s">
        <v>880</v>
      </c>
      <c r="S395" s="17" t="s">
        <v>880</v>
      </c>
      <c r="T395" s="19" t="s">
        <v>633</v>
      </c>
      <c r="U395" s="20" t="s">
        <v>45</v>
      </c>
      <c r="V395" s="27">
        <v>0</v>
      </c>
      <c r="W395" s="15"/>
      <c r="X395" s="15"/>
      <c r="Y395" s="15"/>
    </row>
    <row r="396" spans="1:25" ht="39.6">
      <c r="A396" s="15" t="s">
        <v>882</v>
      </c>
      <c r="B396" s="15" t="s">
        <v>883</v>
      </c>
      <c r="C396" s="15" t="s">
        <v>884</v>
      </c>
      <c r="D396" s="16">
        <v>37666</v>
      </c>
      <c r="E396" s="15" t="s">
        <v>885</v>
      </c>
      <c r="F396" s="15" t="s">
        <v>886</v>
      </c>
      <c r="G396" s="15" t="s">
        <v>887</v>
      </c>
      <c r="H396" s="17" t="s">
        <v>78</v>
      </c>
      <c r="I396" s="17" t="s">
        <v>190</v>
      </c>
      <c r="J396" s="17" t="s">
        <v>193</v>
      </c>
      <c r="K396" s="17" t="s">
        <v>310</v>
      </c>
      <c r="L396" s="18"/>
      <c r="M396" s="18"/>
      <c r="N396" s="18"/>
      <c r="O396" s="18"/>
      <c r="P396" s="17">
        <v>1226</v>
      </c>
      <c r="Q396" s="17" t="s">
        <v>603</v>
      </c>
      <c r="R396" s="17" t="s">
        <v>880</v>
      </c>
      <c r="S396" s="17" t="s">
        <v>610</v>
      </c>
      <c r="T396" s="19" t="s">
        <v>825</v>
      </c>
      <c r="U396" s="20" t="s">
        <v>45</v>
      </c>
      <c r="V396" s="27">
        <v>0</v>
      </c>
      <c r="W396" s="15"/>
      <c r="X396" s="15"/>
      <c r="Y396" s="15"/>
    </row>
    <row r="397" spans="1:25" ht="39.6">
      <c r="A397" s="15" t="s">
        <v>882</v>
      </c>
      <c r="B397" s="15" t="s">
        <v>883</v>
      </c>
      <c r="C397" s="15" t="s">
        <v>884</v>
      </c>
      <c r="D397" s="16">
        <v>37666</v>
      </c>
      <c r="E397" s="15" t="s">
        <v>885</v>
      </c>
      <c r="F397" s="15" t="s">
        <v>886</v>
      </c>
      <c r="G397" s="15" t="s">
        <v>887</v>
      </c>
      <c r="H397" s="17" t="s">
        <v>78</v>
      </c>
      <c r="I397" s="17" t="s">
        <v>190</v>
      </c>
      <c r="J397" s="17" t="s">
        <v>193</v>
      </c>
      <c r="K397" s="17" t="s">
        <v>310</v>
      </c>
      <c r="L397" s="18"/>
      <c r="M397" s="18"/>
      <c r="N397" s="18"/>
      <c r="O397" s="18"/>
      <c r="P397" s="17">
        <v>862</v>
      </c>
      <c r="Q397" s="17" t="s">
        <v>603</v>
      </c>
      <c r="R397" s="17" t="s">
        <v>880</v>
      </c>
      <c r="S397" s="17" t="s">
        <v>610</v>
      </c>
      <c r="T397" s="19" t="s">
        <v>826</v>
      </c>
      <c r="U397" s="20" t="s">
        <v>45</v>
      </c>
      <c r="V397" s="27">
        <v>0</v>
      </c>
      <c r="W397" s="15"/>
      <c r="X397" s="15"/>
      <c r="Y397" s="15"/>
    </row>
    <row r="398" spans="1:25">
      <c r="A398" s="15" t="s">
        <v>882</v>
      </c>
      <c r="B398" s="15" t="s">
        <v>883</v>
      </c>
      <c r="C398" s="15" t="s">
        <v>884</v>
      </c>
      <c r="D398" s="16">
        <v>37666</v>
      </c>
      <c r="E398" s="15" t="s">
        <v>885</v>
      </c>
      <c r="F398" s="15" t="s">
        <v>886</v>
      </c>
      <c r="G398" s="15" t="s">
        <v>887</v>
      </c>
      <c r="H398" s="17" t="s">
        <v>71</v>
      </c>
      <c r="I398" s="17" t="s">
        <v>190</v>
      </c>
      <c r="J398" s="17" t="s">
        <v>193</v>
      </c>
      <c r="K398" s="17" t="s">
        <v>303</v>
      </c>
      <c r="L398" s="18"/>
      <c r="M398" s="18"/>
      <c r="N398" s="18"/>
      <c r="O398" s="18"/>
      <c r="P398" s="17">
        <v>1036</v>
      </c>
      <c r="Q398" s="17" t="s">
        <v>603</v>
      </c>
      <c r="R398" s="17" t="s">
        <v>880</v>
      </c>
      <c r="S398" s="17" t="s">
        <v>610</v>
      </c>
      <c r="T398" s="19" t="s">
        <v>827</v>
      </c>
      <c r="U398" s="20" t="s">
        <v>45</v>
      </c>
      <c r="V398" s="27">
        <v>0</v>
      </c>
      <c r="W398" s="15"/>
      <c r="X398" s="15"/>
      <c r="Y398" s="15"/>
    </row>
    <row r="399" spans="1:25">
      <c r="A399" s="15" t="s">
        <v>882</v>
      </c>
      <c r="B399" s="15" t="s">
        <v>883</v>
      </c>
      <c r="C399" s="15" t="s">
        <v>884</v>
      </c>
      <c r="D399" s="16">
        <v>37666</v>
      </c>
      <c r="E399" s="15" t="s">
        <v>885</v>
      </c>
      <c r="F399" s="15" t="s">
        <v>886</v>
      </c>
      <c r="G399" s="15" t="s">
        <v>887</v>
      </c>
      <c r="H399" s="17" t="s">
        <v>71</v>
      </c>
      <c r="I399" s="17" t="s">
        <v>190</v>
      </c>
      <c r="J399" s="17" t="s">
        <v>193</v>
      </c>
      <c r="K399" s="17" t="s">
        <v>303</v>
      </c>
      <c r="L399" s="18"/>
      <c r="M399" s="18"/>
      <c r="N399" s="18"/>
      <c r="O399" s="18"/>
      <c r="P399" s="17">
        <v>1887</v>
      </c>
      <c r="Q399" s="17" t="s">
        <v>603</v>
      </c>
      <c r="R399" s="17" t="s">
        <v>880</v>
      </c>
      <c r="S399" s="17" t="s">
        <v>610</v>
      </c>
      <c r="T399" s="19" t="s">
        <v>828</v>
      </c>
      <c r="U399" s="20" t="s">
        <v>45</v>
      </c>
      <c r="V399" s="27">
        <v>0</v>
      </c>
      <c r="W399" s="15"/>
      <c r="X399" s="15"/>
      <c r="Y399" s="15"/>
    </row>
    <row r="400" spans="1:25">
      <c r="A400" s="15" t="s">
        <v>882</v>
      </c>
      <c r="B400" s="15" t="s">
        <v>883</v>
      </c>
      <c r="C400" s="15" t="s">
        <v>884</v>
      </c>
      <c r="D400" s="16">
        <v>37666</v>
      </c>
      <c r="E400" s="15" t="s">
        <v>885</v>
      </c>
      <c r="F400" s="15" t="s">
        <v>886</v>
      </c>
      <c r="G400" s="15" t="s">
        <v>887</v>
      </c>
      <c r="H400" s="17" t="s">
        <v>89</v>
      </c>
      <c r="I400" s="17" t="s">
        <v>190</v>
      </c>
      <c r="J400" s="17" t="s">
        <v>193</v>
      </c>
      <c r="K400" s="17" t="s">
        <v>321</v>
      </c>
      <c r="L400" s="18"/>
      <c r="M400" s="18"/>
      <c r="N400" s="18"/>
      <c r="O400" s="18"/>
      <c r="P400" s="17">
        <v>512</v>
      </c>
      <c r="Q400" s="17" t="s">
        <v>603</v>
      </c>
      <c r="R400" s="17" t="s">
        <v>880</v>
      </c>
      <c r="S400" s="17" t="s">
        <v>610</v>
      </c>
      <c r="T400" s="19" t="s">
        <v>829</v>
      </c>
      <c r="U400" s="20" t="s">
        <v>45</v>
      </c>
      <c r="V400" s="27">
        <v>0</v>
      </c>
      <c r="W400" s="15"/>
      <c r="X400" s="15"/>
      <c r="Y400" s="15"/>
    </row>
    <row r="401" spans="1:25">
      <c r="A401" s="15" t="s">
        <v>882</v>
      </c>
      <c r="B401" s="15" t="s">
        <v>883</v>
      </c>
      <c r="C401" s="15" t="s">
        <v>884</v>
      </c>
      <c r="D401" s="16">
        <v>37666</v>
      </c>
      <c r="E401" s="15" t="s">
        <v>885</v>
      </c>
      <c r="F401" s="15" t="s">
        <v>886</v>
      </c>
      <c r="G401" s="15" t="s">
        <v>887</v>
      </c>
      <c r="H401" s="17" t="s">
        <v>89</v>
      </c>
      <c r="I401" s="17" t="s">
        <v>190</v>
      </c>
      <c r="J401" s="17" t="s">
        <v>193</v>
      </c>
      <c r="K401" s="17" t="s">
        <v>321</v>
      </c>
      <c r="L401" s="18"/>
      <c r="M401" s="18"/>
      <c r="N401" s="18"/>
      <c r="O401" s="18"/>
      <c r="P401" s="17">
        <v>156</v>
      </c>
      <c r="Q401" s="17" t="s">
        <v>603</v>
      </c>
      <c r="R401" s="17" t="s">
        <v>880</v>
      </c>
      <c r="S401" s="17" t="s">
        <v>610</v>
      </c>
      <c r="T401" s="19" t="s">
        <v>708</v>
      </c>
      <c r="U401" s="20" t="s">
        <v>45</v>
      </c>
      <c r="V401" s="27">
        <v>0</v>
      </c>
      <c r="W401" s="15"/>
      <c r="X401" s="15"/>
      <c r="Y401" s="15"/>
    </row>
    <row r="402" spans="1:25" ht="26.4">
      <c r="A402" s="15" t="s">
        <v>882</v>
      </c>
      <c r="B402" s="15" t="s">
        <v>883</v>
      </c>
      <c r="C402" s="15" t="s">
        <v>884</v>
      </c>
      <c r="D402" s="16">
        <v>37666</v>
      </c>
      <c r="E402" s="15" t="s">
        <v>885</v>
      </c>
      <c r="F402" s="15" t="s">
        <v>886</v>
      </c>
      <c r="G402" s="15" t="s">
        <v>887</v>
      </c>
      <c r="H402" s="17" t="s">
        <v>86</v>
      </c>
      <c r="I402" s="17" t="s">
        <v>190</v>
      </c>
      <c r="J402" s="17" t="s">
        <v>193</v>
      </c>
      <c r="K402" s="17" t="s">
        <v>318</v>
      </c>
      <c r="L402" s="18"/>
      <c r="M402" s="18"/>
      <c r="N402" s="18"/>
      <c r="O402" s="18"/>
      <c r="P402" s="17">
        <v>1350</v>
      </c>
      <c r="Q402" s="17" t="s">
        <v>603</v>
      </c>
      <c r="R402" s="17" t="s">
        <v>880</v>
      </c>
      <c r="S402" s="17" t="s">
        <v>880</v>
      </c>
      <c r="T402" s="19" t="s">
        <v>717</v>
      </c>
      <c r="U402" s="20" t="s">
        <v>45</v>
      </c>
      <c r="V402" s="27">
        <v>0</v>
      </c>
      <c r="W402" s="15"/>
      <c r="X402" s="15"/>
      <c r="Y402" s="15"/>
    </row>
    <row r="403" spans="1:25" ht="26.4">
      <c r="A403" s="15" t="s">
        <v>882</v>
      </c>
      <c r="B403" s="15" t="s">
        <v>883</v>
      </c>
      <c r="C403" s="15" t="s">
        <v>884</v>
      </c>
      <c r="D403" s="16">
        <v>37666</v>
      </c>
      <c r="E403" s="15" t="s">
        <v>885</v>
      </c>
      <c r="F403" s="15" t="s">
        <v>886</v>
      </c>
      <c r="G403" s="15" t="s">
        <v>887</v>
      </c>
      <c r="H403" s="17" t="s">
        <v>81</v>
      </c>
      <c r="I403" s="17" t="s">
        <v>190</v>
      </c>
      <c r="J403" s="17" t="s">
        <v>193</v>
      </c>
      <c r="K403" s="17" t="s">
        <v>313</v>
      </c>
      <c r="L403" s="18"/>
      <c r="M403" s="18"/>
      <c r="N403" s="18"/>
      <c r="O403" s="18"/>
      <c r="P403" s="17">
        <v>61</v>
      </c>
      <c r="Q403" s="17" t="s">
        <v>603</v>
      </c>
      <c r="R403" s="17" t="s">
        <v>880</v>
      </c>
      <c r="S403" s="17" t="s">
        <v>880</v>
      </c>
      <c r="T403" s="19" t="s">
        <v>635</v>
      </c>
      <c r="U403" s="20" t="s">
        <v>45</v>
      </c>
      <c r="V403" s="27">
        <v>0</v>
      </c>
      <c r="W403" s="15"/>
      <c r="X403" s="15"/>
      <c r="Y403" s="15"/>
    </row>
    <row r="404" spans="1:25" ht="26.4">
      <c r="A404" s="15" t="s">
        <v>882</v>
      </c>
      <c r="B404" s="15" t="s">
        <v>883</v>
      </c>
      <c r="C404" s="15" t="s">
        <v>884</v>
      </c>
      <c r="D404" s="16">
        <v>37666</v>
      </c>
      <c r="E404" s="15" t="s">
        <v>885</v>
      </c>
      <c r="F404" s="15" t="s">
        <v>886</v>
      </c>
      <c r="G404" s="15" t="s">
        <v>887</v>
      </c>
      <c r="H404" s="17" t="s">
        <v>90</v>
      </c>
      <c r="I404" s="17" t="s">
        <v>190</v>
      </c>
      <c r="J404" s="17" t="s">
        <v>193</v>
      </c>
      <c r="K404" s="17" t="s">
        <v>322</v>
      </c>
      <c r="L404" s="18"/>
      <c r="M404" s="18"/>
      <c r="N404" s="18"/>
      <c r="O404" s="18"/>
      <c r="P404" s="17">
        <v>407</v>
      </c>
      <c r="Q404" s="17" t="s">
        <v>603</v>
      </c>
      <c r="R404" s="17" t="s">
        <v>880</v>
      </c>
      <c r="S404" s="17" t="s">
        <v>880</v>
      </c>
      <c r="T404" s="19" t="s">
        <v>672</v>
      </c>
      <c r="U404" s="20" t="s">
        <v>45</v>
      </c>
      <c r="V404" s="27">
        <v>0</v>
      </c>
      <c r="W404" s="15"/>
      <c r="X404" s="15"/>
      <c r="Y404" s="15"/>
    </row>
    <row r="405" spans="1:25" ht="26.4">
      <c r="A405" s="15" t="s">
        <v>882</v>
      </c>
      <c r="B405" s="15" t="s">
        <v>883</v>
      </c>
      <c r="C405" s="15" t="s">
        <v>884</v>
      </c>
      <c r="D405" s="16">
        <v>37666</v>
      </c>
      <c r="E405" s="15" t="s">
        <v>885</v>
      </c>
      <c r="F405" s="15" t="s">
        <v>886</v>
      </c>
      <c r="G405" s="15" t="s">
        <v>887</v>
      </c>
      <c r="H405" s="17" t="s">
        <v>72</v>
      </c>
      <c r="I405" s="17" t="s">
        <v>190</v>
      </c>
      <c r="J405" s="17" t="s">
        <v>193</v>
      </c>
      <c r="K405" s="17" t="s">
        <v>304</v>
      </c>
      <c r="L405" s="18"/>
      <c r="M405" s="18"/>
      <c r="N405" s="18"/>
      <c r="O405" s="18"/>
      <c r="P405" s="17">
        <v>14</v>
      </c>
      <c r="Q405" s="17" t="s">
        <v>598</v>
      </c>
      <c r="R405" s="17" t="s">
        <v>880</v>
      </c>
      <c r="S405" s="17" t="s">
        <v>610</v>
      </c>
      <c r="T405" s="19" t="s">
        <v>830</v>
      </c>
      <c r="U405" s="20" t="s">
        <v>45</v>
      </c>
      <c r="V405" s="27">
        <v>0</v>
      </c>
      <c r="W405" s="15"/>
      <c r="X405" s="15"/>
      <c r="Y405" s="15"/>
    </row>
    <row r="406" spans="1:25" ht="26.4">
      <c r="A406" s="15" t="s">
        <v>882</v>
      </c>
      <c r="B406" s="15" t="s">
        <v>883</v>
      </c>
      <c r="C406" s="15" t="s">
        <v>884</v>
      </c>
      <c r="D406" s="16">
        <v>37666</v>
      </c>
      <c r="E406" s="15" t="s">
        <v>885</v>
      </c>
      <c r="F406" s="15" t="s">
        <v>886</v>
      </c>
      <c r="G406" s="15" t="s">
        <v>887</v>
      </c>
      <c r="H406" s="17" t="s">
        <v>80</v>
      </c>
      <c r="I406" s="17" t="s">
        <v>190</v>
      </c>
      <c r="J406" s="17" t="s">
        <v>193</v>
      </c>
      <c r="K406" s="17" t="s">
        <v>312</v>
      </c>
      <c r="L406" s="18"/>
      <c r="M406" s="18"/>
      <c r="N406" s="18"/>
      <c r="O406" s="18"/>
      <c r="P406" s="17">
        <v>1615</v>
      </c>
      <c r="Q406" s="17" t="s">
        <v>603</v>
      </c>
      <c r="R406" s="17" t="s">
        <v>880</v>
      </c>
      <c r="S406" s="17" t="s">
        <v>610</v>
      </c>
      <c r="T406" s="19" t="s">
        <v>748</v>
      </c>
      <c r="U406" s="20" t="s">
        <v>45</v>
      </c>
      <c r="V406" s="27">
        <v>0</v>
      </c>
      <c r="W406" s="15"/>
      <c r="X406" s="15"/>
      <c r="Y406" s="15"/>
    </row>
    <row r="407" spans="1:25">
      <c r="A407" s="15" t="s">
        <v>882</v>
      </c>
      <c r="B407" s="15" t="s">
        <v>883</v>
      </c>
      <c r="C407" s="15" t="s">
        <v>884</v>
      </c>
      <c r="D407" s="16">
        <v>37666</v>
      </c>
      <c r="E407" s="15" t="s">
        <v>885</v>
      </c>
      <c r="F407" s="15" t="s">
        <v>886</v>
      </c>
      <c r="G407" s="15" t="s">
        <v>887</v>
      </c>
      <c r="H407" s="17" t="s">
        <v>71</v>
      </c>
      <c r="I407" s="17" t="s">
        <v>190</v>
      </c>
      <c r="J407" s="17" t="s">
        <v>193</v>
      </c>
      <c r="K407" s="17" t="s">
        <v>303</v>
      </c>
      <c r="L407" s="18"/>
      <c r="M407" s="18"/>
      <c r="N407" s="18"/>
      <c r="O407" s="18"/>
      <c r="P407" s="17">
        <v>2664</v>
      </c>
      <c r="Q407" s="17" t="s">
        <v>603</v>
      </c>
      <c r="R407" s="17" t="s">
        <v>880</v>
      </c>
      <c r="S407" s="17" t="s">
        <v>610</v>
      </c>
      <c r="T407" s="19" t="s">
        <v>676</v>
      </c>
      <c r="U407" s="20" t="s">
        <v>45</v>
      </c>
      <c r="V407" s="27">
        <v>0</v>
      </c>
      <c r="W407" s="15"/>
      <c r="X407" s="15"/>
      <c r="Y407" s="15"/>
    </row>
    <row r="408" spans="1:25" ht="26.4">
      <c r="A408" s="15" t="s">
        <v>882</v>
      </c>
      <c r="B408" s="15" t="s">
        <v>883</v>
      </c>
      <c r="C408" s="15" t="s">
        <v>884</v>
      </c>
      <c r="D408" s="16">
        <v>37666</v>
      </c>
      <c r="E408" s="15" t="s">
        <v>885</v>
      </c>
      <c r="F408" s="15" t="s">
        <v>886</v>
      </c>
      <c r="G408" s="15" t="s">
        <v>887</v>
      </c>
      <c r="H408" s="17" t="s">
        <v>71</v>
      </c>
      <c r="I408" s="17" t="s">
        <v>190</v>
      </c>
      <c r="J408" s="17" t="s">
        <v>193</v>
      </c>
      <c r="K408" s="17" t="s">
        <v>303</v>
      </c>
      <c r="L408" s="18"/>
      <c r="M408" s="18"/>
      <c r="N408" s="18"/>
      <c r="O408" s="18"/>
      <c r="P408" s="17">
        <v>60</v>
      </c>
      <c r="Q408" s="17" t="s">
        <v>603</v>
      </c>
      <c r="R408" s="17" t="s">
        <v>880</v>
      </c>
      <c r="S408" s="17" t="s">
        <v>610</v>
      </c>
      <c r="T408" s="19" t="s">
        <v>831</v>
      </c>
      <c r="U408" s="20" t="s">
        <v>45</v>
      </c>
      <c r="V408" s="27">
        <v>0</v>
      </c>
      <c r="W408" s="15"/>
      <c r="X408" s="15"/>
      <c r="Y408" s="15"/>
    </row>
    <row r="409" spans="1:25" ht="26.4">
      <c r="A409" s="15" t="s">
        <v>882</v>
      </c>
      <c r="B409" s="15" t="s">
        <v>883</v>
      </c>
      <c r="C409" s="15" t="s">
        <v>884</v>
      </c>
      <c r="D409" s="16">
        <v>37666</v>
      </c>
      <c r="E409" s="15" t="s">
        <v>885</v>
      </c>
      <c r="F409" s="15" t="s">
        <v>886</v>
      </c>
      <c r="G409" s="15" t="s">
        <v>887</v>
      </c>
      <c r="H409" s="17" t="s">
        <v>80</v>
      </c>
      <c r="I409" s="17" t="s">
        <v>190</v>
      </c>
      <c r="J409" s="17" t="s">
        <v>193</v>
      </c>
      <c r="K409" s="17" t="s">
        <v>312</v>
      </c>
      <c r="L409" s="18"/>
      <c r="M409" s="18"/>
      <c r="N409" s="18"/>
      <c r="O409" s="18"/>
      <c r="P409" s="17">
        <v>752</v>
      </c>
      <c r="Q409" s="17" t="s">
        <v>603</v>
      </c>
      <c r="R409" s="17" t="s">
        <v>880</v>
      </c>
      <c r="S409" s="17" t="s">
        <v>610</v>
      </c>
      <c r="T409" s="19" t="s">
        <v>832</v>
      </c>
      <c r="U409" s="20" t="s">
        <v>45</v>
      </c>
      <c r="V409" s="27">
        <v>0</v>
      </c>
      <c r="W409" s="15"/>
      <c r="X409" s="15"/>
      <c r="Y409" s="15"/>
    </row>
    <row r="410" spans="1:25">
      <c r="A410" s="15" t="s">
        <v>882</v>
      </c>
      <c r="B410" s="15" t="s">
        <v>883</v>
      </c>
      <c r="C410" s="15" t="s">
        <v>884</v>
      </c>
      <c r="D410" s="16">
        <v>37666</v>
      </c>
      <c r="E410" s="15" t="s">
        <v>885</v>
      </c>
      <c r="F410" s="15" t="s">
        <v>886</v>
      </c>
      <c r="G410" s="15" t="s">
        <v>887</v>
      </c>
      <c r="H410" s="17" t="s">
        <v>74</v>
      </c>
      <c r="I410" s="17" t="s">
        <v>190</v>
      </c>
      <c r="J410" s="17" t="s">
        <v>193</v>
      </c>
      <c r="K410" s="17" t="s">
        <v>306</v>
      </c>
      <c r="L410" s="18"/>
      <c r="M410" s="18"/>
      <c r="N410" s="18"/>
      <c r="O410" s="18"/>
      <c r="P410" s="17">
        <v>1809</v>
      </c>
      <c r="Q410" s="17" t="s">
        <v>603</v>
      </c>
      <c r="R410" s="17" t="s">
        <v>880</v>
      </c>
      <c r="S410" s="17" t="s">
        <v>610</v>
      </c>
      <c r="T410" s="19" t="s">
        <v>647</v>
      </c>
      <c r="U410" s="20" t="s">
        <v>45</v>
      </c>
      <c r="V410" s="27">
        <v>0</v>
      </c>
      <c r="W410" s="15"/>
      <c r="X410" s="15"/>
      <c r="Y410" s="15"/>
    </row>
    <row r="411" spans="1:25">
      <c r="A411" s="15" t="s">
        <v>882</v>
      </c>
      <c r="B411" s="15" t="s">
        <v>883</v>
      </c>
      <c r="C411" s="15" t="s">
        <v>884</v>
      </c>
      <c r="D411" s="16">
        <v>37666</v>
      </c>
      <c r="E411" s="15" t="s">
        <v>885</v>
      </c>
      <c r="F411" s="15" t="s">
        <v>886</v>
      </c>
      <c r="G411" s="15" t="s">
        <v>887</v>
      </c>
      <c r="H411" s="17" t="s">
        <v>102</v>
      </c>
      <c r="I411" s="17" t="s">
        <v>190</v>
      </c>
      <c r="J411" s="17" t="s">
        <v>193</v>
      </c>
      <c r="K411" s="17" t="s">
        <v>334</v>
      </c>
      <c r="L411" s="18"/>
      <c r="M411" s="18"/>
      <c r="N411" s="18"/>
      <c r="O411" s="18"/>
      <c r="P411" s="17">
        <v>653</v>
      </c>
      <c r="Q411" s="17" t="s">
        <v>600</v>
      </c>
      <c r="R411" s="17" t="s">
        <v>880</v>
      </c>
      <c r="S411" s="17" t="s">
        <v>880</v>
      </c>
      <c r="T411" s="19" t="s">
        <v>833</v>
      </c>
      <c r="U411" s="20" t="s">
        <v>45</v>
      </c>
      <c r="V411" s="27">
        <v>0</v>
      </c>
      <c r="W411" s="15"/>
      <c r="X411" s="15"/>
      <c r="Y411" s="15"/>
    </row>
    <row r="412" spans="1:25">
      <c r="A412" s="15" t="s">
        <v>882</v>
      </c>
      <c r="B412" s="15" t="s">
        <v>883</v>
      </c>
      <c r="C412" s="15" t="s">
        <v>884</v>
      </c>
      <c r="D412" s="16">
        <v>37666</v>
      </c>
      <c r="E412" s="15" t="s">
        <v>885</v>
      </c>
      <c r="F412" s="15" t="s">
        <v>886</v>
      </c>
      <c r="G412" s="15" t="s">
        <v>887</v>
      </c>
      <c r="H412" s="17" t="s">
        <v>76</v>
      </c>
      <c r="I412" s="17" t="s">
        <v>190</v>
      </c>
      <c r="J412" s="17" t="s">
        <v>193</v>
      </c>
      <c r="K412" s="17" t="s">
        <v>308</v>
      </c>
      <c r="L412" s="18"/>
      <c r="M412" s="18"/>
      <c r="N412" s="18"/>
      <c r="O412" s="18"/>
      <c r="P412" s="17">
        <v>604</v>
      </c>
      <c r="Q412" s="17" t="s">
        <v>600</v>
      </c>
      <c r="R412" s="17" t="s">
        <v>880</v>
      </c>
      <c r="S412" s="17" t="s">
        <v>880</v>
      </c>
      <c r="T412" s="18"/>
      <c r="U412" s="20" t="s">
        <v>45</v>
      </c>
      <c r="V412" s="27">
        <v>0</v>
      </c>
      <c r="W412" s="15"/>
      <c r="X412" s="15"/>
      <c r="Y412" s="15"/>
    </row>
    <row r="413" spans="1:25">
      <c r="A413" s="15" t="s">
        <v>882</v>
      </c>
      <c r="B413" s="15" t="s">
        <v>883</v>
      </c>
      <c r="C413" s="15" t="s">
        <v>884</v>
      </c>
      <c r="D413" s="16">
        <v>37666</v>
      </c>
      <c r="E413" s="15" t="s">
        <v>885</v>
      </c>
      <c r="F413" s="15" t="s">
        <v>886</v>
      </c>
      <c r="G413" s="15" t="s">
        <v>887</v>
      </c>
      <c r="H413" s="17" t="s">
        <v>76</v>
      </c>
      <c r="I413" s="17" t="s">
        <v>190</v>
      </c>
      <c r="J413" s="17" t="s">
        <v>193</v>
      </c>
      <c r="K413" s="17" t="s">
        <v>308</v>
      </c>
      <c r="L413" s="18"/>
      <c r="M413" s="18"/>
      <c r="N413" s="18"/>
      <c r="O413" s="18"/>
      <c r="P413" s="17">
        <v>508</v>
      </c>
      <c r="Q413" s="17" t="s">
        <v>600</v>
      </c>
      <c r="R413" s="17" t="s">
        <v>880</v>
      </c>
      <c r="S413" s="17" t="s">
        <v>880</v>
      </c>
      <c r="T413" s="18"/>
      <c r="U413" s="20" t="s">
        <v>45</v>
      </c>
      <c r="V413" s="27">
        <v>0</v>
      </c>
      <c r="W413" s="15"/>
      <c r="X413" s="15"/>
      <c r="Y413" s="15"/>
    </row>
    <row r="414" spans="1:25">
      <c r="A414" s="15" t="s">
        <v>882</v>
      </c>
      <c r="B414" s="15" t="s">
        <v>883</v>
      </c>
      <c r="C414" s="15" t="s">
        <v>884</v>
      </c>
      <c r="D414" s="16">
        <v>37666</v>
      </c>
      <c r="E414" s="15" t="s">
        <v>885</v>
      </c>
      <c r="F414" s="15" t="s">
        <v>886</v>
      </c>
      <c r="G414" s="15" t="s">
        <v>887</v>
      </c>
      <c r="H414" s="17" t="s">
        <v>89</v>
      </c>
      <c r="I414" s="17" t="s">
        <v>190</v>
      </c>
      <c r="J414" s="17" t="s">
        <v>193</v>
      </c>
      <c r="K414" s="17" t="s">
        <v>321</v>
      </c>
      <c r="L414" s="18"/>
      <c r="M414" s="18"/>
      <c r="N414" s="18"/>
      <c r="O414" s="18"/>
      <c r="P414" s="17">
        <v>650</v>
      </c>
      <c r="Q414" s="17" t="s">
        <v>603</v>
      </c>
      <c r="R414" s="17" t="s">
        <v>880</v>
      </c>
      <c r="S414" s="17" t="s">
        <v>610</v>
      </c>
      <c r="T414" s="19" t="s">
        <v>659</v>
      </c>
      <c r="U414" s="20" t="s">
        <v>45</v>
      </c>
      <c r="V414" s="27">
        <v>0</v>
      </c>
      <c r="W414" s="15"/>
      <c r="X414" s="15"/>
      <c r="Y414" s="15"/>
    </row>
    <row r="415" spans="1:25">
      <c r="A415" s="15" t="s">
        <v>882</v>
      </c>
      <c r="B415" s="15" t="s">
        <v>883</v>
      </c>
      <c r="C415" s="15" t="s">
        <v>884</v>
      </c>
      <c r="D415" s="16">
        <v>37666</v>
      </c>
      <c r="E415" s="15" t="s">
        <v>885</v>
      </c>
      <c r="F415" s="15" t="s">
        <v>886</v>
      </c>
      <c r="G415" s="15" t="s">
        <v>887</v>
      </c>
      <c r="H415" s="17" t="s">
        <v>89</v>
      </c>
      <c r="I415" s="17" t="s">
        <v>190</v>
      </c>
      <c r="J415" s="17" t="s">
        <v>193</v>
      </c>
      <c r="K415" s="17" t="s">
        <v>321</v>
      </c>
      <c r="L415" s="18"/>
      <c r="M415" s="18"/>
      <c r="N415" s="18"/>
      <c r="O415" s="18"/>
      <c r="P415" s="17">
        <v>1195</v>
      </c>
      <c r="Q415" s="17" t="s">
        <v>603</v>
      </c>
      <c r="R415" s="17" t="s">
        <v>880</v>
      </c>
      <c r="S415" s="17" t="s">
        <v>610</v>
      </c>
      <c r="T415" s="19" t="s">
        <v>659</v>
      </c>
      <c r="U415" s="20" t="s">
        <v>45</v>
      </c>
      <c r="V415" s="27">
        <v>0</v>
      </c>
      <c r="W415" s="15"/>
      <c r="X415" s="15"/>
      <c r="Y415" s="15"/>
    </row>
    <row r="416" spans="1:25">
      <c r="A416" s="15" t="s">
        <v>882</v>
      </c>
      <c r="B416" s="15" t="s">
        <v>883</v>
      </c>
      <c r="C416" s="15" t="s">
        <v>884</v>
      </c>
      <c r="D416" s="16">
        <v>37666</v>
      </c>
      <c r="E416" s="15" t="s">
        <v>885</v>
      </c>
      <c r="F416" s="15" t="s">
        <v>886</v>
      </c>
      <c r="G416" s="15" t="s">
        <v>887</v>
      </c>
      <c r="H416" s="17" t="s">
        <v>74</v>
      </c>
      <c r="I416" s="17" t="s">
        <v>190</v>
      </c>
      <c r="J416" s="17" t="s">
        <v>193</v>
      </c>
      <c r="K416" s="17" t="s">
        <v>306</v>
      </c>
      <c r="L416" s="18"/>
      <c r="M416" s="18"/>
      <c r="N416" s="18"/>
      <c r="O416" s="18"/>
      <c r="P416" s="17">
        <v>479</v>
      </c>
      <c r="Q416" s="17" t="s">
        <v>603</v>
      </c>
      <c r="R416" s="17" t="s">
        <v>880</v>
      </c>
      <c r="S416" s="17" t="s">
        <v>610</v>
      </c>
      <c r="T416" s="19" t="s">
        <v>761</v>
      </c>
      <c r="U416" s="20" t="s">
        <v>45</v>
      </c>
      <c r="V416" s="27">
        <v>0</v>
      </c>
      <c r="W416" s="15"/>
      <c r="X416" s="15"/>
      <c r="Y416" s="15"/>
    </row>
    <row r="417" spans="1:25" ht="39.6">
      <c r="A417" s="15" t="s">
        <v>882</v>
      </c>
      <c r="B417" s="15" t="s">
        <v>883</v>
      </c>
      <c r="C417" s="15" t="s">
        <v>884</v>
      </c>
      <c r="D417" s="16">
        <v>37666</v>
      </c>
      <c r="E417" s="15" t="s">
        <v>885</v>
      </c>
      <c r="F417" s="15" t="s">
        <v>886</v>
      </c>
      <c r="G417" s="15" t="s">
        <v>887</v>
      </c>
      <c r="H417" s="17" t="s">
        <v>81</v>
      </c>
      <c r="I417" s="17" t="s">
        <v>190</v>
      </c>
      <c r="J417" s="17" t="s">
        <v>193</v>
      </c>
      <c r="K417" s="17" t="s">
        <v>313</v>
      </c>
      <c r="L417" s="18"/>
      <c r="M417" s="18"/>
      <c r="N417" s="18"/>
      <c r="O417" s="18"/>
      <c r="P417" s="17">
        <v>304</v>
      </c>
      <c r="Q417" s="17" t="s">
        <v>603</v>
      </c>
      <c r="R417" s="17" t="s">
        <v>880</v>
      </c>
      <c r="S417" s="17" t="s">
        <v>880</v>
      </c>
      <c r="T417" s="19" t="s">
        <v>834</v>
      </c>
      <c r="U417" s="20" t="s">
        <v>45</v>
      </c>
      <c r="V417" s="27">
        <v>0</v>
      </c>
      <c r="W417" s="15"/>
      <c r="X417" s="15"/>
      <c r="Y417" s="15"/>
    </row>
    <row r="418" spans="1:25">
      <c r="A418" s="15" t="s">
        <v>882</v>
      </c>
      <c r="B418" s="15" t="s">
        <v>883</v>
      </c>
      <c r="C418" s="15" t="s">
        <v>884</v>
      </c>
      <c r="D418" s="16">
        <v>37666</v>
      </c>
      <c r="E418" s="15" t="s">
        <v>885</v>
      </c>
      <c r="F418" s="15" t="s">
        <v>886</v>
      </c>
      <c r="G418" s="15" t="s">
        <v>887</v>
      </c>
      <c r="H418" s="17" t="s">
        <v>100</v>
      </c>
      <c r="I418" s="17" t="s">
        <v>190</v>
      </c>
      <c r="J418" s="17" t="s">
        <v>193</v>
      </c>
      <c r="K418" s="17" t="s">
        <v>332</v>
      </c>
      <c r="L418" s="18"/>
      <c r="M418" s="18"/>
      <c r="N418" s="18"/>
      <c r="O418" s="18"/>
      <c r="P418" s="17">
        <v>49</v>
      </c>
      <c r="Q418" s="17" t="s">
        <v>603</v>
      </c>
      <c r="R418" s="17" t="s">
        <v>880</v>
      </c>
      <c r="S418" s="17" t="s">
        <v>610</v>
      </c>
      <c r="T418" s="19" t="s">
        <v>755</v>
      </c>
      <c r="U418" s="20" t="s">
        <v>45</v>
      </c>
      <c r="V418" s="27">
        <v>0</v>
      </c>
      <c r="W418" s="15"/>
      <c r="X418" s="15"/>
      <c r="Y418" s="15"/>
    </row>
    <row r="419" spans="1:25" ht="39.6">
      <c r="A419" s="15" t="s">
        <v>882</v>
      </c>
      <c r="B419" s="15" t="s">
        <v>883</v>
      </c>
      <c r="C419" s="15" t="s">
        <v>884</v>
      </c>
      <c r="D419" s="16">
        <v>37666</v>
      </c>
      <c r="E419" s="15" t="s">
        <v>885</v>
      </c>
      <c r="F419" s="15" t="s">
        <v>886</v>
      </c>
      <c r="G419" s="15" t="s">
        <v>887</v>
      </c>
      <c r="H419" s="17" t="s">
        <v>78</v>
      </c>
      <c r="I419" s="17" t="s">
        <v>190</v>
      </c>
      <c r="J419" s="17" t="s">
        <v>193</v>
      </c>
      <c r="K419" s="17" t="s">
        <v>310</v>
      </c>
      <c r="L419" s="18"/>
      <c r="M419" s="18"/>
      <c r="N419" s="18"/>
      <c r="O419" s="18"/>
      <c r="P419" s="17">
        <v>1653</v>
      </c>
      <c r="Q419" s="17" t="s">
        <v>603</v>
      </c>
      <c r="R419" s="17" t="s">
        <v>880</v>
      </c>
      <c r="S419" s="17" t="s">
        <v>610</v>
      </c>
      <c r="T419" s="19" t="s">
        <v>835</v>
      </c>
      <c r="U419" s="20" t="s">
        <v>45</v>
      </c>
      <c r="V419" s="27">
        <v>0</v>
      </c>
      <c r="W419" s="15"/>
      <c r="X419" s="15"/>
      <c r="Y419" s="15"/>
    </row>
    <row r="420" spans="1:25">
      <c r="A420" s="15" t="s">
        <v>882</v>
      </c>
      <c r="B420" s="15" t="s">
        <v>883</v>
      </c>
      <c r="C420" s="15" t="s">
        <v>884</v>
      </c>
      <c r="D420" s="16">
        <v>37666</v>
      </c>
      <c r="E420" s="15" t="s">
        <v>885</v>
      </c>
      <c r="F420" s="15" t="s">
        <v>886</v>
      </c>
      <c r="G420" s="15" t="s">
        <v>887</v>
      </c>
      <c r="H420" s="17" t="s">
        <v>89</v>
      </c>
      <c r="I420" s="17" t="s">
        <v>190</v>
      </c>
      <c r="J420" s="17" t="s">
        <v>193</v>
      </c>
      <c r="K420" s="17" t="s">
        <v>321</v>
      </c>
      <c r="L420" s="18"/>
      <c r="M420" s="18"/>
      <c r="N420" s="18"/>
      <c r="O420" s="18"/>
      <c r="P420" s="17">
        <v>5131</v>
      </c>
      <c r="Q420" s="17" t="s">
        <v>603</v>
      </c>
      <c r="R420" s="17" t="s">
        <v>880</v>
      </c>
      <c r="S420" s="17" t="s">
        <v>610</v>
      </c>
      <c r="T420" s="19" t="s">
        <v>659</v>
      </c>
      <c r="U420" s="20" t="s">
        <v>45</v>
      </c>
      <c r="V420" s="27">
        <v>0</v>
      </c>
      <c r="W420" s="15"/>
      <c r="X420" s="15"/>
      <c r="Y420" s="15"/>
    </row>
    <row r="421" spans="1:25" ht="39.6">
      <c r="A421" s="15" t="s">
        <v>882</v>
      </c>
      <c r="B421" s="15" t="s">
        <v>883</v>
      </c>
      <c r="C421" s="15" t="s">
        <v>884</v>
      </c>
      <c r="D421" s="16">
        <v>37666</v>
      </c>
      <c r="E421" s="15" t="s">
        <v>885</v>
      </c>
      <c r="F421" s="15" t="s">
        <v>886</v>
      </c>
      <c r="G421" s="15" t="s">
        <v>887</v>
      </c>
      <c r="H421" s="17" t="s">
        <v>81</v>
      </c>
      <c r="I421" s="17" t="s">
        <v>190</v>
      </c>
      <c r="J421" s="17" t="s">
        <v>193</v>
      </c>
      <c r="K421" s="17" t="s">
        <v>313</v>
      </c>
      <c r="L421" s="18"/>
      <c r="M421" s="18"/>
      <c r="N421" s="18"/>
      <c r="O421" s="18"/>
      <c r="P421" s="17">
        <v>226</v>
      </c>
      <c r="Q421" s="17" t="s">
        <v>603</v>
      </c>
      <c r="R421" s="17" t="s">
        <v>880</v>
      </c>
      <c r="S421" s="17" t="s">
        <v>880</v>
      </c>
      <c r="T421" s="19" t="s">
        <v>834</v>
      </c>
      <c r="U421" s="20" t="s">
        <v>45</v>
      </c>
      <c r="V421" s="27">
        <v>0</v>
      </c>
      <c r="W421" s="15"/>
      <c r="X421" s="15"/>
      <c r="Y421" s="15"/>
    </row>
    <row r="422" spans="1:25">
      <c r="A422" s="15" t="s">
        <v>882</v>
      </c>
      <c r="B422" s="15" t="s">
        <v>883</v>
      </c>
      <c r="C422" s="15" t="s">
        <v>884</v>
      </c>
      <c r="D422" s="16">
        <v>37666</v>
      </c>
      <c r="E422" s="15" t="s">
        <v>885</v>
      </c>
      <c r="F422" s="15" t="s">
        <v>886</v>
      </c>
      <c r="G422" s="15" t="s">
        <v>887</v>
      </c>
      <c r="H422" s="17" t="s">
        <v>71</v>
      </c>
      <c r="I422" s="17" t="s">
        <v>190</v>
      </c>
      <c r="J422" s="17" t="s">
        <v>193</v>
      </c>
      <c r="K422" s="17" t="s">
        <v>303</v>
      </c>
      <c r="L422" s="18"/>
      <c r="M422" s="18"/>
      <c r="N422" s="18"/>
      <c r="O422" s="18"/>
      <c r="P422" s="17">
        <v>143</v>
      </c>
      <c r="Q422" s="17" t="s">
        <v>603</v>
      </c>
      <c r="R422" s="17" t="s">
        <v>880</v>
      </c>
      <c r="S422" s="17" t="s">
        <v>610</v>
      </c>
      <c r="T422" s="19" t="s">
        <v>692</v>
      </c>
      <c r="U422" s="20" t="s">
        <v>45</v>
      </c>
      <c r="V422" s="27">
        <v>0</v>
      </c>
      <c r="W422" s="15"/>
      <c r="X422" s="15"/>
      <c r="Y422" s="15"/>
    </row>
    <row r="423" spans="1:25" ht="26.4">
      <c r="A423" s="15" t="s">
        <v>882</v>
      </c>
      <c r="B423" s="15" t="s">
        <v>883</v>
      </c>
      <c r="C423" s="15" t="s">
        <v>884</v>
      </c>
      <c r="D423" s="16">
        <v>37666</v>
      </c>
      <c r="E423" s="15" t="s">
        <v>885</v>
      </c>
      <c r="F423" s="15" t="s">
        <v>886</v>
      </c>
      <c r="G423" s="15" t="s">
        <v>887</v>
      </c>
      <c r="H423" s="17" t="s">
        <v>86</v>
      </c>
      <c r="I423" s="17" t="s">
        <v>190</v>
      </c>
      <c r="J423" s="17" t="s">
        <v>193</v>
      </c>
      <c r="K423" s="17" t="s">
        <v>318</v>
      </c>
      <c r="L423" s="18"/>
      <c r="M423" s="18"/>
      <c r="N423" s="18"/>
      <c r="O423" s="18"/>
      <c r="P423" s="17">
        <v>1549</v>
      </c>
      <c r="Q423" s="17" t="s">
        <v>603</v>
      </c>
      <c r="R423" s="17" t="s">
        <v>880</v>
      </c>
      <c r="S423" s="17" t="s">
        <v>880</v>
      </c>
      <c r="T423" s="19" t="s">
        <v>836</v>
      </c>
      <c r="U423" s="20" t="s">
        <v>45</v>
      </c>
      <c r="V423" s="27">
        <v>0</v>
      </c>
      <c r="W423" s="15"/>
      <c r="X423" s="15"/>
      <c r="Y423" s="15"/>
    </row>
    <row r="424" spans="1:25" ht="26.4">
      <c r="A424" s="15" t="s">
        <v>882</v>
      </c>
      <c r="B424" s="15" t="s">
        <v>883</v>
      </c>
      <c r="C424" s="15" t="s">
        <v>884</v>
      </c>
      <c r="D424" s="16">
        <v>37666</v>
      </c>
      <c r="E424" s="15" t="s">
        <v>885</v>
      </c>
      <c r="F424" s="15" t="s">
        <v>886</v>
      </c>
      <c r="G424" s="15" t="s">
        <v>887</v>
      </c>
      <c r="H424" s="17" t="s">
        <v>86</v>
      </c>
      <c r="I424" s="17" t="s">
        <v>190</v>
      </c>
      <c r="J424" s="17" t="s">
        <v>193</v>
      </c>
      <c r="K424" s="17" t="s">
        <v>318</v>
      </c>
      <c r="L424" s="18"/>
      <c r="M424" s="18"/>
      <c r="N424" s="18"/>
      <c r="O424" s="18"/>
      <c r="P424" s="17">
        <v>1350</v>
      </c>
      <c r="Q424" s="17" t="s">
        <v>603</v>
      </c>
      <c r="R424" s="17" t="s">
        <v>880</v>
      </c>
      <c r="S424" s="17" t="s">
        <v>880</v>
      </c>
      <c r="T424" s="19" t="s">
        <v>837</v>
      </c>
      <c r="U424" s="20" t="s">
        <v>45</v>
      </c>
      <c r="V424" s="27">
        <v>0</v>
      </c>
      <c r="W424" s="15"/>
      <c r="X424" s="15"/>
      <c r="Y424" s="15"/>
    </row>
    <row r="425" spans="1:25">
      <c r="A425" s="15" t="s">
        <v>882</v>
      </c>
      <c r="B425" s="15" t="s">
        <v>883</v>
      </c>
      <c r="C425" s="15" t="s">
        <v>884</v>
      </c>
      <c r="D425" s="16">
        <v>37666</v>
      </c>
      <c r="E425" s="15" t="s">
        <v>885</v>
      </c>
      <c r="F425" s="15" t="s">
        <v>886</v>
      </c>
      <c r="G425" s="15" t="s">
        <v>887</v>
      </c>
      <c r="H425" s="17" t="s">
        <v>71</v>
      </c>
      <c r="I425" s="17" t="s">
        <v>190</v>
      </c>
      <c r="J425" s="17" t="s">
        <v>193</v>
      </c>
      <c r="K425" s="17" t="s">
        <v>303</v>
      </c>
      <c r="L425" s="18"/>
      <c r="M425" s="18"/>
      <c r="N425" s="18"/>
      <c r="O425" s="18"/>
      <c r="P425" s="17">
        <v>283</v>
      </c>
      <c r="Q425" s="17" t="s">
        <v>603</v>
      </c>
      <c r="R425" s="17" t="s">
        <v>880</v>
      </c>
      <c r="S425" s="17" t="s">
        <v>610</v>
      </c>
      <c r="T425" s="19" t="s">
        <v>662</v>
      </c>
      <c r="U425" s="20" t="s">
        <v>45</v>
      </c>
      <c r="V425" s="27">
        <v>0</v>
      </c>
      <c r="W425" s="15"/>
      <c r="X425" s="15"/>
      <c r="Y425" s="15"/>
    </row>
    <row r="426" spans="1:25" ht="39.6">
      <c r="A426" s="15" t="s">
        <v>882</v>
      </c>
      <c r="B426" s="15" t="s">
        <v>883</v>
      </c>
      <c r="C426" s="15" t="s">
        <v>884</v>
      </c>
      <c r="D426" s="16">
        <v>37666</v>
      </c>
      <c r="E426" s="15" t="s">
        <v>885</v>
      </c>
      <c r="F426" s="15" t="s">
        <v>886</v>
      </c>
      <c r="G426" s="15" t="s">
        <v>887</v>
      </c>
      <c r="H426" s="17" t="s">
        <v>81</v>
      </c>
      <c r="I426" s="17" t="s">
        <v>190</v>
      </c>
      <c r="J426" s="17" t="s">
        <v>193</v>
      </c>
      <c r="K426" s="17" t="s">
        <v>313</v>
      </c>
      <c r="L426" s="18"/>
      <c r="M426" s="18"/>
      <c r="N426" s="18"/>
      <c r="O426" s="18"/>
      <c r="P426" s="17">
        <v>254</v>
      </c>
      <c r="Q426" s="17" t="s">
        <v>603</v>
      </c>
      <c r="R426" s="17" t="s">
        <v>880</v>
      </c>
      <c r="S426" s="17" t="s">
        <v>880</v>
      </c>
      <c r="T426" s="19" t="s">
        <v>838</v>
      </c>
      <c r="U426" s="20" t="s">
        <v>45</v>
      </c>
      <c r="V426" s="27">
        <v>0</v>
      </c>
      <c r="W426" s="15"/>
      <c r="X426" s="15"/>
      <c r="Y426" s="15"/>
    </row>
    <row r="427" spans="1:25">
      <c r="A427" s="15" t="s">
        <v>882</v>
      </c>
      <c r="B427" s="15" t="s">
        <v>883</v>
      </c>
      <c r="C427" s="15" t="s">
        <v>884</v>
      </c>
      <c r="D427" s="16">
        <v>37666</v>
      </c>
      <c r="E427" s="15" t="s">
        <v>885</v>
      </c>
      <c r="F427" s="15" t="s">
        <v>886</v>
      </c>
      <c r="G427" s="15" t="s">
        <v>887</v>
      </c>
      <c r="H427" s="17" t="s">
        <v>71</v>
      </c>
      <c r="I427" s="17" t="s">
        <v>190</v>
      </c>
      <c r="J427" s="17" t="s">
        <v>193</v>
      </c>
      <c r="K427" s="17" t="s">
        <v>303</v>
      </c>
      <c r="L427" s="18"/>
      <c r="M427" s="18"/>
      <c r="N427" s="18"/>
      <c r="O427" s="18"/>
      <c r="P427" s="17">
        <v>184</v>
      </c>
      <c r="Q427" s="17" t="s">
        <v>603</v>
      </c>
      <c r="R427" s="17" t="s">
        <v>880</v>
      </c>
      <c r="S427" s="17" t="s">
        <v>610</v>
      </c>
      <c r="T427" s="19" t="s">
        <v>696</v>
      </c>
      <c r="U427" s="20" t="s">
        <v>45</v>
      </c>
      <c r="V427" s="27">
        <v>0</v>
      </c>
      <c r="W427" s="15"/>
      <c r="X427" s="15"/>
      <c r="Y427" s="15"/>
    </row>
    <row r="428" spans="1:25">
      <c r="A428" s="15" t="s">
        <v>882</v>
      </c>
      <c r="B428" s="15" t="s">
        <v>883</v>
      </c>
      <c r="C428" s="15" t="s">
        <v>884</v>
      </c>
      <c r="D428" s="16">
        <v>37666</v>
      </c>
      <c r="E428" s="15" t="s">
        <v>885</v>
      </c>
      <c r="F428" s="15" t="s">
        <v>886</v>
      </c>
      <c r="G428" s="15" t="s">
        <v>887</v>
      </c>
      <c r="H428" s="17" t="s">
        <v>71</v>
      </c>
      <c r="I428" s="17" t="s">
        <v>190</v>
      </c>
      <c r="J428" s="17" t="s">
        <v>193</v>
      </c>
      <c r="K428" s="17" t="s">
        <v>303</v>
      </c>
      <c r="L428" s="18"/>
      <c r="M428" s="18"/>
      <c r="N428" s="18"/>
      <c r="O428" s="18"/>
      <c r="P428" s="17">
        <v>149</v>
      </c>
      <c r="Q428" s="17" t="s">
        <v>603</v>
      </c>
      <c r="R428" s="17" t="s">
        <v>880</v>
      </c>
      <c r="S428" s="17" t="s">
        <v>610</v>
      </c>
      <c r="T428" s="19" t="s">
        <v>692</v>
      </c>
      <c r="U428" s="20" t="s">
        <v>45</v>
      </c>
      <c r="V428" s="27">
        <v>0</v>
      </c>
      <c r="W428" s="15"/>
      <c r="X428" s="15"/>
      <c r="Y428" s="15"/>
    </row>
    <row r="429" spans="1:25">
      <c r="A429" s="15" t="s">
        <v>882</v>
      </c>
      <c r="B429" s="15" t="s">
        <v>883</v>
      </c>
      <c r="C429" s="15" t="s">
        <v>884</v>
      </c>
      <c r="D429" s="16">
        <v>37666</v>
      </c>
      <c r="E429" s="15" t="s">
        <v>885</v>
      </c>
      <c r="F429" s="15" t="s">
        <v>886</v>
      </c>
      <c r="G429" s="15" t="s">
        <v>887</v>
      </c>
      <c r="H429" s="17" t="s">
        <v>71</v>
      </c>
      <c r="I429" s="17" t="s">
        <v>190</v>
      </c>
      <c r="J429" s="17" t="s">
        <v>193</v>
      </c>
      <c r="K429" s="17" t="s">
        <v>303</v>
      </c>
      <c r="L429" s="18"/>
      <c r="M429" s="18"/>
      <c r="N429" s="18"/>
      <c r="O429" s="18"/>
      <c r="P429" s="17">
        <v>206</v>
      </c>
      <c r="Q429" s="17" t="s">
        <v>603</v>
      </c>
      <c r="R429" s="17" t="s">
        <v>880</v>
      </c>
      <c r="S429" s="17" t="s">
        <v>610</v>
      </c>
      <c r="T429" s="19" t="s">
        <v>692</v>
      </c>
      <c r="U429" s="20" t="s">
        <v>45</v>
      </c>
      <c r="V429" s="27">
        <v>0</v>
      </c>
      <c r="W429" s="15"/>
      <c r="X429" s="15"/>
      <c r="Y429" s="15"/>
    </row>
    <row r="430" spans="1:25">
      <c r="A430" s="15" t="s">
        <v>882</v>
      </c>
      <c r="B430" s="15" t="s">
        <v>883</v>
      </c>
      <c r="C430" s="15" t="s">
        <v>884</v>
      </c>
      <c r="D430" s="16">
        <v>37666</v>
      </c>
      <c r="E430" s="15" t="s">
        <v>885</v>
      </c>
      <c r="F430" s="15" t="s">
        <v>886</v>
      </c>
      <c r="G430" s="15" t="s">
        <v>887</v>
      </c>
      <c r="H430" s="17" t="s">
        <v>71</v>
      </c>
      <c r="I430" s="17" t="s">
        <v>190</v>
      </c>
      <c r="J430" s="17" t="s">
        <v>193</v>
      </c>
      <c r="K430" s="17" t="s">
        <v>303</v>
      </c>
      <c r="L430" s="18"/>
      <c r="M430" s="18"/>
      <c r="N430" s="18"/>
      <c r="O430" s="18"/>
      <c r="P430" s="17">
        <v>4</v>
      </c>
      <c r="Q430" s="17" t="s">
        <v>603</v>
      </c>
      <c r="R430" s="17" t="s">
        <v>880</v>
      </c>
      <c r="S430" s="17" t="s">
        <v>610</v>
      </c>
      <c r="T430" s="19" t="s">
        <v>784</v>
      </c>
      <c r="U430" s="20" t="s">
        <v>45</v>
      </c>
      <c r="V430" s="27">
        <v>0</v>
      </c>
      <c r="W430" s="15"/>
      <c r="X430" s="15"/>
      <c r="Y430" s="15"/>
    </row>
    <row r="431" spans="1:25" ht="92.4">
      <c r="A431" s="15" t="s">
        <v>882</v>
      </c>
      <c r="B431" s="15" t="s">
        <v>883</v>
      </c>
      <c r="C431" s="15" t="s">
        <v>884</v>
      </c>
      <c r="D431" s="16">
        <v>37666</v>
      </c>
      <c r="E431" s="15" t="s">
        <v>885</v>
      </c>
      <c r="F431" s="15" t="s">
        <v>886</v>
      </c>
      <c r="G431" s="15" t="s">
        <v>887</v>
      </c>
      <c r="H431" s="17" t="s">
        <v>106</v>
      </c>
      <c r="I431" s="17" t="s">
        <v>188</v>
      </c>
      <c r="J431" s="17" t="s">
        <v>193</v>
      </c>
      <c r="K431" s="17" t="s">
        <v>338</v>
      </c>
      <c r="L431" s="17" t="s">
        <v>419</v>
      </c>
      <c r="M431" s="17" t="s">
        <v>423</v>
      </c>
      <c r="N431" s="18"/>
      <c r="O431" s="18"/>
      <c r="P431" s="17">
        <v>1400</v>
      </c>
      <c r="Q431" s="17" t="s">
        <v>600</v>
      </c>
      <c r="R431" s="17" t="s">
        <v>880</v>
      </c>
      <c r="S431" s="17" t="s">
        <v>610</v>
      </c>
      <c r="T431" s="19" t="s">
        <v>894</v>
      </c>
      <c r="U431" s="20" t="s">
        <v>888</v>
      </c>
      <c r="V431" s="27">
        <v>0</v>
      </c>
      <c r="W431" s="15"/>
      <c r="X431" s="15"/>
      <c r="Y431" s="15"/>
    </row>
    <row r="432" spans="1:25">
      <c r="A432" s="15" t="s">
        <v>882</v>
      </c>
      <c r="B432" s="15" t="s">
        <v>883</v>
      </c>
      <c r="C432" s="15" t="s">
        <v>884</v>
      </c>
      <c r="D432" s="16">
        <v>37666</v>
      </c>
      <c r="E432" s="15" t="s">
        <v>885</v>
      </c>
      <c r="F432" s="15" t="s">
        <v>886</v>
      </c>
      <c r="G432" s="15" t="s">
        <v>887</v>
      </c>
      <c r="H432" s="17" t="s">
        <v>107</v>
      </c>
      <c r="I432" s="17" t="s">
        <v>188</v>
      </c>
      <c r="J432" s="17" t="s">
        <v>193</v>
      </c>
      <c r="K432" s="17" t="s">
        <v>339</v>
      </c>
      <c r="L432" s="17" t="s">
        <v>423</v>
      </c>
      <c r="M432" s="17" t="s">
        <v>423</v>
      </c>
      <c r="N432" s="18"/>
      <c r="O432" s="18"/>
      <c r="P432" s="17">
        <v>1</v>
      </c>
      <c r="Q432" s="17" t="s">
        <v>598</v>
      </c>
      <c r="R432" s="17" t="s">
        <v>880</v>
      </c>
      <c r="S432" s="17" t="s">
        <v>880</v>
      </c>
      <c r="T432" s="19" t="s">
        <v>839</v>
      </c>
      <c r="U432" s="20" t="s">
        <v>45</v>
      </c>
      <c r="V432" s="27">
        <v>0</v>
      </c>
      <c r="W432" s="15"/>
      <c r="X432" s="15"/>
      <c r="Y432" s="15"/>
    </row>
    <row r="433" spans="1:25" ht="52.8">
      <c r="A433" s="15" t="s">
        <v>882</v>
      </c>
      <c r="B433" s="15" t="s">
        <v>883</v>
      </c>
      <c r="C433" s="15" t="s">
        <v>884</v>
      </c>
      <c r="D433" s="16">
        <v>37666</v>
      </c>
      <c r="E433" s="15" t="s">
        <v>885</v>
      </c>
      <c r="F433" s="15" t="s">
        <v>886</v>
      </c>
      <c r="G433" s="15" t="s">
        <v>887</v>
      </c>
      <c r="H433" s="17" t="s">
        <v>108</v>
      </c>
      <c r="I433" s="17" t="s">
        <v>188</v>
      </c>
      <c r="J433" s="17" t="s">
        <v>193</v>
      </c>
      <c r="K433" s="17" t="s">
        <v>340</v>
      </c>
      <c r="L433" s="17" t="s">
        <v>423</v>
      </c>
      <c r="M433" s="17" t="s">
        <v>423</v>
      </c>
      <c r="N433" s="18"/>
      <c r="O433" s="18"/>
      <c r="P433" s="17">
        <v>1</v>
      </c>
      <c r="Q433" s="17" t="s">
        <v>598</v>
      </c>
      <c r="R433" s="17" t="s">
        <v>880</v>
      </c>
      <c r="S433" s="17" t="s">
        <v>880</v>
      </c>
      <c r="T433" s="19" t="s">
        <v>840</v>
      </c>
      <c r="U433" s="20" t="s">
        <v>45</v>
      </c>
      <c r="V433" s="27">
        <v>0</v>
      </c>
      <c r="W433" s="15"/>
      <c r="X433" s="15"/>
      <c r="Y433" s="15"/>
    </row>
    <row r="434" spans="1:25" ht="105.6">
      <c r="A434" s="15" t="s">
        <v>882</v>
      </c>
      <c r="B434" s="15" t="s">
        <v>883</v>
      </c>
      <c r="C434" s="15" t="s">
        <v>884</v>
      </c>
      <c r="D434" s="16">
        <v>37666</v>
      </c>
      <c r="E434" s="15" t="s">
        <v>885</v>
      </c>
      <c r="F434" s="15" t="s">
        <v>886</v>
      </c>
      <c r="G434" s="15" t="s">
        <v>887</v>
      </c>
      <c r="H434" s="17" t="s">
        <v>109</v>
      </c>
      <c r="I434" s="17" t="s">
        <v>191</v>
      </c>
      <c r="J434" s="17" t="s">
        <v>203</v>
      </c>
      <c r="K434" s="17" t="s">
        <v>341</v>
      </c>
      <c r="L434" s="17" t="s">
        <v>424</v>
      </c>
      <c r="M434" s="17" t="s">
        <v>501</v>
      </c>
      <c r="N434" s="17">
        <v>2.125</v>
      </c>
      <c r="O434" s="17" t="s">
        <v>596</v>
      </c>
      <c r="P434" s="17">
        <v>1</v>
      </c>
      <c r="Q434" s="17" t="s">
        <v>598</v>
      </c>
      <c r="R434" s="17" t="s">
        <v>880</v>
      </c>
      <c r="S434" s="17" t="s">
        <v>880</v>
      </c>
      <c r="T434" s="19" t="s">
        <v>915</v>
      </c>
      <c r="U434" s="20" t="s">
        <v>45</v>
      </c>
      <c r="V434" s="27">
        <v>0</v>
      </c>
      <c r="W434" s="15"/>
      <c r="X434" s="15"/>
      <c r="Y434" s="15"/>
    </row>
    <row r="435" spans="1:25" ht="26.4">
      <c r="A435" s="15" t="s">
        <v>882</v>
      </c>
      <c r="B435" s="15" t="s">
        <v>883</v>
      </c>
      <c r="C435" s="15" t="s">
        <v>884</v>
      </c>
      <c r="D435" s="16">
        <v>37666</v>
      </c>
      <c r="E435" s="15" t="s">
        <v>885</v>
      </c>
      <c r="F435" s="15" t="s">
        <v>886</v>
      </c>
      <c r="G435" s="15" t="s">
        <v>887</v>
      </c>
      <c r="H435" s="17" t="s">
        <v>109</v>
      </c>
      <c r="I435" s="17" t="s">
        <v>191</v>
      </c>
      <c r="J435" s="17" t="s">
        <v>204</v>
      </c>
      <c r="K435" s="17" t="s">
        <v>341</v>
      </c>
      <c r="L435" s="17" t="s">
        <v>424</v>
      </c>
      <c r="M435" s="17" t="s">
        <v>502</v>
      </c>
      <c r="N435" s="17">
        <v>0.43</v>
      </c>
      <c r="O435" s="17" t="s">
        <v>596</v>
      </c>
      <c r="P435" s="17">
        <v>1</v>
      </c>
      <c r="Q435" s="17" t="s">
        <v>598</v>
      </c>
      <c r="R435" s="17" t="s">
        <v>880</v>
      </c>
      <c r="S435" s="17" t="s">
        <v>880</v>
      </c>
      <c r="T435" s="19" t="s">
        <v>916</v>
      </c>
      <c r="U435" s="20" t="s">
        <v>45</v>
      </c>
      <c r="V435" s="27">
        <v>0</v>
      </c>
      <c r="W435" s="15"/>
      <c r="X435" s="15"/>
      <c r="Y435" s="15"/>
    </row>
    <row r="436" spans="1:25" ht="303.60000000000002">
      <c r="A436" s="15" t="s">
        <v>882</v>
      </c>
      <c r="B436" s="15" t="s">
        <v>883</v>
      </c>
      <c r="C436" s="15" t="s">
        <v>884</v>
      </c>
      <c r="D436" s="16">
        <v>37666</v>
      </c>
      <c r="E436" s="15" t="s">
        <v>885</v>
      </c>
      <c r="F436" s="15" t="s">
        <v>886</v>
      </c>
      <c r="G436" s="15" t="s">
        <v>887</v>
      </c>
      <c r="H436" s="17" t="s">
        <v>110</v>
      </c>
      <c r="I436" s="17" t="s">
        <v>188</v>
      </c>
      <c r="J436" s="17" t="s">
        <v>193</v>
      </c>
      <c r="K436" s="17" t="s">
        <v>342</v>
      </c>
      <c r="L436" s="17" t="s">
        <v>425</v>
      </c>
      <c r="M436" s="17" t="s">
        <v>503</v>
      </c>
      <c r="N436" s="18"/>
      <c r="O436" s="18"/>
      <c r="P436" s="17">
        <v>1</v>
      </c>
      <c r="Q436" s="17" t="s">
        <v>598</v>
      </c>
      <c r="R436" s="17" t="s">
        <v>880</v>
      </c>
      <c r="S436" s="17" t="s">
        <v>880</v>
      </c>
      <c r="T436" s="19" t="s">
        <v>917</v>
      </c>
      <c r="U436" s="20" t="s">
        <v>45</v>
      </c>
      <c r="V436" s="27">
        <v>0</v>
      </c>
      <c r="W436" s="15"/>
      <c r="X436" s="15"/>
      <c r="Y436" s="15"/>
    </row>
    <row r="437" spans="1:25" ht="39.6">
      <c r="A437" s="15" t="s">
        <v>882</v>
      </c>
      <c r="B437" s="15" t="s">
        <v>883</v>
      </c>
      <c r="C437" s="15" t="s">
        <v>884</v>
      </c>
      <c r="D437" s="16">
        <v>37666</v>
      </c>
      <c r="E437" s="15" t="s">
        <v>885</v>
      </c>
      <c r="F437" s="15" t="s">
        <v>886</v>
      </c>
      <c r="G437" s="15" t="s">
        <v>887</v>
      </c>
      <c r="H437" s="17" t="s">
        <v>111</v>
      </c>
      <c r="I437" s="17" t="s">
        <v>188</v>
      </c>
      <c r="J437" s="17" t="s">
        <v>193</v>
      </c>
      <c r="K437" s="17" t="s">
        <v>343</v>
      </c>
      <c r="L437" s="17" t="s">
        <v>423</v>
      </c>
      <c r="M437" s="17" t="s">
        <v>423</v>
      </c>
      <c r="N437" s="18"/>
      <c r="O437" s="18"/>
      <c r="P437" s="17">
        <v>3</v>
      </c>
      <c r="Q437" s="17" t="s">
        <v>598</v>
      </c>
      <c r="R437" s="17" t="s">
        <v>880</v>
      </c>
      <c r="S437" s="17" t="s">
        <v>880</v>
      </c>
      <c r="T437" s="19" t="s">
        <v>918</v>
      </c>
      <c r="U437" s="20" t="s">
        <v>45</v>
      </c>
      <c r="V437" s="27">
        <v>0</v>
      </c>
      <c r="W437" s="15"/>
      <c r="X437" s="15"/>
      <c r="Y437" s="15"/>
    </row>
    <row r="438" spans="1:25" ht="26.4">
      <c r="A438" s="15" t="s">
        <v>882</v>
      </c>
      <c r="B438" s="15" t="s">
        <v>883</v>
      </c>
      <c r="C438" s="15" t="s">
        <v>884</v>
      </c>
      <c r="D438" s="16">
        <v>37666</v>
      </c>
      <c r="E438" s="15" t="s">
        <v>885</v>
      </c>
      <c r="F438" s="15" t="s">
        <v>886</v>
      </c>
      <c r="G438" s="15" t="s">
        <v>887</v>
      </c>
      <c r="H438" s="17" t="s">
        <v>109</v>
      </c>
      <c r="I438" s="17" t="s">
        <v>191</v>
      </c>
      <c r="J438" s="17" t="s">
        <v>205</v>
      </c>
      <c r="K438" s="17" t="s">
        <v>341</v>
      </c>
      <c r="L438" s="17" t="s">
        <v>424</v>
      </c>
      <c r="M438" s="17" t="s">
        <v>502</v>
      </c>
      <c r="N438" s="17">
        <v>0.43</v>
      </c>
      <c r="O438" s="17" t="s">
        <v>596</v>
      </c>
      <c r="P438" s="17">
        <v>1</v>
      </c>
      <c r="Q438" s="17" t="s">
        <v>598</v>
      </c>
      <c r="R438" s="17" t="s">
        <v>880</v>
      </c>
      <c r="S438" s="17" t="s">
        <v>880</v>
      </c>
      <c r="T438" s="19" t="s">
        <v>919</v>
      </c>
      <c r="U438" s="20" t="s">
        <v>45</v>
      </c>
      <c r="V438" s="27">
        <v>0</v>
      </c>
      <c r="W438" s="15"/>
      <c r="X438" s="15"/>
      <c r="Y438" s="15"/>
    </row>
    <row r="439" spans="1:25" ht="66">
      <c r="A439" s="15" t="s">
        <v>882</v>
      </c>
      <c r="B439" s="15" t="s">
        <v>883</v>
      </c>
      <c r="C439" s="15" t="s">
        <v>884</v>
      </c>
      <c r="D439" s="16">
        <v>37666</v>
      </c>
      <c r="E439" s="15" t="s">
        <v>885</v>
      </c>
      <c r="F439" s="15" t="s">
        <v>886</v>
      </c>
      <c r="G439" s="15" t="s">
        <v>887</v>
      </c>
      <c r="H439" s="17" t="s">
        <v>112</v>
      </c>
      <c r="I439" s="17" t="s">
        <v>188</v>
      </c>
      <c r="J439" s="17" t="s">
        <v>193</v>
      </c>
      <c r="K439" s="17" t="s">
        <v>344</v>
      </c>
      <c r="L439" s="17" t="s">
        <v>426</v>
      </c>
      <c r="M439" s="17" t="s">
        <v>504</v>
      </c>
      <c r="N439" s="18"/>
      <c r="O439" s="18"/>
      <c r="P439" s="17">
        <v>1</v>
      </c>
      <c r="Q439" s="17" t="s">
        <v>598</v>
      </c>
      <c r="R439" s="17" t="s">
        <v>880</v>
      </c>
      <c r="S439" s="17" t="s">
        <v>880</v>
      </c>
      <c r="T439" s="19" t="s">
        <v>920</v>
      </c>
      <c r="U439" s="20" t="s">
        <v>45</v>
      </c>
      <c r="V439" s="27">
        <v>0</v>
      </c>
      <c r="W439" s="15"/>
      <c r="X439" s="15"/>
      <c r="Y439" s="15"/>
    </row>
    <row r="440" spans="1:25">
      <c r="A440" s="15" t="s">
        <v>882</v>
      </c>
      <c r="B440" s="15" t="s">
        <v>883</v>
      </c>
      <c r="C440" s="15" t="s">
        <v>884</v>
      </c>
      <c r="D440" s="16">
        <v>37666</v>
      </c>
      <c r="E440" s="15" t="s">
        <v>885</v>
      </c>
      <c r="F440" s="15" t="s">
        <v>886</v>
      </c>
      <c r="G440" s="15" t="s">
        <v>887</v>
      </c>
      <c r="H440" s="17" t="s">
        <v>113</v>
      </c>
      <c r="I440" s="17" t="s">
        <v>191</v>
      </c>
      <c r="J440" s="17" t="s">
        <v>201</v>
      </c>
      <c r="K440" s="17" t="s">
        <v>345</v>
      </c>
      <c r="L440" s="17" t="s">
        <v>424</v>
      </c>
      <c r="M440" s="17" t="s">
        <v>505</v>
      </c>
      <c r="N440" s="18"/>
      <c r="O440" s="18"/>
      <c r="P440" s="17">
        <v>1</v>
      </c>
      <c r="Q440" s="17" t="s">
        <v>600</v>
      </c>
      <c r="R440" s="17" t="s">
        <v>880</v>
      </c>
      <c r="S440" s="17" t="s">
        <v>880</v>
      </c>
      <c r="T440" s="19" t="s">
        <v>921</v>
      </c>
      <c r="U440" s="20" t="s">
        <v>45</v>
      </c>
      <c r="V440" s="27">
        <v>0</v>
      </c>
      <c r="W440" s="15"/>
      <c r="X440" s="15"/>
      <c r="Y440" s="15"/>
    </row>
    <row r="441" spans="1:25" ht="26.4">
      <c r="A441" s="15" t="s">
        <v>882</v>
      </c>
      <c r="B441" s="15" t="s">
        <v>883</v>
      </c>
      <c r="C441" s="15" t="s">
        <v>884</v>
      </c>
      <c r="D441" s="16">
        <v>37666</v>
      </c>
      <c r="E441" s="15" t="s">
        <v>885</v>
      </c>
      <c r="F441" s="15" t="s">
        <v>886</v>
      </c>
      <c r="G441" s="15" t="s">
        <v>887</v>
      </c>
      <c r="H441" s="17" t="s">
        <v>109</v>
      </c>
      <c r="I441" s="17" t="s">
        <v>191</v>
      </c>
      <c r="J441" s="17" t="s">
        <v>206</v>
      </c>
      <c r="K441" s="17" t="s">
        <v>341</v>
      </c>
      <c r="L441" s="17" t="s">
        <v>424</v>
      </c>
      <c r="M441" s="17" t="s">
        <v>506</v>
      </c>
      <c r="N441" s="17">
        <v>1.76</v>
      </c>
      <c r="O441" s="17" t="s">
        <v>596</v>
      </c>
      <c r="P441" s="17">
        <v>1</v>
      </c>
      <c r="Q441" s="17" t="s">
        <v>598</v>
      </c>
      <c r="R441" s="17" t="s">
        <v>880</v>
      </c>
      <c r="S441" s="17" t="s">
        <v>880</v>
      </c>
      <c r="T441" s="19" t="s">
        <v>922</v>
      </c>
      <c r="U441" s="20" t="s">
        <v>45</v>
      </c>
      <c r="V441" s="27">
        <v>0</v>
      </c>
      <c r="W441" s="15"/>
      <c r="X441" s="15"/>
      <c r="Y441" s="15"/>
    </row>
    <row r="442" spans="1:25" ht="52.8">
      <c r="A442" s="15" t="s">
        <v>882</v>
      </c>
      <c r="B442" s="15" t="s">
        <v>883</v>
      </c>
      <c r="C442" s="15" t="s">
        <v>884</v>
      </c>
      <c r="D442" s="16">
        <v>37666</v>
      </c>
      <c r="E442" s="15" t="s">
        <v>885</v>
      </c>
      <c r="F442" s="15" t="s">
        <v>886</v>
      </c>
      <c r="G442" s="15" t="s">
        <v>887</v>
      </c>
      <c r="H442" s="17" t="s">
        <v>109</v>
      </c>
      <c r="I442" s="17" t="s">
        <v>191</v>
      </c>
      <c r="J442" s="17" t="s">
        <v>207</v>
      </c>
      <c r="K442" s="17" t="s">
        <v>341</v>
      </c>
      <c r="L442" s="17" t="s">
        <v>424</v>
      </c>
      <c r="M442" s="17" t="s">
        <v>502</v>
      </c>
      <c r="N442" s="17">
        <v>0.45800000000000002</v>
      </c>
      <c r="O442" s="17" t="s">
        <v>596</v>
      </c>
      <c r="P442" s="17">
        <v>1</v>
      </c>
      <c r="Q442" s="17" t="s">
        <v>598</v>
      </c>
      <c r="R442" s="17" t="s">
        <v>880</v>
      </c>
      <c r="S442" s="17" t="s">
        <v>880</v>
      </c>
      <c r="T442" s="19" t="s">
        <v>923</v>
      </c>
      <c r="U442" s="20" t="s">
        <v>45</v>
      </c>
      <c r="V442" s="27">
        <v>0</v>
      </c>
      <c r="W442" s="15"/>
      <c r="X442" s="15"/>
      <c r="Y442" s="15"/>
    </row>
    <row r="443" spans="1:25" ht="79.2">
      <c r="A443" s="15" t="s">
        <v>882</v>
      </c>
      <c r="B443" s="15" t="s">
        <v>883</v>
      </c>
      <c r="C443" s="15" t="s">
        <v>884</v>
      </c>
      <c r="D443" s="16">
        <v>37666</v>
      </c>
      <c r="E443" s="15" t="s">
        <v>885</v>
      </c>
      <c r="F443" s="15" t="s">
        <v>886</v>
      </c>
      <c r="G443" s="15" t="s">
        <v>887</v>
      </c>
      <c r="H443" s="17" t="s">
        <v>109</v>
      </c>
      <c r="I443" s="17" t="s">
        <v>191</v>
      </c>
      <c r="J443" s="17" t="s">
        <v>208</v>
      </c>
      <c r="K443" s="17" t="s">
        <v>341</v>
      </c>
      <c r="L443" s="17" t="s">
        <v>424</v>
      </c>
      <c r="M443" s="17" t="s">
        <v>502</v>
      </c>
      <c r="N443" s="17">
        <v>0.43</v>
      </c>
      <c r="O443" s="17" t="s">
        <v>596</v>
      </c>
      <c r="P443" s="17">
        <v>1</v>
      </c>
      <c r="Q443" s="17" t="s">
        <v>598</v>
      </c>
      <c r="R443" s="17" t="s">
        <v>880</v>
      </c>
      <c r="S443" s="17" t="s">
        <v>880</v>
      </c>
      <c r="T443" s="19" t="s">
        <v>924</v>
      </c>
      <c r="U443" s="20" t="s">
        <v>45</v>
      </c>
      <c r="V443" s="27">
        <v>0</v>
      </c>
      <c r="W443" s="15"/>
      <c r="X443" s="15"/>
      <c r="Y443" s="15"/>
    </row>
    <row r="444" spans="1:25" ht="26.4">
      <c r="A444" s="15" t="s">
        <v>882</v>
      </c>
      <c r="B444" s="15" t="s">
        <v>883</v>
      </c>
      <c r="C444" s="15" t="s">
        <v>884</v>
      </c>
      <c r="D444" s="16">
        <v>37666</v>
      </c>
      <c r="E444" s="15" t="s">
        <v>885</v>
      </c>
      <c r="F444" s="15" t="s">
        <v>886</v>
      </c>
      <c r="G444" s="15" t="s">
        <v>887</v>
      </c>
      <c r="H444" s="17" t="s">
        <v>109</v>
      </c>
      <c r="I444" s="17" t="s">
        <v>191</v>
      </c>
      <c r="J444" s="17" t="s">
        <v>209</v>
      </c>
      <c r="K444" s="17" t="s">
        <v>341</v>
      </c>
      <c r="L444" s="17" t="s">
        <v>424</v>
      </c>
      <c r="M444" s="17" t="s">
        <v>502</v>
      </c>
      <c r="N444" s="17">
        <v>0.32600000000000001</v>
      </c>
      <c r="O444" s="17" t="s">
        <v>596</v>
      </c>
      <c r="P444" s="17">
        <v>1</v>
      </c>
      <c r="Q444" s="17" t="s">
        <v>598</v>
      </c>
      <c r="R444" s="17" t="s">
        <v>880</v>
      </c>
      <c r="S444" s="17" t="s">
        <v>880</v>
      </c>
      <c r="T444" s="19" t="s">
        <v>925</v>
      </c>
      <c r="U444" s="20" t="s">
        <v>45</v>
      </c>
      <c r="V444" s="27">
        <v>0</v>
      </c>
      <c r="W444" s="15"/>
      <c r="X444" s="15"/>
      <c r="Y444" s="15"/>
    </row>
    <row r="445" spans="1:25" ht="66">
      <c r="A445" s="15" t="s">
        <v>882</v>
      </c>
      <c r="B445" s="15" t="s">
        <v>883</v>
      </c>
      <c r="C445" s="15" t="s">
        <v>884</v>
      </c>
      <c r="D445" s="16">
        <v>37666</v>
      </c>
      <c r="E445" s="15" t="s">
        <v>885</v>
      </c>
      <c r="F445" s="15" t="s">
        <v>886</v>
      </c>
      <c r="G445" s="15" t="s">
        <v>887</v>
      </c>
      <c r="H445" s="17" t="s">
        <v>114</v>
      </c>
      <c r="I445" s="17" t="s">
        <v>191</v>
      </c>
      <c r="J445" s="17" t="s">
        <v>210</v>
      </c>
      <c r="K445" s="17" t="s">
        <v>346</v>
      </c>
      <c r="L445" s="17" t="s">
        <v>427</v>
      </c>
      <c r="M445" s="17" t="s">
        <v>507</v>
      </c>
      <c r="N445" s="17">
        <v>500</v>
      </c>
      <c r="O445" s="17" t="s">
        <v>597</v>
      </c>
      <c r="P445" s="17">
        <v>2</v>
      </c>
      <c r="Q445" s="17" t="s">
        <v>598</v>
      </c>
      <c r="R445" s="17" t="s">
        <v>880</v>
      </c>
      <c r="S445" s="17" t="s">
        <v>880</v>
      </c>
      <c r="T445" s="19" t="s">
        <v>926</v>
      </c>
      <c r="U445" s="20" t="s">
        <v>45</v>
      </c>
      <c r="V445" s="27">
        <v>0</v>
      </c>
      <c r="W445" s="15"/>
      <c r="X445" s="15"/>
      <c r="Y445" s="15"/>
    </row>
    <row r="446" spans="1:25" ht="250.8">
      <c r="A446" s="15" t="s">
        <v>882</v>
      </c>
      <c r="B446" s="15" t="s">
        <v>883</v>
      </c>
      <c r="C446" s="15" t="s">
        <v>884</v>
      </c>
      <c r="D446" s="16">
        <v>37666</v>
      </c>
      <c r="E446" s="15" t="s">
        <v>885</v>
      </c>
      <c r="F446" s="15" t="s">
        <v>886</v>
      </c>
      <c r="G446" s="15" t="s">
        <v>887</v>
      </c>
      <c r="H446" s="17" t="s">
        <v>115</v>
      </c>
      <c r="I446" s="17" t="s">
        <v>188</v>
      </c>
      <c r="J446" s="17" t="s">
        <v>211</v>
      </c>
      <c r="K446" s="17" t="s">
        <v>347</v>
      </c>
      <c r="L446" s="17" t="s">
        <v>428</v>
      </c>
      <c r="M446" s="17" t="s">
        <v>508</v>
      </c>
      <c r="N446" s="17">
        <v>330</v>
      </c>
      <c r="O446" s="17" t="s">
        <v>598</v>
      </c>
      <c r="P446" s="17">
        <v>1</v>
      </c>
      <c r="Q446" s="17" t="s">
        <v>598</v>
      </c>
      <c r="R446" s="17" t="s">
        <v>880</v>
      </c>
      <c r="S446" s="17" t="s">
        <v>610</v>
      </c>
      <c r="T446" s="19" t="s">
        <v>1040</v>
      </c>
      <c r="U446" s="20" t="s">
        <v>888</v>
      </c>
      <c r="V446" s="27">
        <v>0</v>
      </c>
      <c r="W446" s="15"/>
      <c r="X446" s="15"/>
      <c r="Y446" s="15"/>
    </row>
    <row r="447" spans="1:25" ht="26.4">
      <c r="A447" s="15" t="s">
        <v>882</v>
      </c>
      <c r="B447" s="15" t="s">
        <v>883</v>
      </c>
      <c r="C447" s="15" t="s">
        <v>884</v>
      </c>
      <c r="D447" s="16">
        <v>37666</v>
      </c>
      <c r="E447" s="15" t="s">
        <v>885</v>
      </c>
      <c r="F447" s="15" t="s">
        <v>886</v>
      </c>
      <c r="G447" s="15" t="s">
        <v>887</v>
      </c>
      <c r="H447" s="17" t="s">
        <v>116</v>
      </c>
      <c r="I447" s="17" t="s">
        <v>188</v>
      </c>
      <c r="J447" s="17" t="s">
        <v>193</v>
      </c>
      <c r="K447" s="17" t="s">
        <v>348</v>
      </c>
      <c r="L447" s="18"/>
      <c r="M447" s="18"/>
      <c r="N447" s="18"/>
      <c r="O447" s="18"/>
      <c r="P447" s="17">
        <v>1</v>
      </c>
      <c r="Q447" s="17" t="s">
        <v>598</v>
      </c>
      <c r="R447" s="17" t="s">
        <v>609</v>
      </c>
      <c r="S447" s="17" t="s">
        <v>609</v>
      </c>
      <c r="T447" s="19" t="s">
        <v>841</v>
      </c>
      <c r="U447" s="20" t="s">
        <v>45</v>
      </c>
      <c r="V447" s="26" t="s">
        <v>889</v>
      </c>
      <c r="W447" s="15"/>
      <c r="X447" s="15"/>
      <c r="Y447" s="15"/>
    </row>
    <row r="448" spans="1:25" ht="79.2">
      <c r="A448" s="15" t="s">
        <v>882</v>
      </c>
      <c r="B448" s="15" t="s">
        <v>883</v>
      </c>
      <c r="C448" s="15" t="s">
        <v>884</v>
      </c>
      <c r="D448" s="16">
        <v>37666</v>
      </c>
      <c r="E448" s="15" t="s">
        <v>885</v>
      </c>
      <c r="F448" s="15" t="s">
        <v>886</v>
      </c>
      <c r="G448" s="15" t="s">
        <v>887</v>
      </c>
      <c r="H448" s="17" t="s">
        <v>117</v>
      </c>
      <c r="I448" s="17" t="s">
        <v>191</v>
      </c>
      <c r="J448" s="17" t="s">
        <v>212</v>
      </c>
      <c r="K448" s="17" t="s">
        <v>349</v>
      </c>
      <c r="L448" s="17" t="s">
        <v>429</v>
      </c>
      <c r="M448" s="17" t="s">
        <v>509</v>
      </c>
      <c r="N448" s="17">
        <v>3550</v>
      </c>
      <c r="O448" s="17" t="s">
        <v>597</v>
      </c>
      <c r="P448" s="17">
        <v>2</v>
      </c>
      <c r="Q448" s="17" t="s">
        <v>598</v>
      </c>
      <c r="R448" s="17" t="s">
        <v>880</v>
      </c>
      <c r="S448" s="17" t="s">
        <v>880</v>
      </c>
      <c r="T448" s="19" t="s">
        <v>927</v>
      </c>
      <c r="U448" s="20" t="s">
        <v>45</v>
      </c>
      <c r="V448" s="27">
        <v>0</v>
      </c>
      <c r="W448" s="15"/>
      <c r="X448" s="15"/>
      <c r="Y448" s="15"/>
    </row>
    <row r="449" spans="1:25" ht="39.6">
      <c r="A449" s="15" t="s">
        <v>882</v>
      </c>
      <c r="B449" s="15" t="s">
        <v>883</v>
      </c>
      <c r="C449" s="15" t="s">
        <v>884</v>
      </c>
      <c r="D449" s="16">
        <v>37666</v>
      </c>
      <c r="E449" s="15" t="s">
        <v>885</v>
      </c>
      <c r="F449" s="15" t="s">
        <v>886</v>
      </c>
      <c r="G449" s="15" t="s">
        <v>887</v>
      </c>
      <c r="H449" s="17" t="s">
        <v>118</v>
      </c>
      <c r="I449" s="17" t="s">
        <v>188</v>
      </c>
      <c r="J449" s="17" t="s">
        <v>193</v>
      </c>
      <c r="K449" s="17" t="s">
        <v>350</v>
      </c>
      <c r="L449" s="17" t="s">
        <v>430</v>
      </c>
      <c r="M449" s="17" t="s">
        <v>510</v>
      </c>
      <c r="N449" s="18"/>
      <c r="O449" s="18"/>
      <c r="P449" s="17">
        <v>135</v>
      </c>
      <c r="Q449" s="17" t="s">
        <v>598</v>
      </c>
      <c r="R449" s="17" t="s">
        <v>880</v>
      </c>
      <c r="S449" s="17" t="s">
        <v>880</v>
      </c>
      <c r="T449" s="19" t="s">
        <v>842</v>
      </c>
      <c r="U449" s="20" t="s">
        <v>45</v>
      </c>
      <c r="V449" s="27">
        <v>0</v>
      </c>
      <c r="W449" s="15"/>
      <c r="X449" s="15"/>
      <c r="Y449" s="15"/>
    </row>
    <row r="450" spans="1:25" ht="26.4">
      <c r="A450" s="15" t="s">
        <v>882</v>
      </c>
      <c r="B450" s="15" t="s">
        <v>883</v>
      </c>
      <c r="C450" s="15" t="s">
        <v>884</v>
      </c>
      <c r="D450" s="16">
        <v>37666</v>
      </c>
      <c r="E450" s="15" t="s">
        <v>885</v>
      </c>
      <c r="F450" s="15" t="s">
        <v>886</v>
      </c>
      <c r="G450" s="15" t="s">
        <v>887</v>
      </c>
      <c r="H450" s="17" t="s">
        <v>109</v>
      </c>
      <c r="I450" s="17" t="s">
        <v>191</v>
      </c>
      <c r="J450" s="17" t="s">
        <v>213</v>
      </c>
      <c r="K450" s="17" t="s">
        <v>341</v>
      </c>
      <c r="L450" s="17" t="s">
        <v>424</v>
      </c>
      <c r="M450" s="17" t="s">
        <v>511</v>
      </c>
      <c r="N450" s="17">
        <v>0.44500000000000001</v>
      </c>
      <c r="O450" s="17" t="s">
        <v>596</v>
      </c>
      <c r="P450" s="17">
        <v>1</v>
      </c>
      <c r="Q450" s="17" t="s">
        <v>598</v>
      </c>
      <c r="R450" s="17" t="s">
        <v>880</v>
      </c>
      <c r="S450" s="17" t="s">
        <v>880</v>
      </c>
      <c r="T450" s="19" t="s">
        <v>928</v>
      </c>
      <c r="U450" s="20" t="s">
        <v>45</v>
      </c>
      <c r="V450" s="27">
        <v>0</v>
      </c>
      <c r="W450" s="15"/>
      <c r="X450" s="15"/>
      <c r="Y450" s="15"/>
    </row>
    <row r="451" spans="1:25">
      <c r="A451" s="15" t="s">
        <v>882</v>
      </c>
      <c r="B451" s="15" t="s">
        <v>883</v>
      </c>
      <c r="C451" s="15" t="s">
        <v>884</v>
      </c>
      <c r="D451" s="16">
        <v>37666</v>
      </c>
      <c r="E451" s="15" t="s">
        <v>885</v>
      </c>
      <c r="F451" s="15" t="s">
        <v>886</v>
      </c>
      <c r="G451" s="15" t="s">
        <v>887</v>
      </c>
      <c r="H451" s="17" t="s">
        <v>119</v>
      </c>
      <c r="I451" s="17" t="s">
        <v>191</v>
      </c>
      <c r="J451" s="17" t="s">
        <v>193</v>
      </c>
      <c r="K451" s="17" t="s">
        <v>351</v>
      </c>
      <c r="L451" s="17" t="s">
        <v>431</v>
      </c>
      <c r="M451" s="17" t="s">
        <v>512</v>
      </c>
      <c r="N451" s="18"/>
      <c r="O451" s="18"/>
      <c r="P451" s="17">
        <v>1</v>
      </c>
      <c r="Q451" s="17" t="s">
        <v>598</v>
      </c>
      <c r="R451" s="17" t="s">
        <v>609</v>
      </c>
      <c r="S451" s="17" t="s">
        <v>609</v>
      </c>
      <c r="T451" s="19" t="s">
        <v>843</v>
      </c>
      <c r="U451" s="20" t="s">
        <v>45</v>
      </c>
      <c r="V451" s="26" t="s">
        <v>889</v>
      </c>
      <c r="W451" s="15"/>
      <c r="X451" s="15"/>
      <c r="Y451" s="15"/>
    </row>
    <row r="452" spans="1:25" ht="224.4">
      <c r="A452" s="15" t="s">
        <v>882</v>
      </c>
      <c r="B452" s="15" t="s">
        <v>883</v>
      </c>
      <c r="C452" s="15" t="s">
        <v>884</v>
      </c>
      <c r="D452" s="16">
        <v>37666</v>
      </c>
      <c r="E452" s="15" t="s">
        <v>885</v>
      </c>
      <c r="F452" s="15" t="s">
        <v>886</v>
      </c>
      <c r="G452" s="15" t="s">
        <v>887</v>
      </c>
      <c r="H452" s="17" t="s">
        <v>120</v>
      </c>
      <c r="I452" s="17" t="s">
        <v>191</v>
      </c>
      <c r="J452" s="17" t="s">
        <v>193</v>
      </c>
      <c r="K452" s="17" t="s">
        <v>352</v>
      </c>
      <c r="L452" s="17" t="s">
        <v>423</v>
      </c>
      <c r="M452" s="17" t="s">
        <v>423</v>
      </c>
      <c r="N452" s="18"/>
      <c r="O452" s="18"/>
      <c r="P452" s="17">
        <v>1</v>
      </c>
      <c r="Q452" s="17" t="s">
        <v>600</v>
      </c>
      <c r="R452" s="17" t="s">
        <v>880</v>
      </c>
      <c r="S452" s="17" t="s">
        <v>880</v>
      </c>
      <c r="T452" s="19" t="s">
        <v>929</v>
      </c>
      <c r="U452" s="20" t="s">
        <v>45</v>
      </c>
      <c r="V452" s="27">
        <v>0</v>
      </c>
      <c r="W452" s="15"/>
      <c r="X452" s="15"/>
      <c r="Y452" s="15"/>
    </row>
    <row r="453" spans="1:25" ht="132">
      <c r="A453" s="15" t="s">
        <v>882</v>
      </c>
      <c r="B453" s="15" t="s">
        <v>883</v>
      </c>
      <c r="C453" s="15" t="s">
        <v>884</v>
      </c>
      <c r="D453" s="16">
        <v>37666</v>
      </c>
      <c r="E453" s="15" t="s">
        <v>885</v>
      </c>
      <c r="F453" s="15" t="s">
        <v>886</v>
      </c>
      <c r="G453" s="15" t="s">
        <v>887</v>
      </c>
      <c r="H453" s="17" t="s">
        <v>121</v>
      </c>
      <c r="I453" s="17" t="s">
        <v>188</v>
      </c>
      <c r="J453" s="17" t="s">
        <v>214</v>
      </c>
      <c r="K453" s="17" t="s">
        <v>353</v>
      </c>
      <c r="L453" s="17" t="s">
        <v>432</v>
      </c>
      <c r="M453" s="17" t="s">
        <v>513</v>
      </c>
      <c r="N453" s="18"/>
      <c r="O453" s="18"/>
      <c r="P453" s="17">
        <v>1</v>
      </c>
      <c r="Q453" s="17" t="s">
        <v>598</v>
      </c>
      <c r="R453" s="17" t="s">
        <v>880</v>
      </c>
      <c r="S453" s="17" t="s">
        <v>880</v>
      </c>
      <c r="T453" s="19" t="s">
        <v>930</v>
      </c>
      <c r="U453" s="20" t="s">
        <v>888</v>
      </c>
      <c r="V453" s="27">
        <v>0</v>
      </c>
      <c r="W453" s="15"/>
      <c r="X453" s="15"/>
      <c r="Y453" s="15"/>
    </row>
    <row r="454" spans="1:25" ht="26.4">
      <c r="A454" s="15" t="s">
        <v>882</v>
      </c>
      <c r="B454" s="15" t="s">
        <v>883</v>
      </c>
      <c r="C454" s="15" t="s">
        <v>884</v>
      </c>
      <c r="D454" s="16">
        <v>37666</v>
      </c>
      <c r="E454" s="15" t="s">
        <v>885</v>
      </c>
      <c r="F454" s="15" t="s">
        <v>886</v>
      </c>
      <c r="G454" s="15" t="s">
        <v>887</v>
      </c>
      <c r="H454" s="17" t="s">
        <v>122</v>
      </c>
      <c r="I454" s="17" t="s">
        <v>191</v>
      </c>
      <c r="J454" s="17" t="s">
        <v>201</v>
      </c>
      <c r="K454" s="17" t="s">
        <v>354</v>
      </c>
      <c r="L454" s="17" t="s">
        <v>433</v>
      </c>
      <c r="M454" s="17" t="s">
        <v>514</v>
      </c>
      <c r="N454" s="18"/>
      <c r="O454" s="18"/>
      <c r="P454" s="17">
        <v>1</v>
      </c>
      <c r="Q454" s="17" t="s">
        <v>600</v>
      </c>
      <c r="R454" s="17" t="s">
        <v>880</v>
      </c>
      <c r="S454" s="17" t="s">
        <v>880</v>
      </c>
      <c r="T454" s="19" t="s">
        <v>931</v>
      </c>
      <c r="U454" s="20" t="s">
        <v>45</v>
      </c>
      <c r="V454" s="27">
        <v>0</v>
      </c>
      <c r="W454" s="15"/>
      <c r="X454" s="15"/>
      <c r="Y454" s="15"/>
    </row>
    <row r="455" spans="1:25" ht="26.4">
      <c r="A455" s="15" t="s">
        <v>882</v>
      </c>
      <c r="B455" s="15" t="s">
        <v>883</v>
      </c>
      <c r="C455" s="15" t="s">
        <v>884</v>
      </c>
      <c r="D455" s="16">
        <v>37666</v>
      </c>
      <c r="E455" s="15" t="s">
        <v>885</v>
      </c>
      <c r="F455" s="15" t="s">
        <v>886</v>
      </c>
      <c r="G455" s="15" t="s">
        <v>887</v>
      </c>
      <c r="H455" s="17" t="s">
        <v>109</v>
      </c>
      <c r="I455" s="17" t="s">
        <v>191</v>
      </c>
      <c r="J455" s="17" t="s">
        <v>215</v>
      </c>
      <c r="K455" s="17" t="s">
        <v>341</v>
      </c>
      <c r="L455" s="17" t="s">
        <v>424</v>
      </c>
      <c r="M455" s="17" t="s">
        <v>515</v>
      </c>
      <c r="N455" s="17">
        <v>0.36799999999999999</v>
      </c>
      <c r="O455" s="17" t="s">
        <v>596</v>
      </c>
      <c r="P455" s="17">
        <v>1</v>
      </c>
      <c r="Q455" s="17" t="s">
        <v>598</v>
      </c>
      <c r="R455" s="17" t="s">
        <v>880</v>
      </c>
      <c r="S455" s="17" t="s">
        <v>880</v>
      </c>
      <c r="T455" s="19" t="s">
        <v>932</v>
      </c>
      <c r="U455" s="20" t="s">
        <v>45</v>
      </c>
      <c r="V455" s="27">
        <v>0</v>
      </c>
      <c r="W455" s="15"/>
      <c r="X455" s="15"/>
      <c r="Y455" s="15"/>
    </row>
    <row r="456" spans="1:25" ht="264">
      <c r="A456" s="15" t="s">
        <v>882</v>
      </c>
      <c r="B456" s="15" t="s">
        <v>883</v>
      </c>
      <c r="C456" s="15" t="s">
        <v>884</v>
      </c>
      <c r="D456" s="16">
        <v>37666</v>
      </c>
      <c r="E456" s="15" t="s">
        <v>885</v>
      </c>
      <c r="F456" s="15" t="s">
        <v>886</v>
      </c>
      <c r="G456" s="15" t="s">
        <v>887</v>
      </c>
      <c r="H456" s="17" t="s">
        <v>123</v>
      </c>
      <c r="I456" s="17" t="s">
        <v>188</v>
      </c>
      <c r="J456" s="17" t="s">
        <v>193</v>
      </c>
      <c r="K456" s="17" t="s">
        <v>355</v>
      </c>
      <c r="L456" s="17" t="s">
        <v>434</v>
      </c>
      <c r="M456" s="17" t="s">
        <v>516</v>
      </c>
      <c r="N456" s="17">
        <v>125</v>
      </c>
      <c r="O456" s="17" t="s">
        <v>599</v>
      </c>
      <c r="P456" s="17">
        <v>24</v>
      </c>
      <c r="Q456" s="17" t="s">
        <v>598</v>
      </c>
      <c r="R456" s="17" t="s">
        <v>880</v>
      </c>
      <c r="S456" s="17" t="s">
        <v>880</v>
      </c>
      <c r="T456" s="19" t="s">
        <v>844</v>
      </c>
      <c r="U456" s="20" t="s">
        <v>45</v>
      </c>
      <c r="V456" s="27">
        <v>0</v>
      </c>
      <c r="W456" s="15"/>
      <c r="X456" s="15"/>
      <c r="Y456" s="15"/>
    </row>
    <row r="457" spans="1:25" ht="39.6">
      <c r="A457" s="15" t="s">
        <v>882</v>
      </c>
      <c r="B457" s="15" t="s">
        <v>883</v>
      </c>
      <c r="C457" s="15" t="s">
        <v>884</v>
      </c>
      <c r="D457" s="16">
        <v>37666</v>
      </c>
      <c r="E457" s="15" t="s">
        <v>885</v>
      </c>
      <c r="F457" s="15" t="s">
        <v>886</v>
      </c>
      <c r="G457" s="15" t="s">
        <v>887</v>
      </c>
      <c r="H457" s="17" t="s">
        <v>124</v>
      </c>
      <c r="I457" s="17" t="s">
        <v>191</v>
      </c>
      <c r="J457" s="17" t="s">
        <v>193</v>
      </c>
      <c r="K457" s="17" t="s">
        <v>356</v>
      </c>
      <c r="L457" s="17" t="s">
        <v>435</v>
      </c>
      <c r="M457" s="18"/>
      <c r="N457" s="18"/>
      <c r="O457" s="18"/>
      <c r="P457" s="17">
        <v>1</v>
      </c>
      <c r="Q457" s="17" t="s">
        <v>600</v>
      </c>
      <c r="R457" s="17" t="s">
        <v>880</v>
      </c>
      <c r="S457" s="17" t="s">
        <v>880</v>
      </c>
      <c r="T457" s="19" t="s">
        <v>845</v>
      </c>
      <c r="U457" s="20" t="s">
        <v>45</v>
      </c>
      <c r="V457" s="27">
        <v>0</v>
      </c>
      <c r="W457" s="15"/>
      <c r="X457" s="15"/>
      <c r="Y457" s="15"/>
    </row>
    <row r="458" spans="1:25" ht="26.4">
      <c r="A458" s="15" t="s">
        <v>882</v>
      </c>
      <c r="B458" s="15" t="s">
        <v>883</v>
      </c>
      <c r="C458" s="15" t="s">
        <v>884</v>
      </c>
      <c r="D458" s="16">
        <v>37666</v>
      </c>
      <c r="E458" s="15" t="s">
        <v>885</v>
      </c>
      <c r="F458" s="15" t="s">
        <v>886</v>
      </c>
      <c r="G458" s="15" t="s">
        <v>887</v>
      </c>
      <c r="H458" s="17" t="s">
        <v>109</v>
      </c>
      <c r="I458" s="17" t="s">
        <v>191</v>
      </c>
      <c r="J458" s="17" t="s">
        <v>216</v>
      </c>
      <c r="K458" s="17" t="s">
        <v>341</v>
      </c>
      <c r="L458" s="17" t="s">
        <v>424</v>
      </c>
      <c r="M458" s="17" t="s">
        <v>517</v>
      </c>
      <c r="N458" s="17">
        <v>1.153</v>
      </c>
      <c r="O458" s="17" t="s">
        <v>596</v>
      </c>
      <c r="P458" s="17">
        <v>1</v>
      </c>
      <c r="Q458" s="17" t="s">
        <v>598</v>
      </c>
      <c r="R458" s="17" t="s">
        <v>880</v>
      </c>
      <c r="S458" s="17" t="s">
        <v>880</v>
      </c>
      <c r="T458" s="19" t="s">
        <v>933</v>
      </c>
      <c r="U458" s="20" t="s">
        <v>45</v>
      </c>
      <c r="V458" s="27">
        <v>0</v>
      </c>
      <c r="W458" s="15"/>
      <c r="X458" s="15"/>
      <c r="Y458" s="15"/>
    </row>
    <row r="459" spans="1:25">
      <c r="A459" s="15" t="s">
        <v>882</v>
      </c>
      <c r="B459" s="15" t="s">
        <v>883</v>
      </c>
      <c r="C459" s="15" t="s">
        <v>884</v>
      </c>
      <c r="D459" s="16">
        <v>37666</v>
      </c>
      <c r="E459" s="15" t="s">
        <v>885</v>
      </c>
      <c r="F459" s="15" t="s">
        <v>886</v>
      </c>
      <c r="G459" s="15" t="s">
        <v>887</v>
      </c>
      <c r="H459" s="17" t="s">
        <v>125</v>
      </c>
      <c r="I459" s="17" t="s">
        <v>191</v>
      </c>
      <c r="J459" s="17" t="s">
        <v>193</v>
      </c>
      <c r="K459" s="17" t="s">
        <v>357</v>
      </c>
      <c r="L459" s="17" t="s">
        <v>423</v>
      </c>
      <c r="M459" s="17" t="s">
        <v>423</v>
      </c>
      <c r="N459" s="17">
        <v>200</v>
      </c>
      <c r="O459" s="17" t="s">
        <v>600</v>
      </c>
      <c r="P459" s="17">
        <v>2</v>
      </c>
      <c r="Q459" s="17" t="s">
        <v>598</v>
      </c>
      <c r="R459" s="17" t="s">
        <v>880</v>
      </c>
      <c r="S459" s="17" t="s">
        <v>880</v>
      </c>
      <c r="T459" s="19" t="s">
        <v>846</v>
      </c>
      <c r="U459" s="20" t="s">
        <v>45</v>
      </c>
      <c r="V459" s="27">
        <v>0</v>
      </c>
      <c r="W459" s="15"/>
      <c r="X459" s="15"/>
      <c r="Y459" s="15"/>
    </row>
    <row r="460" spans="1:25" ht="39.6">
      <c r="A460" s="15" t="s">
        <v>882</v>
      </c>
      <c r="B460" s="15" t="s">
        <v>883</v>
      </c>
      <c r="C460" s="15" t="s">
        <v>884</v>
      </c>
      <c r="D460" s="16">
        <v>37666</v>
      </c>
      <c r="E460" s="15" t="s">
        <v>885</v>
      </c>
      <c r="F460" s="15" t="s">
        <v>886</v>
      </c>
      <c r="G460" s="15" t="s">
        <v>887</v>
      </c>
      <c r="H460" s="17" t="s">
        <v>126</v>
      </c>
      <c r="I460" s="17" t="s">
        <v>188</v>
      </c>
      <c r="J460" s="17" t="s">
        <v>193</v>
      </c>
      <c r="K460" s="17" t="s">
        <v>358</v>
      </c>
      <c r="L460" s="17" t="s">
        <v>436</v>
      </c>
      <c r="M460" s="17" t="s">
        <v>518</v>
      </c>
      <c r="N460" s="18"/>
      <c r="O460" s="18"/>
      <c r="P460" s="17">
        <v>443</v>
      </c>
      <c r="Q460" s="17" t="s">
        <v>598</v>
      </c>
      <c r="R460" s="17" t="s">
        <v>880</v>
      </c>
      <c r="S460" s="17" t="s">
        <v>610</v>
      </c>
      <c r="T460" s="19" t="s">
        <v>1038</v>
      </c>
      <c r="U460" s="20" t="s">
        <v>888</v>
      </c>
      <c r="V460" s="27">
        <v>0</v>
      </c>
      <c r="W460" s="15"/>
      <c r="X460" s="15"/>
      <c r="Y460" s="15"/>
    </row>
    <row r="461" spans="1:25" ht="26.4">
      <c r="A461" s="15" t="s">
        <v>882</v>
      </c>
      <c r="B461" s="15" t="s">
        <v>883</v>
      </c>
      <c r="C461" s="15" t="s">
        <v>884</v>
      </c>
      <c r="D461" s="16">
        <v>37666</v>
      </c>
      <c r="E461" s="15" t="s">
        <v>885</v>
      </c>
      <c r="F461" s="15" t="s">
        <v>886</v>
      </c>
      <c r="G461" s="15" t="s">
        <v>887</v>
      </c>
      <c r="H461" s="17" t="s">
        <v>127</v>
      </c>
      <c r="I461" s="17" t="s">
        <v>188</v>
      </c>
      <c r="J461" s="17" t="s">
        <v>193</v>
      </c>
      <c r="K461" s="17" t="s">
        <v>359</v>
      </c>
      <c r="L461" s="17" t="s">
        <v>437</v>
      </c>
      <c r="M461" s="17" t="s">
        <v>519</v>
      </c>
      <c r="N461" s="18"/>
      <c r="O461" s="18"/>
      <c r="P461" s="17">
        <v>2</v>
      </c>
      <c r="Q461" s="17" t="s">
        <v>598</v>
      </c>
      <c r="R461" s="17" t="s">
        <v>880</v>
      </c>
      <c r="S461" s="17" t="s">
        <v>880</v>
      </c>
      <c r="T461" s="19" t="s">
        <v>847</v>
      </c>
      <c r="U461" s="20" t="s">
        <v>888</v>
      </c>
      <c r="V461" s="27">
        <v>0</v>
      </c>
      <c r="W461" s="15"/>
      <c r="X461" s="15"/>
      <c r="Y461" s="15"/>
    </row>
    <row r="462" spans="1:25">
      <c r="A462" s="15" t="s">
        <v>882</v>
      </c>
      <c r="B462" s="15" t="s">
        <v>883</v>
      </c>
      <c r="C462" s="15" t="s">
        <v>884</v>
      </c>
      <c r="D462" s="16">
        <v>37666</v>
      </c>
      <c r="E462" s="15" t="s">
        <v>885</v>
      </c>
      <c r="F462" s="15" t="s">
        <v>886</v>
      </c>
      <c r="G462" s="15" t="s">
        <v>887</v>
      </c>
      <c r="H462" s="17" t="s">
        <v>128</v>
      </c>
      <c r="I462" s="17" t="s">
        <v>191</v>
      </c>
      <c r="J462" s="17" t="s">
        <v>193</v>
      </c>
      <c r="K462" s="17" t="s">
        <v>360</v>
      </c>
      <c r="L462" s="17" t="s">
        <v>438</v>
      </c>
      <c r="M462" s="17" t="s">
        <v>520</v>
      </c>
      <c r="N462" s="17">
        <v>15</v>
      </c>
      <c r="O462" s="17" t="s">
        <v>601</v>
      </c>
      <c r="P462" s="17">
        <v>1</v>
      </c>
      <c r="Q462" s="17" t="s">
        <v>598</v>
      </c>
      <c r="R462" s="17" t="s">
        <v>880</v>
      </c>
      <c r="S462" s="17" t="s">
        <v>880</v>
      </c>
      <c r="T462" s="19" t="s">
        <v>934</v>
      </c>
      <c r="U462" s="20" t="s">
        <v>45</v>
      </c>
      <c r="V462" s="27">
        <v>0</v>
      </c>
      <c r="W462" s="15"/>
      <c r="X462" s="15"/>
      <c r="Y462" s="15"/>
    </row>
    <row r="463" spans="1:25" ht="52.8">
      <c r="A463" s="15" t="s">
        <v>882</v>
      </c>
      <c r="B463" s="15" t="s">
        <v>883</v>
      </c>
      <c r="C463" s="15" t="s">
        <v>884</v>
      </c>
      <c r="D463" s="16">
        <v>37666</v>
      </c>
      <c r="E463" s="15" t="s">
        <v>885</v>
      </c>
      <c r="F463" s="15" t="s">
        <v>886</v>
      </c>
      <c r="G463" s="15" t="s">
        <v>887</v>
      </c>
      <c r="H463" s="17" t="s">
        <v>129</v>
      </c>
      <c r="I463" s="17" t="s">
        <v>191</v>
      </c>
      <c r="J463" s="17" t="s">
        <v>193</v>
      </c>
      <c r="K463" s="17" t="s">
        <v>361</v>
      </c>
      <c r="L463" s="17" t="s">
        <v>439</v>
      </c>
      <c r="M463" s="17" t="s">
        <v>423</v>
      </c>
      <c r="N463" s="17">
        <v>10</v>
      </c>
      <c r="O463" s="17" t="s">
        <v>602</v>
      </c>
      <c r="P463" s="17">
        <v>2</v>
      </c>
      <c r="Q463" s="17" t="s">
        <v>598</v>
      </c>
      <c r="R463" s="17" t="s">
        <v>880</v>
      </c>
      <c r="S463" s="17" t="s">
        <v>610</v>
      </c>
      <c r="T463" s="19" t="s">
        <v>935</v>
      </c>
      <c r="U463" s="20" t="s">
        <v>45</v>
      </c>
      <c r="V463" s="27">
        <v>0</v>
      </c>
      <c r="W463" s="15"/>
      <c r="X463" s="15"/>
      <c r="Y463" s="15"/>
    </row>
    <row r="464" spans="1:25" ht="26.4">
      <c r="A464" s="15" t="s">
        <v>882</v>
      </c>
      <c r="B464" s="15" t="s">
        <v>883</v>
      </c>
      <c r="C464" s="15" t="s">
        <v>884</v>
      </c>
      <c r="D464" s="16">
        <v>37666</v>
      </c>
      <c r="E464" s="15" t="s">
        <v>885</v>
      </c>
      <c r="F464" s="15" t="s">
        <v>886</v>
      </c>
      <c r="G464" s="15" t="s">
        <v>887</v>
      </c>
      <c r="H464" s="17" t="s">
        <v>109</v>
      </c>
      <c r="I464" s="17" t="s">
        <v>191</v>
      </c>
      <c r="J464" s="17" t="s">
        <v>217</v>
      </c>
      <c r="K464" s="17" t="s">
        <v>341</v>
      </c>
      <c r="L464" s="17" t="s">
        <v>424</v>
      </c>
      <c r="M464" s="17" t="s">
        <v>521</v>
      </c>
      <c r="N464" s="17">
        <v>1.736</v>
      </c>
      <c r="O464" s="17" t="s">
        <v>596</v>
      </c>
      <c r="P464" s="17">
        <v>1</v>
      </c>
      <c r="Q464" s="17" t="s">
        <v>598</v>
      </c>
      <c r="R464" s="17" t="s">
        <v>880</v>
      </c>
      <c r="S464" s="17" t="s">
        <v>880</v>
      </c>
      <c r="T464" s="19" t="s">
        <v>936</v>
      </c>
      <c r="U464" s="20" t="s">
        <v>45</v>
      </c>
      <c r="V464" s="27">
        <v>0</v>
      </c>
      <c r="W464" s="15"/>
      <c r="X464" s="15"/>
      <c r="Y464" s="15"/>
    </row>
    <row r="465" spans="1:25" ht="39.6">
      <c r="A465" s="15" t="s">
        <v>882</v>
      </c>
      <c r="B465" s="15" t="s">
        <v>883</v>
      </c>
      <c r="C465" s="15" t="s">
        <v>884</v>
      </c>
      <c r="D465" s="16">
        <v>37666</v>
      </c>
      <c r="E465" s="15" t="s">
        <v>885</v>
      </c>
      <c r="F465" s="15" t="s">
        <v>886</v>
      </c>
      <c r="G465" s="15" t="s">
        <v>887</v>
      </c>
      <c r="H465" s="17" t="s">
        <v>109</v>
      </c>
      <c r="I465" s="17" t="s">
        <v>191</v>
      </c>
      <c r="J465" s="17" t="s">
        <v>218</v>
      </c>
      <c r="K465" s="17" t="s">
        <v>341</v>
      </c>
      <c r="L465" s="17" t="s">
        <v>424</v>
      </c>
      <c r="M465" s="17" t="s">
        <v>522</v>
      </c>
      <c r="N465" s="17">
        <v>1.153</v>
      </c>
      <c r="O465" s="17" t="s">
        <v>596</v>
      </c>
      <c r="P465" s="17">
        <v>1</v>
      </c>
      <c r="Q465" s="17" t="s">
        <v>598</v>
      </c>
      <c r="R465" s="17" t="s">
        <v>880</v>
      </c>
      <c r="S465" s="17" t="s">
        <v>880</v>
      </c>
      <c r="T465" s="19" t="s">
        <v>937</v>
      </c>
      <c r="U465" s="20" t="s">
        <v>45</v>
      </c>
      <c r="V465" s="27">
        <v>0</v>
      </c>
      <c r="W465" s="15"/>
      <c r="X465" s="15"/>
      <c r="Y465" s="15"/>
    </row>
    <row r="466" spans="1:25" ht="39.6">
      <c r="A466" s="15" t="s">
        <v>882</v>
      </c>
      <c r="B466" s="15" t="s">
        <v>883</v>
      </c>
      <c r="C466" s="15" t="s">
        <v>884</v>
      </c>
      <c r="D466" s="16">
        <v>37666</v>
      </c>
      <c r="E466" s="15" t="s">
        <v>885</v>
      </c>
      <c r="F466" s="15" t="s">
        <v>886</v>
      </c>
      <c r="G466" s="15" t="s">
        <v>887</v>
      </c>
      <c r="H466" s="17" t="s">
        <v>130</v>
      </c>
      <c r="I466" s="17" t="s">
        <v>191</v>
      </c>
      <c r="J466" s="17" t="s">
        <v>193</v>
      </c>
      <c r="K466" s="17" t="s">
        <v>362</v>
      </c>
      <c r="L466" s="17" t="s">
        <v>435</v>
      </c>
      <c r="M466" s="17" t="s">
        <v>435</v>
      </c>
      <c r="N466" s="18"/>
      <c r="O466" s="18"/>
      <c r="P466" s="17">
        <v>138</v>
      </c>
      <c r="Q466" s="17" t="s">
        <v>603</v>
      </c>
      <c r="R466" s="17" t="s">
        <v>880</v>
      </c>
      <c r="S466" s="17" t="s">
        <v>880</v>
      </c>
      <c r="T466" s="19" t="s">
        <v>848</v>
      </c>
      <c r="U466" s="20" t="s">
        <v>45</v>
      </c>
      <c r="V466" s="27">
        <v>0</v>
      </c>
      <c r="W466" s="15"/>
      <c r="X466" s="15"/>
      <c r="Y466" s="15"/>
    </row>
    <row r="467" spans="1:25" ht="171.6">
      <c r="A467" s="15" t="s">
        <v>882</v>
      </c>
      <c r="B467" s="15" t="s">
        <v>883</v>
      </c>
      <c r="C467" s="15" t="s">
        <v>884</v>
      </c>
      <c r="D467" s="16">
        <v>37666</v>
      </c>
      <c r="E467" s="15" t="s">
        <v>885</v>
      </c>
      <c r="F467" s="15" t="s">
        <v>886</v>
      </c>
      <c r="G467" s="15" t="s">
        <v>887</v>
      </c>
      <c r="H467" s="17" t="s">
        <v>131</v>
      </c>
      <c r="I467" s="17" t="s">
        <v>188</v>
      </c>
      <c r="J467" s="17" t="s">
        <v>219</v>
      </c>
      <c r="K467" s="17" t="s">
        <v>363</v>
      </c>
      <c r="L467" s="17" t="s">
        <v>440</v>
      </c>
      <c r="M467" s="17" t="s">
        <v>423</v>
      </c>
      <c r="N467" s="18"/>
      <c r="O467" s="18"/>
      <c r="P467" s="17">
        <v>1</v>
      </c>
      <c r="Q467" s="17" t="s">
        <v>598</v>
      </c>
      <c r="R467" s="17" t="s">
        <v>880</v>
      </c>
      <c r="S467" s="17" t="s">
        <v>610</v>
      </c>
      <c r="T467" s="19" t="s">
        <v>938</v>
      </c>
      <c r="U467" s="20" t="s">
        <v>888</v>
      </c>
      <c r="V467" s="27">
        <v>0</v>
      </c>
      <c r="W467" s="15"/>
      <c r="X467" s="15"/>
      <c r="Y467" s="15"/>
    </row>
    <row r="468" spans="1:25" ht="39.6">
      <c r="A468" s="15" t="s">
        <v>882</v>
      </c>
      <c r="B468" s="15" t="s">
        <v>883</v>
      </c>
      <c r="C468" s="15" t="s">
        <v>884</v>
      </c>
      <c r="D468" s="16">
        <v>37666</v>
      </c>
      <c r="E468" s="15" t="s">
        <v>885</v>
      </c>
      <c r="F468" s="15" t="s">
        <v>886</v>
      </c>
      <c r="G468" s="15" t="s">
        <v>887</v>
      </c>
      <c r="H468" s="17" t="s">
        <v>132</v>
      </c>
      <c r="I468" s="17" t="s">
        <v>191</v>
      </c>
      <c r="J468" s="17" t="s">
        <v>220</v>
      </c>
      <c r="K468" s="17" t="s">
        <v>364</v>
      </c>
      <c r="L468" s="17" t="s">
        <v>441</v>
      </c>
      <c r="M468" s="17" t="s">
        <v>523</v>
      </c>
      <c r="N468" s="17">
        <v>45</v>
      </c>
      <c r="O468" s="17" t="s">
        <v>597</v>
      </c>
      <c r="P468" s="17">
        <v>1</v>
      </c>
      <c r="Q468" s="17" t="s">
        <v>598</v>
      </c>
      <c r="R468" s="17" t="s">
        <v>880</v>
      </c>
      <c r="S468" s="17" t="s">
        <v>880</v>
      </c>
      <c r="T468" s="19" t="s">
        <v>939</v>
      </c>
      <c r="U468" s="20" t="s">
        <v>45</v>
      </c>
      <c r="V468" s="27">
        <v>0</v>
      </c>
      <c r="W468" s="15"/>
      <c r="X468" s="15"/>
      <c r="Y468" s="15"/>
    </row>
    <row r="469" spans="1:25" ht="39.6">
      <c r="A469" s="15" t="s">
        <v>882</v>
      </c>
      <c r="B469" s="15" t="s">
        <v>883</v>
      </c>
      <c r="C469" s="15" t="s">
        <v>884</v>
      </c>
      <c r="D469" s="16">
        <v>37666</v>
      </c>
      <c r="E469" s="15" t="s">
        <v>885</v>
      </c>
      <c r="F469" s="15" t="s">
        <v>886</v>
      </c>
      <c r="G469" s="15" t="s">
        <v>887</v>
      </c>
      <c r="H469" s="17" t="s">
        <v>133</v>
      </c>
      <c r="I469" s="17" t="s">
        <v>191</v>
      </c>
      <c r="J469" s="17" t="s">
        <v>201</v>
      </c>
      <c r="K469" s="17" t="s">
        <v>365</v>
      </c>
      <c r="L469" s="17" t="s">
        <v>423</v>
      </c>
      <c r="M469" s="17" t="s">
        <v>423</v>
      </c>
      <c r="N469" s="17">
        <v>60</v>
      </c>
      <c r="O469" s="17" t="s">
        <v>601</v>
      </c>
      <c r="P469" s="17">
        <v>1</v>
      </c>
      <c r="Q469" s="17" t="s">
        <v>598</v>
      </c>
      <c r="R469" s="17" t="s">
        <v>880</v>
      </c>
      <c r="S469" s="17" t="s">
        <v>880</v>
      </c>
      <c r="T469" s="19" t="s">
        <v>849</v>
      </c>
      <c r="U469" s="20" t="s">
        <v>45</v>
      </c>
      <c r="V469" s="27">
        <v>0</v>
      </c>
      <c r="W469" s="15"/>
      <c r="X469" s="15"/>
      <c r="Y469" s="15"/>
    </row>
    <row r="470" spans="1:25" ht="26.4">
      <c r="A470" s="15" t="s">
        <v>882</v>
      </c>
      <c r="B470" s="15" t="s">
        <v>883</v>
      </c>
      <c r="C470" s="15" t="s">
        <v>884</v>
      </c>
      <c r="D470" s="16">
        <v>37666</v>
      </c>
      <c r="E470" s="15" t="s">
        <v>885</v>
      </c>
      <c r="F470" s="15" t="s">
        <v>886</v>
      </c>
      <c r="G470" s="15" t="s">
        <v>887</v>
      </c>
      <c r="H470" s="17" t="s">
        <v>109</v>
      </c>
      <c r="I470" s="17" t="s">
        <v>191</v>
      </c>
      <c r="J470" s="17" t="s">
        <v>221</v>
      </c>
      <c r="K470" s="17" t="s">
        <v>341</v>
      </c>
      <c r="L470" s="17" t="s">
        <v>424</v>
      </c>
      <c r="M470" s="17" t="s">
        <v>524</v>
      </c>
      <c r="N470" s="17">
        <v>0.57599999999999996</v>
      </c>
      <c r="O470" s="17" t="s">
        <v>596</v>
      </c>
      <c r="P470" s="17">
        <v>1</v>
      </c>
      <c r="Q470" s="17" t="s">
        <v>598</v>
      </c>
      <c r="R470" s="17" t="s">
        <v>880</v>
      </c>
      <c r="S470" s="17" t="s">
        <v>880</v>
      </c>
      <c r="T470" s="19" t="s">
        <v>940</v>
      </c>
      <c r="U470" s="20" t="s">
        <v>45</v>
      </c>
      <c r="V470" s="27">
        <v>0</v>
      </c>
      <c r="W470" s="15"/>
      <c r="X470" s="15"/>
      <c r="Y470" s="15"/>
    </row>
    <row r="471" spans="1:25" ht="66">
      <c r="A471" s="15" t="s">
        <v>882</v>
      </c>
      <c r="B471" s="15" t="s">
        <v>883</v>
      </c>
      <c r="C471" s="15" t="s">
        <v>884</v>
      </c>
      <c r="D471" s="16">
        <v>37666</v>
      </c>
      <c r="E471" s="15" t="s">
        <v>885</v>
      </c>
      <c r="F471" s="15" t="s">
        <v>886</v>
      </c>
      <c r="G471" s="15" t="s">
        <v>887</v>
      </c>
      <c r="H471" s="17" t="s">
        <v>134</v>
      </c>
      <c r="I471" s="17" t="s">
        <v>191</v>
      </c>
      <c r="J471" s="17" t="s">
        <v>193</v>
      </c>
      <c r="K471" s="17" t="s">
        <v>366</v>
      </c>
      <c r="L471" s="17" t="s">
        <v>423</v>
      </c>
      <c r="M471" s="17" t="s">
        <v>423</v>
      </c>
      <c r="N471" s="17">
        <v>35</v>
      </c>
      <c r="O471" s="17" t="s">
        <v>600</v>
      </c>
      <c r="P471" s="17">
        <v>1</v>
      </c>
      <c r="Q471" s="17" t="s">
        <v>598</v>
      </c>
      <c r="R471" s="17" t="s">
        <v>880</v>
      </c>
      <c r="S471" s="17" t="s">
        <v>880</v>
      </c>
      <c r="T471" s="19" t="s">
        <v>941</v>
      </c>
      <c r="U471" s="20" t="s">
        <v>45</v>
      </c>
      <c r="V471" s="27">
        <v>0</v>
      </c>
      <c r="W471" s="15"/>
      <c r="X471" s="15"/>
      <c r="Y471" s="15"/>
    </row>
    <row r="472" spans="1:25" ht="26.4">
      <c r="A472" s="15" t="s">
        <v>882</v>
      </c>
      <c r="B472" s="15" t="s">
        <v>883</v>
      </c>
      <c r="C472" s="15" t="s">
        <v>884</v>
      </c>
      <c r="D472" s="16">
        <v>37666</v>
      </c>
      <c r="E472" s="15" t="s">
        <v>885</v>
      </c>
      <c r="F472" s="15" t="s">
        <v>886</v>
      </c>
      <c r="G472" s="15" t="s">
        <v>887</v>
      </c>
      <c r="H472" s="17" t="s">
        <v>135</v>
      </c>
      <c r="I472" s="17" t="s">
        <v>191</v>
      </c>
      <c r="J472" s="17" t="s">
        <v>193</v>
      </c>
      <c r="K472" s="17" t="s">
        <v>367</v>
      </c>
      <c r="L472" s="17" t="s">
        <v>423</v>
      </c>
      <c r="M472" s="17" t="s">
        <v>423</v>
      </c>
      <c r="N472" s="18"/>
      <c r="O472" s="18"/>
      <c r="P472" s="17">
        <v>1</v>
      </c>
      <c r="Q472" s="17" t="s">
        <v>600</v>
      </c>
      <c r="R472" s="17" t="s">
        <v>880</v>
      </c>
      <c r="S472" s="17" t="s">
        <v>880</v>
      </c>
      <c r="T472" s="19" t="s">
        <v>942</v>
      </c>
      <c r="U472" s="20" t="s">
        <v>45</v>
      </c>
      <c r="V472" s="27">
        <v>0</v>
      </c>
      <c r="W472" s="15"/>
      <c r="X472" s="15"/>
      <c r="Y472" s="15"/>
    </row>
    <row r="473" spans="1:25">
      <c r="A473" s="15" t="s">
        <v>882</v>
      </c>
      <c r="B473" s="15" t="s">
        <v>883</v>
      </c>
      <c r="C473" s="15" t="s">
        <v>884</v>
      </c>
      <c r="D473" s="16">
        <v>37666</v>
      </c>
      <c r="E473" s="15" t="s">
        <v>885</v>
      </c>
      <c r="F473" s="15" t="s">
        <v>886</v>
      </c>
      <c r="G473" s="15" t="s">
        <v>887</v>
      </c>
      <c r="H473" s="17" t="s">
        <v>136</v>
      </c>
      <c r="I473" s="17" t="s">
        <v>188</v>
      </c>
      <c r="J473" s="17" t="s">
        <v>193</v>
      </c>
      <c r="K473" s="17" t="s">
        <v>368</v>
      </c>
      <c r="L473" s="17" t="s">
        <v>440</v>
      </c>
      <c r="M473" s="17" t="s">
        <v>423</v>
      </c>
      <c r="N473" s="18"/>
      <c r="O473" s="18"/>
      <c r="P473" s="17">
        <v>1</v>
      </c>
      <c r="Q473" s="17" t="s">
        <v>598</v>
      </c>
      <c r="R473" s="17" t="s">
        <v>880</v>
      </c>
      <c r="S473" s="17" t="s">
        <v>610</v>
      </c>
      <c r="T473" s="19" t="s">
        <v>896</v>
      </c>
      <c r="U473" s="20" t="s">
        <v>888</v>
      </c>
      <c r="V473" s="27">
        <v>0</v>
      </c>
      <c r="W473" s="15"/>
      <c r="X473" s="15"/>
      <c r="Y473" s="15"/>
    </row>
    <row r="474" spans="1:25" ht="105.6">
      <c r="A474" s="15" t="s">
        <v>882</v>
      </c>
      <c r="B474" s="15" t="s">
        <v>883</v>
      </c>
      <c r="C474" s="15" t="s">
        <v>884</v>
      </c>
      <c r="D474" s="16">
        <v>37666</v>
      </c>
      <c r="E474" s="15" t="s">
        <v>885</v>
      </c>
      <c r="F474" s="15" t="s">
        <v>886</v>
      </c>
      <c r="G474" s="15" t="s">
        <v>887</v>
      </c>
      <c r="H474" s="17" t="s">
        <v>137</v>
      </c>
      <c r="I474" s="17" t="s">
        <v>188</v>
      </c>
      <c r="J474" s="17" t="s">
        <v>193</v>
      </c>
      <c r="K474" s="17" t="s">
        <v>369</v>
      </c>
      <c r="L474" s="17" t="s">
        <v>442</v>
      </c>
      <c r="M474" s="17" t="s">
        <v>525</v>
      </c>
      <c r="N474" s="17">
        <v>8</v>
      </c>
      <c r="O474" s="17" t="s">
        <v>191</v>
      </c>
      <c r="P474" s="17">
        <v>339</v>
      </c>
      <c r="Q474" s="17" t="s">
        <v>598</v>
      </c>
      <c r="R474" s="17" t="s">
        <v>880</v>
      </c>
      <c r="S474" s="17" t="s">
        <v>880</v>
      </c>
      <c r="T474" s="19" t="s">
        <v>943</v>
      </c>
      <c r="U474" s="20" t="s">
        <v>888</v>
      </c>
      <c r="V474" s="27">
        <v>0</v>
      </c>
      <c r="W474" s="15"/>
      <c r="X474" s="15"/>
      <c r="Y474" s="15"/>
    </row>
    <row r="475" spans="1:25" ht="158.4">
      <c r="A475" s="15" t="s">
        <v>882</v>
      </c>
      <c r="B475" s="15" t="s">
        <v>883</v>
      </c>
      <c r="C475" s="15" t="s">
        <v>884</v>
      </c>
      <c r="D475" s="16">
        <v>37666</v>
      </c>
      <c r="E475" s="15" t="s">
        <v>885</v>
      </c>
      <c r="F475" s="15" t="s">
        <v>886</v>
      </c>
      <c r="G475" s="15" t="s">
        <v>887</v>
      </c>
      <c r="H475" s="17" t="s">
        <v>138</v>
      </c>
      <c r="I475" s="17" t="s">
        <v>188</v>
      </c>
      <c r="J475" s="17" t="s">
        <v>193</v>
      </c>
      <c r="K475" s="17" t="s">
        <v>370</v>
      </c>
      <c r="L475" s="17" t="s">
        <v>443</v>
      </c>
      <c r="M475" s="17" t="s">
        <v>423</v>
      </c>
      <c r="N475" s="17">
        <v>5</v>
      </c>
      <c r="O475" s="17" t="s">
        <v>603</v>
      </c>
      <c r="P475" s="17">
        <v>4</v>
      </c>
      <c r="Q475" s="17" t="s">
        <v>598</v>
      </c>
      <c r="R475" s="17" t="s">
        <v>880</v>
      </c>
      <c r="S475" s="17" t="s">
        <v>610</v>
      </c>
      <c r="T475" s="19" t="s">
        <v>944</v>
      </c>
      <c r="U475" s="20" t="s">
        <v>45</v>
      </c>
      <c r="V475" s="27">
        <v>0</v>
      </c>
      <c r="W475" s="15"/>
      <c r="X475" s="15"/>
      <c r="Y475" s="15"/>
    </row>
    <row r="476" spans="1:25" ht="92.4">
      <c r="A476" s="15" t="s">
        <v>882</v>
      </c>
      <c r="B476" s="15" t="s">
        <v>883</v>
      </c>
      <c r="C476" s="15" t="s">
        <v>884</v>
      </c>
      <c r="D476" s="16">
        <v>37666</v>
      </c>
      <c r="E476" s="15" t="s">
        <v>885</v>
      </c>
      <c r="F476" s="15" t="s">
        <v>886</v>
      </c>
      <c r="G476" s="15" t="s">
        <v>887</v>
      </c>
      <c r="H476" s="17" t="s">
        <v>139</v>
      </c>
      <c r="I476" s="17" t="s">
        <v>188</v>
      </c>
      <c r="J476" s="17" t="s">
        <v>193</v>
      </c>
      <c r="K476" s="17" t="s">
        <v>371</v>
      </c>
      <c r="L476" s="17" t="s">
        <v>444</v>
      </c>
      <c r="M476" s="17" t="s">
        <v>526</v>
      </c>
      <c r="N476" s="18"/>
      <c r="O476" s="18"/>
      <c r="P476" s="17">
        <v>83</v>
      </c>
      <c r="Q476" s="17" t="s">
        <v>598</v>
      </c>
      <c r="R476" s="17" t="s">
        <v>880</v>
      </c>
      <c r="S476" s="17" t="s">
        <v>880</v>
      </c>
      <c r="T476" s="19" t="s">
        <v>945</v>
      </c>
      <c r="U476" s="20" t="s">
        <v>45</v>
      </c>
      <c r="V476" s="27">
        <v>0</v>
      </c>
      <c r="W476" s="15"/>
      <c r="X476" s="15"/>
      <c r="Y476" s="15"/>
    </row>
    <row r="477" spans="1:25" ht="79.2">
      <c r="A477" s="15" t="s">
        <v>882</v>
      </c>
      <c r="B477" s="15" t="s">
        <v>883</v>
      </c>
      <c r="C477" s="15" t="s">
        <v>884</v>
      </c>
      <c r="D477" s="16">
        <v>37666</v>
      </c>
      <c r="E477" s="15" t="s">
        <v>885</v>
      </c>
      <c r="F477" s="15" t="s">
        <v>886</v>
      </c>
      <c r="G477" s="15" t="s">
        <v>887</v>
      </c>
      <c r="H477" s="17" t="s">
        <v>109</v>
      </c>
      <c r="I477" s="17" t="s">
        <v>191</v>
      </c>
      <c r="J477" s="17" t="s">
        <v>222</v>
      </c>
      <c r="K477" s="17" t="s">
        <v>341</v>
      </c>
      <c r="L477" s="17" t="s">
        <v>424</v>
      </c>
      <c r="M477" s="17" t="s">
        <v>517</v>
      </c>
      <c r="N477" s="17">
        <v>1.153</v>
      </c>
      <c r="O477" s="17" t="s">
        <v>596</v>
      </c>
      <c r="P477" s="17">
        <v>1</v>
      </c>
      <c r="Q477" s="17" t="s">
        <v>598</v>
      </c>
      <c r="R477" s="17" t="s">
        <v>880</v>
      </c>
      <c r="S477" s="17" t="s">
        <v>880</v>
      </c>
      <c r="T477" s="19" t="s">
        <v>946</v>
      </c>
      <c r="U477" s="20" t="s">
        <v>45</v>
      </c>
      <c r="V477" s="27">
        <v>0</v>
      </c>
      <c r="W477" s="15"/>
      <c r="X477" s="15"/>
      <c r="Y477" s="15"/>
    </row>
    <row r="478" spans="1:25" ht="52.8">
      <c r="A478" s="15" t="s">
        <v>882</v>
      </c>
      <c r="B478" s="15" t="s">
        <v>883</v>
      </c>
      <c r="C478" s="15" t="s">
        <v>884</v>
      </c>
      <c r="D478" s="16">
        <v>37666</v>
      </c>
      <c r="E478" s="15" t="s">
        <v>885</v>
      </c>
      <c r="F478" s="15" t="s">
        <v>886</v>
      </c>
      <c r="G478" s="15" t="s">
        <v>887</v>
      </c>
      <c r="H478" s="17" t="s">
        <v>109</v>
      </c>
      <c r="I478" s="17" t="s">
        <v>191</v>
      </c>
      <c r="J478" s="17" t="s">
        <v>223</v>
      </c>
      <c r="K478" s="17" t="s">
        <v>341</v>
      </c>
      <c r="L478" s="17" t="s">
        <v>424</v>
      </c>
      <c r="M478" s="17" t="s">
        <v>527</v>
      </c>
      <c r="N478" s="17">
        <v>1.153</v>
      </c>
      <c r="O478" s="17" t="s">
        <v>596</v>
      </c>
      <c r="P478" s="17">
        <v>1</v>
      </c>
      <c r="Q478" s="17" t="s">
        <v>598</v>
      </c>
      <c r="R478" s="17" t="s">
        <v>880</v>
      </c>
      <c r="S478" s="17" t="s">
        <v>880</v>
      </c>
      <c r="T478" s="19" t="s">
        <v>947</v>
      </c>
      <c r="U478" s="20" t="s">
        <v>45</v>
      </c>
      <c r="V478" s="27">
        <v>0</v>
      </c>
      <c r="W478" s="15"/>
      <c r="X478" s="15"/>
      <c r="Y478" s="15"/>
    </row>
    <row r="479" spans="1:25" ht="145.19999999999999">
      <c r="A479" s="15" t="s">
        <v>882</v>
      </c>
      <c r="B479" s="15" t="s">
        <v>883</v>
      </c>
      <c r="C479" s="15" t="s">
        <v>884</v>
      </c>
      <c r="D479" s="16">
        <v>37666</v>
      </c>
      <c r="E479" s="15" t="s">
        <v>885</v>
      </c>
      <c r="F479" s="15" t="s">
        <v>886</v>
      </c>
      <c r="G479" s="15" t="s">
        <v>887</v>
      </c>
      <c r="H479" s="17" t="s">
        <v>140</v>
      </c>
      <c r="I479" s="17" t="s">
        <v>188</v>
      </c>
      <c r="J479" s="17" t="s">
        <v>193</v>
      </c>
      <c r="K479" s="17" t="s">
        <v>372</v>
      </c>
      <c r="L479" s="17" t="s">
        <v>423</v>
      </c>
      <c r="M479" s="17" t="s">
        <v>423</v>
      </c>
      <c r="N479" s="17">
        <v>30</v>
      </c>
      <c r="O479" s="17" t="s">
        <v>604</v>
      </c>
      <c r="P479" s="17">
        <v>3</v>
      </c>
      <c r="Q479" s="17" t="s">
        <v>598</v>
      </c>
      <c r="R479" s="17" t="s">
        <v>880</v>
      </c>
      <c r="S479" s="17" t="s">
        <v>610</v>
      </c>
      <c r="T479" s="19" t="s">
        <v>897</v>
      </c>
      <c r="U479" s="20" t="s">
        <v>888</v>
      </c>
      <c r="V479" s="27">
        <v>0</v>
      </c>
      <c r="W479" s="15"/>
      <c r="X479" s="15"/>
      <c r="Y479" s="15"/>
    </row>
    <row r="480" spans="1:25" ht="79.2">
      <c r="A480" s="15" t="s">
        <v>882</v>
      </c>
      <c r="B480" s="15" t="s">
        <v>883</v>
      </c>
      <c r="C480" s="15" t="s">
        <v>884</v>
      </c>
      <c r="D480" s="16">
        <v>37666</v>
      </c>
      <c r="E480" s="15" t="s">
        <v>885</v>
      </c>
      <c r="F480" s="15" t="s">
        <v>886</v>
      </c>
      <c r="G480" s="15" t="s">
        <v>887</v>
      </c>
      <c r="H480" s="17" t="s">
        <v>122</v>
      </c>
      <c r="I480" s="17" t="s">
        <v>191</v>
      </c>
      <c r="J480" s="17" t="s">
        <v>193</v>
      </c>
      <c r="K480" s="17" t="s">
        <v>354</v>
      </c>
      <c r="L480" s="17" t="s">
        <v>445</v>
      </c>
      <c r="M480" s="17" t="s">
        <v>423</v>
      </c>
      <c r="N480" s="18"/>
      <c r="O480" s="18"/>
      <c r="P480" s="17">
        <v>286</v>
      </c>
      <c r="Q480" s="17" t="s">
        <v>600</v>
      </c>
      <c r="R480" s="17" t="s">
        <v>880</v>
      </c>
      <c r="S480" s="17" t="s">
        <v>880</v>
      </c>
      <c r="T480" s="28" t="s">
        <v>948</v>
      </c>
      <c r="U480" s="20" t="s">
        <v>45</v>
      </c>
      <c r="V480" s="27">
        <v>0</v>
      </c>
      <c r="W480" s="15"/>
      <c r="X480" s="15"/>
      <c r="Y480" s="15"/>
    </row>
    <row r="481" spans="1:25" ht="66">
      <c r="A481" s="15" t="s">
        <v>882</v>
      </c>
      <c r="B481" s="15" t="s">
        <v>883</v>
      </c>
      <c r="C481" s="15" t="s">
        <v>884</v>
      </c>
      <c r="D481" s="16">
        <v>37666</v>
      </c>
      <c r="E481" s="15" t="s">
        <v>885</v>
      </c>
      <c r="F481" s="15" t="s">
        <v>886</v>
      </c>
      <c r="G481" s="15" t="s">
        <v>887</v>
      </c>
      <c r="H481" s="17" t="s">
        <v>109</v>
      </c>
      <c r="I481" s="17" t="s">
        <v>191</v>
      </c>
      <c r="J481" s="17" t="s">
        <v>224</v>
      </c>
      <c r="K481" s="17" t="s">
        <v>341</v>
      </c>
      <c r="L481" s="17" t="s">
        <v>424</v>
      </c>
      <c r="M481" s="17" t="s">
        <v>528</v>
      </c>
      <c r="N481" s="17">
        <v>1.732</v>
      </c>
      <c r="O481" s="17" t="s">
        <v>596</v>
      </c>
      <c r="P481" s="17">
        <v>1</v>
      </c>
      <c r="Q481" s="17" t="s">
        <v>598</v>
      </c>
      <c r="R481" s="17" t="s">
        <v>880</v>
      </c>
      <c r="S481" s="17" t="s">
        <v>880</v>
      </c>
      <c r="T481" s="19" t="s">
        <v>949</v>
      </c>
      <c r="U481" s="20" t="s">
        <v>45</v>
      </c>
      <c r="V481" s="27">
        <v>0</v>
      </c>
      <c r="W481" s="15"/>
      <c r="X481" s="15"/>
      <c r="Y481" s="15"/>
    </row>
    <row r="482" spans="1:25" ht="79.2">
      <c r="A482" s="15" t="s">
        <v>882</v>
      </c>
      <c r="B482" s="15" t="s">
        <v>883</v>
      </c>
      <c r="C482" s="15" t="s">
        <v>884</v>
      </c>
      <c r="D482" s="16">
        <v>37666</v>
      </c>
      <c r="E482" s="15" t="s">
        <v>885</v>
      </c>
      <c r="F482" s="15" t="s">
        <v>886</v>
      </c>
      <c r="G482" s="15" t="s">
        <v>887</v>
      </c>
      <c r="H482" s="17" t="s">
        <v>141</v>
      </c>
      <c r="I482" s="17" t="s">
        <v>191</v>
      </c>
      <c r="J482" s="17" t="s">
        <v>193</v>
      </c>
      <c r="K482" s="17" t="s">
        <v>373</v>
      </c>
      <c r="L482" s="17" t="s">
        <v>423</v>
      </c>
      <c r="M482" s="17" t="s">
        <v>423</v>
      </c>
      <c r="N482" s="18"/>
      <c r="O482" s="18"/>
      <c r="P482" s="17">
        <v>75</v>
      </c>
      <c r="Q482" s="17" t="s">
        <v>598</v>
      </c>
      <c r="R482" s="17" t="s">
        <v>880</v>
      </c>
      <c r="S482" s="17" t="s">
        <v>880</v>
      </c>
      <c r="T482" s="19" t="s">
        <v>850</v>
      </c>
      <c r="U482" s="20" t="s">
        <v>45</v>
      </c>
      <c r="V482" s="27">
        <v>0</v>
      </c>
      <c r="W482" s="15"/>
      <c r="X482" s="15"/>
      <c r="Y482" s="15"/>
    </row>
    <row r="483" spans="1:25">
      <c r="A483" s="15" t="s">
        <v>882</v>
      </c>
      <c r="B483" s="15" t="s">
        <v>883</v>
      </c>
      <c r="C483" s="15" t="s">
        <v>884</v>
      </c>
      <c r="D483" s="16">
        <v>37666</v>
      </c>
      <c r="E483" s="15" t="s">
        <v>885</v>
      </c>
      <c r="F483" s="15" t="s">
        <v>886</v>
      </c>
      <c r="G483" s="15" t="s">
        <v>887</v>
      </c>
      <c r="H483" s="17" t="s">
        <v>130</v>
      </c>
      <c r="I483" s="17" t="s">
        <v>191</v>
      </c>
      <c r="J483" s="17" t="s">
        <v>201</v>
      </c>
      <c r="K483" s="17" t="s">
        <v>362</v>
      </c>
      <c r="L483" s="17" t="s">
        <v>435</v>
      </c>
      <c r="M483" s="18"/>
      <c r="N483" s="18"/>
      <c r="O483" s="18"/>
      <c r="P483" s="17">
        <v>25</v>
      </c>
      <c r="Q483" s="17" t="s">
        <v>603</v>
      </c>
      <c r="R483" s="17" t="s">
        <v>880</v>
      </c>
      <c r="S483" s="17" t="s">
        <v>880</v>
      </c>
      <c r="T483" s="19" t="s">
        <v>851</v>
      </c>
      <c r="U483" s="20" t="s">
        <v>45</v>
      </c>
      <c r="V483" s="27">
        <v>0</v>
      </c>
      <c r="W483" s="15"/>
      <c r="X483" s="15"/>
      <c r="Y483" s="15"/>
    </row>
    <row r="484" spans="1:25">
      <c r="A484" s="15" t="s">
        <v>882</v>
      </c>
      <c r="B484" s="15" t="s">
        <v>883</v>
      </c>
      <c r="C484" s="15" t="s">
        <v>884</v>
      </c>
      <c r="D484" s="16">
        <v>37666</v>
      </c>
      <c r="E484" s="15" t="s">
        <v>885</v>
      </c>
      <c r="F484" s="15" t="s">
        <v>886</v>
      </c>
      <c r="G484" s="15" t="s">
        <v>887</v>
      </c>
      <c r="H484" s="17" t="s">
        <v>142</v>
      </c>
      <c r="I484" s="17" t="s">
        <v>191</v>
      </c>
      <c r="J484" s="17" t="s">
        <v>193</v>
      </c>
      <c r="K484" s="17" t="s">
        <v>374</v>
      </c>
      <c r="L484" s="18"/>
      <c r="M484" s="18"/>
      <c r="N484" s="18"/>
      <c r="O484" s="18"/>
      <c r="P484" s="17">
        <v>1</v>
      </c>
      <c r="Q484" s="17" t="s">
        <v>600</v>
      </c>
      <c r="R484" s="17" t="s">
        <v>609</v>
      </c>
      <c r="S484" s="17" t="s">
        <v>609</v>
      </c>
      <c r="T484" s="19" t="s">
        <v>852</v>
      </c>
      <c r="U484" s="20" t="s">
        <v>45</v>
      </c>
      <c r="V484" s="26" t="s">
        <v>889</v>
      </c>
      <c r="W484" s="15"/>
      <c r="X484" s="15"/>
      <c r="Y484" s="15"/>
    </row>
    <row r="485" spans="1:25" ht="52.8">
      <c r="A485" s="15" t="s">
        <v>882</v>
      </c>
      <c r="B485" s="15" t="s">
        <v>883</v>
      </c>
      <c r="C485" s="15" t="s">
        <v>884</v>
      </c>
      <c r="D485" s="16">
        <v>37666</v>
      </c>
      <c r="E485" s="15" t="s">
        <v>885</v>
      </c>
      <c r="F485" s="15" t="s">
        <v>886</v>
      </c>
      <c r="G485" s="15" t="s">
        <v>887</v>
      </c>
      <c r="H485" s="17" t="s">
        <v>109</v>
      </c>
      <c r="I485" s="17" t="s">
        <v>191</v>
      </c>
      <c r="J485" s="17" t="s">
        <v>225</v>
      </c>
      <c r="K485" s="17" t="s">
        <v>341</v>
      </c>
      <c r="L485" s="17" t="s">
        <v>424</v>
      </c>
      <c r="M485" s="17" t="s">
        <v>502</v>
      </c>
      <c r="N485" s="17">
        <v>0.30599999999999999</v>
      </c>
      <c r="O485" s="17" t="s">
        <v>596</v>
      </c>
      <c r="P485" s="17">
        <v>1</v>
      </c>
      <c r="Q485" s="17" t="s">
        <v>598</v>
      </c>
      <c r="R485" s="17" t="s">
        <v>880</v>
      </c>
      <c r="S485" s="17" t="s">
        <v>880</v>
      </c>
      <c r="T485" s="19" t="s">
        <v>950</v>
      </c>
      <c r="U485" s="20" t="s">
        <v>45</v>
      </c>
      <c r="V485" s="27">
        <v>0</v>
      </c>
      <c r="W485" s="15"/>
      <c r="X485" s="15"/>
      <c r="Y485" s="15"/>
    </row>
    <row r="486" spans="1:25">
      <c r="A486" s="15" t="s">
        <v>882</v>
      </c>
      <c r="B486" s="15" t="s">
        <v>883</v>
      </c>
      <c r="C486" s="15" t="s">
        <v>884</v>
      </c>
      <c r="D486" s="16">
        <v>37666</v>
      </c>
      <c r="E486" s="15" t="s">
        <v>885</v>
      </c>
      <c r="F486" s="15" t="s">
        <v>886</v>
      </c>
      <c r="G486" s="15" t="s">
        <v>887</v>
      </c>
      <c r="H486" s="17" t="s">
        <v>143</v>
      </c>
      <c r="I486" s="17" t="s">
        <v>188</v>
      </c>
      <c r="J486" s="17" t="s">
        <v>193</v>
      </c>
      <c r="K486" s="17" t="s">
        <v>375</v>
      </c>
      <c r="L486" s="17" t="s">
        <v>423</v>
      </c>
      <c r="M486" s="17" t="s">
        <v>423</v>
      </c>
      <c r="N486" s="18"/>
      <c r="O486" s="18"/>
      <c r="P486" s="17">
        <v>1</v>
      </c>
      <c r="Q486" s="17" t="s">
        <v>598</v>
      </c>
      <c r="R486" s="17" t="s">
        <v>880</v>
      </c>
      <c r="S486" s="17" t="s">
        <v>610</v>
      </c>
      <c r="T486" s="19" t="s">
        <v>898</v>
      </c>
      <c r="U486" s="20" t="s">
        <v>45</v>
      </c>
      <c r="V486" s="27">
        <v>0</v>
      </c>
      <c r="W486" s="15"/>
      <c r="X486" s="15"/>
      <c r="Y486" s="15"/>
    </row>
    <row r="487" spans="1:25" ht="39.6">
      <c r="A487" s="15" t="s">
        <v>882</v>
      </c>
      <c r="B487" s="15" t="s">
        <v>883</v>
      </c>
      <c r="C487" s="15" t="s">
        <v>884</v>
      </c>
      <c r="D487" s="16">
        <v>37666</v>
      </c>
      <c r="E487" s="15" t="s">
        <v>885</v>
      </c>
      <c r="F487" s="15" t="s">
        <v>886</v>
      </c>
      <c r="G487" s="15" t="s">
        <v>887</v>
      </c>
      <c r="H487" s="17" t="s">
        <v>109</v>
      </c>
      <c r="I487" s="17" t="s">
        <v>191</v>
      </c>
      <c r="J487" s="17" t="s">
        <v>226</v>
      </c>
      <c r="K487" s="17" t="s">
        <v>341</v>
      </c>
      <c r="L487" s="17" t="s">
        <v>424</v>
      </c>
      <c r="M487" s="17" t="s">
        <v>529</v>
      </c>
      <c r="N487" s="17">
        <v>1.258</v>
      </c>
      <c r="O487" s="17" t="s">
        <v>596</v>
      </c>
      <c r="P487" s="17">
        <v>1</v>
      </c>
      <c r="Q487" s="17" t="s">
        <v>598</v>
      </c>
      <c r="R487" s="17" t="s">
        <v>880</v>
      </c>
      <c r="S487" s="17" t="s">
        <v>880</v>
      </c>
      <c r="T487" s="19" t="s">
        <v>951</v>
      </c>
      <c r="U487" s="20" t="s">
        <v>45</v>
      </c>
      <c r="V487" s="27">
        <v>0</v>
      </c>
      <c r="W487" s="15"/>
      <c r="X487" s="15"/>
      <c r="Y487" s="15"/>
    </row>
    <row r="488" spans="1:25" ht="79.2">
      <c r="A488" s="15" t="s">
        <v>882</v>
      </c>
      <c r="B488" s="15" t="s">
        <v>883</v>
      </c>
      <c r="C488" s="15" t="s">
        <v>884</v>
      </c>
      <c r="D488" s="16">
        <v>37666</v>
      </c>
      <c r="E488" s="15" t="s">
        <v>885</v>
      </c>
      <c r="F488" s="15" t="s">
        <v>886</v>
      </c>
      <c r="G488" s="15" t="s">
        <v>887</v>
      </c>
      <c r="H488" s="17" t="s">
        <v>109</v>
      </c>
      <c r="I488" s="17" t="s">
        <v>191</v>
      </c>
      <c r="J488" s="17" t="s">
        <v>227</v>
      </c>
      <c r="K488" s="17" t="s">
        <v>341</v>
      </c>
      <c r="L488" s="17" t="s">
        <v>424</v>
      </c>
      <c r="M488" s="17" t="s">
        <v>530</v>
      </c>
      <c r="N488" s="17">
        <v>0.51700000000000002</v>
      </c>
      <c r="O488" s="17" t="s">
        <v>596</v>
      </c>
      <c r="P488" s="17">
        <v>1</v>
      </c>
      <c r="Q488" s="17" t="s">
        <v>598</v>
      </c>
      <c r="R488" s="17" t="s">
        <v>880</v>
      </c>
      <c r="S488" s="17" t="s">
        <v>880</v>
      </c>
      <c r="T488" s="19" t="s">
        <v>952</v>
      </c>
      <c r="U488" s="20" t="s">
        <v>45</v>
      </c>
      <c r="V488" s="27">
        <v>0</v>
      </c>
      <c r="W488" s="15"/>
      <c r="X488" s="15"/>
      <c r="Y488" s="15"/>
    </row>
    <row r="489" spans="1:25" ht="66">
      <c r="A489" s="15" t="s">
        <v>882</v>
      </c>
      <c r="B489" s="15" t="s">
        <v>883</v>
      </c>
      <c r="C489" s="15" t="s">
        <v>884</v>
      </c>
      <c r="D489" s="16">
        <v>37666</v>
      </c>
      <c r="E489" s="15" t="s">
        <v>885</v>
      </c>
      <c r="F489" s="15" t="s">
        <v>886</v>
      </c>
      <c r="G489" s="15" t="s">
        <v>887</v>
      </c>
      <c r="H489" s="17" t="s">
        <v>144</v>
      </c>
      <c r="I489" s="17" t="s">
        <v>191</v>
      </c>
      <c r="J489" s="17" t="s">
        <v>193</v>
      </c>
      <c r="K489" s="17" t="s">
        <v>376</v>
      </c>
      <c r="L489" s="17" t="s">
        <v>446</v>
      </c>
      <c r="M489" s="17" t="s">
        <v>531</v>
      </c>
      <c r="N489" s="17">
        <v>4</v>
      </c>
      <c r="O489" s="17" t="s">
        <v>190</v>
      </c>
      <c r="P489" s="17">
        <v>2</v>
      </c>
      <c r="Q489" s="17" t="s">
        <v>598</v>
      </c>
      <c r="R489" s="17" t="s">
        <v>880</v>
      </c>
      <c r="S489" s="17" t="s">
        <v>880</v>
      </c>
      <c r="T489" s="19" t="s">
        <v>953</v>
      </c>
      <c r="U489" s="20" t="s">
        <v>45</v>
      </c>
      <c r="V489" s="27">
        <v>0</v>
      </c>
      <c r="W489" s="15"/>
      <c r="X489" s="15"/>
      <c r="Y489" s="15"/>
    </row>
    <row r="490" spans="1:25" ht="92.4">
      <c r="A490" s="15" t="s">
        <v>882</v>
      </c>
      <c r="B490" s="15" t="s">
        <v>883</v>
      </c>
      <c r="C490" s="15" t="s">
        <v>884</v>
      </c>
      <c r="D490" s="16">
        <v>37666</v>
      </c>
      <c r="E490" s="15" t="s">
        <v>885</v>
      </c>
      <c r="F490" s="15" t="s">
        <v>886</v>
      </c>
      <c r="G490" s="15" t="s">
        <v>887</v>
      </c>
      <c r="H490" s="17" t="s">
        <v>109</v>
      </c>
      <c r="I490" s="17" t="s">
        <v>191</v>
      </c>
      <c r="J490" s="17" t="s">
        <v>228</v>
      </c>
      <c r="K490" s="17" t="s">
        <v>341</v>
      </c>
      <c r="L490" s="17" t="s">
        <v>424</v>
      </c>
      <c r="M490" s="17" t="s">
        <v>532</v>
      </c>
      <c r="N490" s="17">
        <v>2.125</v>
      </c>
      <c r="O490" s="17" t="s">
        <v>596</v>
      </c>
      <c r="P490" s="17">
        <v>1</v>
      </c>
      <c r="Q490" s="17" t="s">
        <v>598</v>
      </c>
      <c r="R490" s="17" t="s">
        <v>880</v>
      </c>
      <c r="S490" s="17" t="s">
        <v>880</v>
      </c>
      <c r="T490" s="19" t="s">
        <v>954</v>
      </c>
      <c r="U490" s="20" t="s">
        <v>45</v>
      </c>
      <c r="V490" s="27">
        <v>0</v>
      </c>
      <c r="W490" s="15"/>
      <c r="X490" s="15"/>
      <c r="Y490" s="15"/>
    </row>
    <row r="491" spans="1:25" ht="26.4">
      <c r="A491" s="15" t="s">
        <v>882</v>
      </c>
      <c r="B491" s="15" t="s">
        <v>883</v>
      </c>
      <c r="C491" s="15" t="s">
        <v>884</v>
      </c>
      <c r="D491" s="16">
        <v>37666</v>
      </c>
      <c r="E491" s="15" t="s">
        <v>885</v>
      </c>
      <c r="F491" s="15" t="s">
        <v>886</v>
      </c>
      <c r="G491" s="15" t="s">
        <v>887</v>
      </c>
      <c r="H491" s="17" t="s">
        <v>109</v>
      </c>
      <c r="I491" s="17" t="s">
        <v>191</v>
      </c>
      <c r="J491" s="17" t="s">
        <v>229</v>
      </c>
      <c r="K491" s="17" t="s">
        <v>341</v>
      </c>
      <c r="L491" s="17" t="s">
        <v>424</v>
      </c>
      <c r="M491" s="17" t="s">
        <v>533</v>
      </c>
      <c r="N491" s="17">
        <v>0.36799999999999999</v>
      </c>
      <c r="O491" s="17" t="s">
        <v>596</v>
      </c>
      <c r="P491" s="17">
        <v>1</v>
      </c>
      <c r="Q491" s="17" t="s">
        <v>598</v>
      </c>
      <c r="R491" s="17" t="s">
        <v>880</v>
      </c>
      <c r="S491" s="17" t="s">
        <v>880</v>
      </c>
      <c r="T491" s="19" t="s">
        <v>955</v>
      </c>
      <c r="U491" s="20" t="s">
        <v>45</v>
      </c>
      <c r="V491" s="27">
        <v>0</v>
      </c>
      <c r="W491" s="15"/>
      <c r="X491" s="15"/>
      <c r="Y491" s="15"/>
    </row>
    <row r="492" spans="1:25" ht="26.4">
      <c r="A492" s="15" t="s">
        <v>882</v>
      </c>
      <c r="B492" s="15" t="s">
        <v>883</v>
      </c>
      <c r="C492" s="15" t="s">
        <v>884</v>
      </c>
      <c r="D492" s="16">
        <v>37666</v>
      </c>
      <c r="E492" s="15" t="s">
        <v>885</v>
      </c>
      <c r="F492" s="15" t="s">
        <v>886</v>
      </c>
      <c r="G492" s="15" t="s">
        <v>887</v>
      </c>
      <c r="H492" s="17" t="s">
        <v>145</v>
      </c>
      <c r="I492" s="17" t="s">
        <v>191</v>
      </c>
      <c r="J492" s="17" t="s">
        <v>193</v>
      </c>
      <c r="K492" s="17" t="s">
        <v>377</v>
      </c>
      <c r="L492" s="17" t="s">
        <v>447</v>
      </c>
      <c r="M492" s="17" t="s">
        <v>534</v>
      </c>
      <c r="N492" s="18"/>
      <c r="O492" s="18"/>
      <c r="P492" s="17">
        <v>2</v>
      </c>
      <c r="Q492" s="17" t="s">
        <v>598</v>
      </c>
      <c r="R492" s="17" t="s">
        <v>880</v>
      </c>
      <c r="S492" s="17" t="s">
        <v>880</v>
      </c>
      <c r="T492" s="19" t="s">
        <v>853</v>
      </c>
      <c r="U492" s="20" t="s">
        <v>45</v>
      </c>
      <c r="V492" s="27">
        <v>0</v>
      </c>
      <c r="W492" s="15"/>
      <c r="X492" s="15"/>
      <c r="Y492" s="15"/>
    </row>
    <row r="493" spans="1:25">
      <c r="A493" s="15" t="s">
        <v>882</v>
      </c>
      <c r="B493" s="15" t="s">
        <v>883</v>
      </c>
      <c r="C493" s="15" t="s">
        <v>884</v>
      </c>
      <c r="D493" s="16">
        <v>37666</v>
      </c>
      <c r="E493" s="15" t="s">
        <v>885</v>
      </c>
      <c r="F493" s="15" t="s">
        <v>886</v>
      </c>
      <c r="G493" s="15" t="s">
        <v>887</v>
      </c>
      <c r="H493" s="17" t="s">
        <v>146</v>
      </c>
      <c r="I493" s="17" t="s">
        <v>191</v>
      </c>
      <c r="J493" s="17" t="s">
        <v>193</v>
      </c>
      <c r="K493" s="17" t="s">
        <v>378</v>
      </c>
      <c r="L493" s="17" t="s">
        <v>435</v>
      </c>
      <c r="M493" s="17" t="s">
        <v>435</v>
      </c>
      <c r="N493" s="18"/>
      <c r="O493" s="18"/>
      <c r="P493" s="17">
        <v>1</v>
      </c>
      <c r="Q493" s="17" t="s">
        <v>600</v>
      </c>
      <c r="R493" s="17" t="s">
        <v>880</v>
      </c>
      <c r="S493" s="17" t="s">
        <v>880</v>
      </c>
      <c r="T493" s="19" t="s">
        <v>956</v>
      </c>
      <c r="U493" s="20" t="s">
        <v>45</v>
      </c>
      <c r="V493" s="27">
        <v>0</v>
      </c>
      <c r="W493" s="15"/>
      <c r="X493" s="15"/>
      <c r="Y493" s="15"/>
    </row>
    <row r="494" spans="1:25" ht="39.6">
      <c r="A494" s="15" t="s">
        <v>882</v>
      </c>
      <c r="B494" s="15" t="s">
        <v>883</v>
      </c>
      <c r="C494" s="15" t="s">
        <v>884</v>
      </c>
      <c r="D494" s="16">
        <v>37666</v>
      </c>
      <c r="E494" s="15" t="s">
        <v>885</v>
      </c>
      <c r="F494" s="15" t="s">
        <v>886</v>
      </c>
      <c r="G494" s="15" t="s">
        <v>887</v>
      </c>
      <c r="H494" s="17" t="s">
        <v>147</v>
      </c>
      <c r="I494" s="17" t="s">
        <v>191</v>
      </c>
      <c r="J494" s="17" t="s">
        <v>193</v>
      </c>
      <c r="K494" s="17" t="s">
        <v>379</v>
      </c>
      <c r="L494" s="17" t="s">
        <v>423</v>
      </c>
      <c r="M494" s="17" t="s">
        <v>423</v>
      </c>
      <c r="N494" s="18"/>
      <c r="O494" s="18"/>
      <c r="P494" s="17">
        <v>1</v>
      </c>
      <c r="Q494" s="17" t="s">
        <v>598</v>
      </c>
      <c r="R494" s="17" t="s">
        <v>880</v>
      </c>
      <c r="S494" s="17" t="s">
        <v>880</v>
      </c>
      <c r="T494" s="19" t="s">
        <v>854</v>
      </c>
      <c r="U494" s="20" t="s">
        <v>45</v>
      </c>
      <c r="V494" s="27">
        <v>0</v>
      </c>
      <c r="W494" s="15"/>
      <c r="X494" s="15"/>
      <c r="Y494" s="15"/>
    </row>
    <row r="495" spans="1:25" ht="26.4">
      <c r="A495" s="15" t="s">
        <v>882</v>
      </c>
      <c r="B495" s="15" t="s">
        <v>883</v>
      </c>
      <c r="C495" s="15" t="s">
        <v>884</v>
      </c>
      <c r="D495" s="16">
        <v>37666</v>
      </c>
      <c r="E495" s="15" t="s">
        <v>885</v>
      </c>
      <c r="F495" s="15" t="s">
        <v>886</v>
      </c>
      <c r="G495" s="15" t="s">
        <v>887</v>
      </c>
      <c r="H495" s="17" t="s">
        <v>148</v>
      </c>
      <c r="I495" s="17" t="s">
        <v>191</v>
      </c>
      <c r="J495" s="17" t="s">
        <v>230</v>
      </c>
      <c r="K495" s="17" t="s">
        <v>380</v>
      </c>
      <c r="L495" s="17" t="s">
        <v>435</v>
      </c>
      <c r="M495" s="17" t="s">
        <v>519</v>
      </c>
      <c r="N495" s="17">
        <v>1</v>
      </c>
      <c r="O495" s="18"/>
      <c r="P495" s="17">
        <v>1</v>
      </c>
      <c r="Q495" s="17" t="s">
        <v>600</v>
      </c>
      <c r="R495" s="17" t="s">
        <v>880</v>
      </c>
      <c r="S495" s="17" t="s">
        <v>880</v>
      </c>
      <c r="T495" s="19" t="s">
        <v>957</v>
      </c>
      <c r="U495" s="20" t="s">
        <v>45</v>
      </c>
      <c r="V495" s="27">
        <v>0</v>
      </c>
      <c r="W495" s="15"/>
      <c r="X495" s="15"/>
      <c r="Y495" s="15"/>
    </row>
    <row r="496" spans="1:25" ht="198">
      <c r="A496" s="15" t="s">
        <v>882</v>
      </c>
      <c r="B496" s="15" t="s">
        <v>883</v>
      </c>
      <c r="C496" s="15" t="s">
        <v>884</v>
      </c>
      <c r="D496" s="16">
        <v>37666</v>
      </c>
      <c r="E496" s="15" t="s">
        <v>885</v>
      </c>
      <c r="F496" s="15" t="s">
        <v>886</v>
      </c>
      <c r="G496" s="15" t="s">
        <v>887</v>
      </c>
      <c r="H496" s="17" t="s">
        <v>109</v>
      </c>
      <c r="I496" s="17" t="s">
        <v>191</v>
      </c>
      <c r="J496" s="17" t="s">
        <v>231</v>
      </c>
      <c r="K496" s="17" t="s">
        <v>341</v>
      </c>
      <c r="L496" s="17" t="s">
        <v>424</v>
      </c>
      <c r="M496" s="17" t="s">
        <v>502</v>
      </c>
      <c r="N496" s="17">
        <v>0.30599999999999999</v>
      </c>
      <c r="O496" s="17" t="s">
        <v>596</v>
      </c>
      <c r="P496" s="17">
        <v>1</v>
      </c>
      <c r="Q496" s="17" t="s">
        <v>598</v>
      </c>
      <c r="R496" s="17" t="s">
        <v>880</v>
      </c>
      <c r="S496" s="17" t="s">
        <v>880</v>
      </c>
      <c r="T496" s="19" t="s">
        <v>958</v>
      </c>
      <c r="U496" s="20" t="s">
        <v>45</v>
      </c>
      <c r="V496" s="27">
        <v>0</v>
      </c>
      <c r="W496" s="15"/>
      <c r="X496" s="15"/>
      <c r="Y496" s="15"/>
    </row>
    <row r="497" spans="1:25" ht="39.6">
      <c r="A497" s="15" t="s">
        <v>882</v>
      </c>
      <c r="B497" s="15" t="s">
        <v>883</v>
      </c>
      <c r="C497" s="15" t="s">
        <v>884</v>
      </c>
      <c r="D497" s="16">
        <v>37666</v>
      </c>
      <c r="E497" s="15" t="s">
        <v>885</v>
      </c>
      <c r="F497" s="15" t="s">
        <v>886</v>
      </c>
      <c r="G497" s="15" t="s">
        <v>887</v>
      </c>
      <c r="H497" s="17" t="s">
        <v>149</v>
      </c>
      <c r="I497" s="17" t="s">
        <v>191</v>
      </c>
      <c r="J497" s="17" t="s">
        <v>193</v>
      </c>
      <c r="K497" s="17" t="s">
        <v>381</v>
      </c>
      <c r="L497" s="17" t="s">
        <v>448</v>
      </c>
      <c r="M497" s="17" t="s">
        <v>535</v>
      </c>
      <c r="N497" s="18"/>
      <c r="O497" s="18"/>
      <c r="P497" s="17">
        <v>1</v>
      </c>
      <c r="Q497" s="17" t="s">
        <v>598</v>
      </c>
      <c r="R497" s="17" t="s">
        <v>880</v>
      </c>
      <c r="S497" s="17" t="s">
        <v>880</v>
      </c>
      <c r="T497" s="19" t="s">
        <v>855</v>
      </c>
      <c r="U497" s="20" t="s">
        <v>45</v>
      </c>
      <c r="V497" s="27">
        <v>0</v>
      </c>
      <c r="W497" s="15"/>
      <c r="X497" s="15"/>
      <c r="Y497" s="15"/>
    </row>
    <row r="498" spans="1:25" ht="79.2">
      <c r="A498" s="15" t="s">
        <v>882</v>
      </c>
      <c r="B498" s="15" t="s">
        <v>883</v>
      </c>
      <c r="C498" s="15" t="s">
        <v>884</v>
      </c>
      <c r="D498" s="16">
        <v>37666</v>
      </c>
      <c r="E498" s="15" t="s">
        <v>885</v>
      </c>
      <c r="F498" s="15" t="s">
        <v>886</v>
      </c>
      <c r="G498" s="15" t="s">
        <v>887</v>
      </c>
      <c r="H498" s="17" t="s">
        <v>109</v>
      </c>
      <c r="I498" s="17" t="s">
        <v>191</v>
      </c>
      <c r="J498" s="17" t="s">
        <v>232</v>
      </c>
      <c r="K498" s="17" t="s">
        <v>341</v>
      </c>
      <c r="L498" s="17" t="s">
        <v>424</v>
      </c>
      <c r="M498" s="17" t="s">
        <v>536</v>
      </c>
      <c r="N498" s="17">
        <v>0.43</v>
      </c>
      <c r="O498" s="17" t="s">
        <v>596</v>
      </c>
      <c r="P498" s="17">
        <v>1</v>
      </c>
      <c r="Q498" s="17" t="s">
        <v>598</v>
      </c>
      <c r="R498" s="17" t="s">
        <v>880</v>
      </c>
      <c r="S498" s="17" t="s">
        <v>880</v>
      </c>
      <c r="T498" s="19" t="s">
        <v>959</v>
      </c>
      <c r="U498" s="20" t="s">
        <v>45</v>
      </c>
      <c r="V498" s="27">
        <v>0</v>
      </c>
      <c r="W498" s="15"/>
      <c r="X498" s="15"/>
      <c r="Y498" s="15"/>
    </row>
    <row r="499" spans="1:25" ht="171.6">
      <c r="A499" s="15" t="s">
        <v>882</v>
      </c>
      <c r="B499" s="15" t="s">
        <v>883</v>
      </c>
      <c r="C499" s="15" t="s">
        <v>884</v>
      </c>
      <c r="D499" s="16">
        <v>37666</v>
      </c>
      <c r="E499" s="15" t="s">
        <v>885</v>
      </c>
      <c r="F499" s="15" t="s">
        <v>886</v>
      </c>
      <c r="G499" s="15" t="s">
        <v>887</v>
      </c>
      <c r="H499" s="17" t="s">
        <v>150</v>
      </c>
      <c r="I499" s="17" t="s">
        <v>188</v>
      </c>
      <c r="J499" s="17" t="s">
        <v>219</v>
      </c>
      <c r="K499" s="17" t="s">
        <v>382</v>
      </c>
      <c r="L499" s="17" t="s">
        <v>440</v>
      </c>
      <c r="M499" s="17" t="s">
        <v>423</v>
      </c>
      <c r="N499" s="17">
        <v>400</v>
      </c>
      <c r="O499" s="17" t="s">
        <v>598</v>
      </c>
      <c r="P499" s="17">
        <v>1</v>
      </c>
      <c r="Q499" s="17" t="s">
        <v>598</v>
      </c>
      <c r="R499" s="17" t="s">
        <v>880</v>
      </c>
      <c r="S499" s="17" t="s">
        <v>610</v>
      </c>
      <c r="T499" s="19" t="s">
        <v>960</v>
      </c>
      <c r="U499" s="20" t="s">
        <v>888</v>
      </c>
      <c r="V499" s="27">
        <v>0</v>
      </c>
      <c r="W499" s="15"/>
      <c r="X499" s="15"/>
      <c r="Y499" s="15"/>
    </row>
    <row r="500" spans="1:25" ht="26.4">
      <c r="A500" s="15" t="s">
        <v>882</v>
      </c>
      <c r="B500" s="15" t="s">
        <v>883</v>
      </c>
      <c r="C500" s="15" t="s">
        <v>884</v>
      </c>
      <c r="D500" s="16">
        <v>37666</v>
      </c>
      <c r="E500" s="15" t="s">
        <v>885</v>
      </c>
      <c r="F500" s="15" t="s">
        <v>886</v>
      </c>
      <c r="G500" s="15" t="s">
        <v>887</v>
      </c>
      <c r="H500" s="17" t="s">
        <v>109</v>
      </c>
      <c r="I500" s="17" t="s">
        <v>191</v>
      </c>
      <c r="J500" s="17" t="s">
        <v>233</v>
      </c>
      <c r="K500" s="17" t="s">
        <v>341</v>
      </c>
      <c r="L500" s="17" t="s">
        <v>424</v>
      </c>
      <c r="M500" s="17" t="s">
        <v>537</v>
      </c>
      <c r="N500" s="17">
        <v>0.44500000000000001</v>
      </c>
      <c r="O500" s="17" t="s">
        <v>596</v>
      </c>
      <c r="P500" s="17">
        <v>1</v>
      </c>
      <c r="Q500" s="17" t="s">
        <v>598</v>
      </c>
      <c r="R500" s="17" t="s">
        <v>880</v>
      </c>
      <c r="S500" s="17" t="s">
        <v>880</v>
      </c>
      <c r="T500" s="19" t="s">
        <v>961</v>
      </c>
      <c r="U500" s="20" t="s">
        <v>45</v>
      </c>
      <c r="V500" s="27">
        <v>0</v>
      </c>
      <c r="W500" s="15"/>
      <c r="X500" s="15"/>
      <c r="Y500" s="15"/>
    </row>
    <row r="501" spans="1:25" ht="171.6">
      <c r="A501" s="15" t="s">
        <v>882</v>
      </c>
      <c r="B501" s="15" t="s">
        <v>883</v>
      </c>
      <c r="C501" s="15" t="s">
        <v>884</v>
      </c>
      <c r="D501" s="16">
        <v>37666</v>
      </c>
      <c r="E501" s="15" t="s">
        <v>885</v>
      </c>
      <c r="F501" s="15" t="s">
        <v>886</v>
      </c>
      <c r="G501" s="15" t="s">
        <v>887</v>
      </c>
      <c r="H501" s="17" t="s">
        <v>151</v>
      </c>
      <c r="I501" s="17" t="s">
        <v>191</v>
      </c>
      <c r="J501" s="17" t="s">
        <v>193</v>
      </c>
      <c r="K501" s="17" t="s">
        <v>383</v>
      </c>
      <c r="L501" s="17" t="s">
        <v>449</v>
      </c>
      <c r="M501" s="17" t="s">
        <v>423</v>
      </c>
      <c r="N501" s="17">
        <v>100</v>
      </c>
      <c r="O501" s="17" t="s">
        <v>596</v>
      </c>
      <c r="P501" s="17">
        <v>34</v>
      </c>
      <c r="Q501" s="17" t="s">
        <v>598</v>
      </c>
      <c r="R501" s="17" t="s">
        <v>880</v>
      </c>
      <c r="S501" s="17" t="s">
        <v>880</v>
      </c>
      <c r="T501" s="19" t="s">
        <v>962</v>
      </c>
      <c r="U501" s="20" t="s">
        <v>45</v>
      </c>
      <c r="V501" s="27">
        <v>0</v>
      </c>
      <c r="W501" s="15"/>
      <c r="X501" s="15"/>
      <c r="Y501" s="15"/>
    </row>
    <row r="502" spans="1:25" ht="26.4">
      <c r="A502" s="15" t="s">
        <v>882</v>
      </c>
      <c r="B502" s="15" t="s">
        <v>883</v>
      </c>
      <c r="C502" s="15" t="s">
        <v>884</v>
      </c>
      <c r="D502" s="16">
        <v>37666</v>
      </c>
      <c r="E502" s="15" t="s">
        <v>885</v>
      </c>
      <c r="F502" s="15" t="s">
        <v>886</v>
      </c>
      <c r="G502" s="15" t="s">
        <v>887</v>
      </c>
      <c r="H502" s="17" t="s">
        <v>109</v>
      </c>
      <c r="I502" s="17" t="s">
        <v>191</v>
      </c>
      <c r="J502" s="17" t="s">
        <v>234</v>
      </c>
      <c r="K502" s="17" t="s">
        <v>341</v>
      </c>
      <c r="L502" s="17" t="s">
        <v>424</v>
      </c>
      <c r="M502" s="17" t="s">
        <v>538</v>
      </c>
      <c r="N502" s="17">
        <v>1.7709999999999999</v>
      </c>
      <c r="O502" s="17" t="s">
        <v>596</v>
      </c>
      <c r="P502" s="17">
        <v>1</v>
      </c>
      <c r="Q502" s="17" t="s">
        <v>598</v>
      </c>
      <c r="R502" s="17" t="s">
        <v>880</v>
      </c>
      <c r="S502" s="17" t="s">
        <v>880</v>
      </c>
      <c r="T502" s="19" t="s">
        <v>963</v>
      </c>
      <c r="U502" s="20" t="s">
        <v>45</v>
      </c>
      <c r="V502" s="27">
        <v>0</v>
      </c>
      <c r="W502" s="15"/>
      <c r="X502" s="15"/>
      <c r="Y502" s="15"/>
    </row>
    <row r="503" spans="1:25" ht="105.6">
      <c r="A503" s="15" t="s">
        <v>882</v>
      </c>
      <c r="B503" s="15" t="s">
        <v>883</v>
      </c>
      <c r="C503" s="15" t="s">
        <v>884</v>
      </c>
      <c r="D503" s="16">
        <v>37666</v>
      </c>
      <c r="E503" s="15" t="s">
        <v>885</v>
      </c>
      <c r="F503" s="15" t="s">
        <v>886</v>
      </c>
      <c r="G503" s="15" t="s">
        <v>887</v>
      </c>
      <c r="H503" s="17" t="s">
        <v>152</v>
      </c>
      <c r="I503" s="17" t="s">
        <v>191</v>
      </c>
      <c r="J503" s="17" t="s">
        <v>193</v>
      </c>
      <c r="K503" s="17" t="s">
        <v>384</v>
      </c>
      <c r="L503" s="17" t="s">
        <v>423</v>
      </c>
      <c r="M503" s="17" t="s">
        <v>423</v>
      </c>
      <c r="N503" s="18"/>
      <c r="O503" s="18"/>
      <c r="P503" s="17">
        <v>1</v>
      </c>
      <c r="Q503" s="17" t="s">
        <v>600</v>
      </c>
      <c r="R503" s="17" t="s">
        <v>880</v>
      </c>
      <c r="S503" s="17" t="s">
        <v>880</v>
      </c>
      <c r="T503" s="19" t="s">
        <v>964</v>
      </c>
      <c r="U503" s="20" t="s">
        <v>45</v>
      </c>
      <c r="V503" s="27">
        <v>0</v>
      </c>
      <c r="W503" s="15"/>
      <c r="X503" s="15"/>
      <c r="Y503" s="15"/>
    </row>
    <row r="504" spans="1:25" ht="198">
      <c r="A504" s="15" t="s">
        <v>882</v>
      </c>
      <c r="B504" s="15" t="s">
        <v>883</v>
      </c>
      <c r="C504" s="15" t="s">
        <v>884</v>
      </c>
      <c r="D504" s="16">
        <v>37666</v>
      </c>
      <c r="E504" s="15" t="s">
        <v>885</v>
      </c>
      <c r="F504" s="15" t="s">
        <v>886</v>
      </c>
      <c r="G504" s="15" t="s">
        <v>887</v>
      </c>
      <c r="H504" s="17" t="s">
        <v>153</v>
      </c>
      <c r="I504" s="17" t="s">
        <v>191</v>
      </c>
      <c r="J504" s="17" t="s">
        <v>193</v>
      </c>
      <c r="K504" s="17" t="s">
        <v>385</v>
      </c>
      <c r="L504" s="17" t="s">
        <v>450</v>
      </c>
      <c r="M504" s="17" t="s">
        <v>423</v>
      </c>
      <c r="N504" s="17">
        <v>1</v>
      </c>
      <c r="O504" s="18"/>
      <c r="P504" s="17">
        <v>1</v>
      </c>
      <c r="Q504" s="17" t="s">
        <v>598</v>
      </c>
      <c r="R504" s="17" t="s">
        <v>880</v>
      </c>
      <c r="S504" s="17" t="s">
        <v>880</v>
      </c>
      <c r="T504" s="19" t="s">
        <v>856</v>
      </c>
      <c r="U504" s="20" t="s">
        <v>45</v>
      </c>
      <c r="V504" s="27">
        <v>0</v>
      </c>
      <c r="W504" s="15"/>
      <c r="X504" s="15"/>
      <c r="Y504" s="15"/>
    </row>
    <row r="505" spans="1:25" ht="92.4">
      <c r="A505" s="15" t="s">
        <v>882</v>
      </c>
      <c r="B505" s="15" t="s">
        <v>883</v>
      </c>
      <c r="C505" s="15" t="s">
        <v>884</v>
      </c>
      <c r="D505" s="16">
        <v>37666</v>
      </c>
      <c r="E505" s="15" t="s">
        <v>885</v>
      </c>
      <c r="F505" s="15" t="s">
        <v>886</v>
      </c>
      <c r="G505" s="15" t="s">
        <v>887</v>
      </c>
      <c r="H505" s="17" t="s">
        <v>122</v>
      </c>
      <c r="I505" s="17" t="s">
        <v>191</v>
      </c>
      <c r="J505" s="17" t="s">
        <v>193</v>
      </c>
      <c r="K505" s="17" t="s">
        <v>354</v>
      </c>
      <c r="L505" s="17" t="s">
        <v>423</v>
      </c>
      <c r="M505" s="17" t="s">
        <v>423</v>
      </c>
      <c r="N505" s="18"/>
      <c r="O505" s="18"/>
      <c r="P505" s="17">
        <v>1</v>
      </c>
      <c r="Q505" s="17" t="s">
        <v>600</v>
      </c>
      <c r="R505" s="17" t="s">
        <v>880</v>
      </c>
      <c r="S505" s="17" t="s">
        <v>880</v>
      </c>
      <c r="T505" s="19" t="s">
        <v>965</v>
      </c>
      <c r="U505" s="20" t="s">
        <v>45</v>
      </c>
      <c r="V505" s="27">
        <v>0</v>
      </c>
      <c r="W505" s="15"/>
      <c r="X505" s="15"/>
      <c r="Y505" s="15"/>
    </row>
    <row r="506" spans="1:25" ht="26.4">
      <c r="A506" s="15" t="s">
        <v>882</v>
      </c>
      <c r="B506" s="15" t="s">
        <v>883</v>
      </c>
      <c r="C506" s="15" t="s">
        <v>884</v>
      </c>
      <c r="D506" s="16">
        <v>37666</v>
      </c>
      <c r="E506" s="15" t="s">
        <v>885</v>
      </c>
      <c r="F506" s="15" t="s">
        <v>886</v>
      </c>
      <c r="G506" s="15" t="s">
        <v>887</v>
      </c>
      <c r="H506" s="17" t="s">
        <v>109</v>
      </c>
      <c r="I506" s="17" t="s">
        <v>191</v>
      </c>
      <c r="J506" s="17" t="s">
        <v>235</v>
      </c>
      <c r="K506" s="17" t="s">
        <v>341</v>
      </c>
      <c r="L506" s="17" t="s">
        <v>424</v>
      </c>
      <c r="M506" s="17" t="s">
        <v>506</v>
      </c>
      <c r="N506" s="17">
        <v>0.51700000000000002</v>
      </c>
      <c r="O506" s="17" t="s">
        <v>596</v>
      </c>
      <c r="P506" s="17">
        <v>1</v>
      </c>
      <c r="Q506" s="17" t="s">
        <v>598</v>
      </c>
      <c r="R506" s="17" t="s">
        <v>880</v>
      </c>
      <c r="S506" s="17" t="s">
        <v>880</v>
      </c>
      <c r="T506" s="19" t="s">
        <v>966</v>
      </c>
      <c r="U506" s="20" t="s">
        <v>45</v>
      </c>
      <c r="V506" s="27">
        <v>0</v>
      </c>
      <c r="W506" s="15"/>
      <c r="X506" s="15"/>
      <c r="Y506" s="15"/>
    </row>
    <row r="507" spans="1:25" ht="26.4">
      <c r="A507" s="15" t="s">
        <v>882</v>
      </c>
      <c r="B507" s="15" t="s">
        <v>883</v>
      </c>
      <c r="C507" s="15" t="s">
        <v>884</v>
      </c>
      <c r="D507" s="16">
        <v>37666</v>
      </c>
      <c r="E507" s="15" t="s">
        <v>885</v>
      </c>
      <c r="F507" s="15" t="s">
        <v>886</v>
      </c>
      <c r="G507" s="15" t="s">
        <v>887</v>
      </c>
      <c r="H507" s="17" t="s">
        <v>154</v>
      </c>
      <c r="I507" s="17" t="s">
        <v>191</v>
      </c>
      <c r="J507" s="17" t="s">
        <v>193</v>
      </c>
      <c r="K507" s="17" t="s">
        <v>386</v>
      </c>
      <c r="L507" s="17" t="s">
        <v>451</v>
      </c>
      <c r="M507" s="17" t="s">
        <v>539</v>
      </c>
      <c r="N507" s="18"/>
      <c r="O507" s="18"/>
      <c r="P507" s="17">
        <v>2</v>
      </c>
      <c r="Q507" s="17" t="s">
        <v>598</v>
      </c>
      <c r="R507" s="17" t="s">
        <v>880</v>
      </c>
      <c r="S507" s="17" t="s">
        <v>880</v>
      </c>
      <c r="T507" s="19" t="s">
        <v>857</v>
      </c>
      <c r="U507" s="20" t="s">
        <v>888</v>
      </c>
      <c r="V507" s="27">
        <v>0</v>
      </c>
      <c r="W507" s="15"/>
      <c r="X507" s="15"/>
      <c r="Y507" s="15"/>
    </row>
    <row r="508" spans="1:25" ht="26.4">
      <c r="A508" s="15" t="s">
        <v>882</v>
      </c>
      <c r="B508" s="15" t="s">
        <v>883</v>
      </c>
      <c r="C508" s="15" t="s">
        <v>884</v>
      </c>
      <c r="D508" s="16">
        <v>37666</v>
      </c>
      <c r="E508" s="15" t="s">
        <v>885</v>
      </c>
      <c r="F508" s="15" t="s">
        <v>886</v>
      </c>
      <c r="G508" s="15" t="s">
        <v>887</v>
      </c>
      <c r="H508" s="17" t="s">
        <v>109</v>
      </c>
      <c r="I508" s="17" t="s">
        <v>191</v>
      </c>
      <c r="J508" s="17" t="s">
        <v>236</v>
      </c>
      <c r="K508" s="17" t="s">
        <v>341</v>
      </c>
      <c r="L508" s="17" t="s">
        <v>424</v>
      </c>
      <c r="M508" s="17" t="s">
        <v>524</v>
      </c>
      <c r="N508" s="17">
        <v>0.48799999999999999</v>
      </c>
      <c r="O508" s="17" t="s">
        <v>596</v>
      </c>
      <c r="P508" s="17">
        <v>1</v>
      </c>
      <c r="Q508" s="17" t="s">
        <v>598</v>
      </c>
      <c r="R508" s="17" t="s">
        <v>880</v>
      </c>
      <c r="S508" s="17" t="s">
        <v>880</v>
      </c>
      <c r="T508" s="19" t="s">
        <v>967</v>
      </c>
      <c r="U508" s="20" t="s">
        <v>45</v>
      </c>
      <c r="V508" s="27">
        <v>0</v>
      </c>
      <c r="W508" s="15"/>
      <c r="X508" s="15"/>
      <c r="Y508" s="15"/>
    </row>
    <row r="509" spans="1:25">
      <c r="A509" s="15" t="s">
        <v>882</v>
      </c>
      <c r="B509" s="15" t="s">
        <v>883</v>
      </c>
      <c r="C509" s="15" t="s">
        <v>884</v>
      </c>
      <c r="D509" s="16">
        <v>37666</v>
      </c>
      <c r="E509" s="15" t="s">
        <v>885</v>
      </c>
      <c r="F509" s="15" t="s">
        <v>886</v>
      </c>
      <c r="G509" s="15" t="s">
        <v>887</v>
      </c>
      <c r="H509" s="17" t="s">
        <v>155</v>
      </c>
      <c r="I509" s="17" t="s">
        <v>191</v>
      </c>
      <c r="J509" s="17" t="s">
        <v>193</v>
      </c>
      <c r="K509" s="17" t="s">
        <v>387</v>
      </c>
      <c r="L509" s="17" t="s">
        <v>423</v>
      </c>
      <c r="M509" s="17" t="s">
        <v>423</v>
      </c>
      <c r="N509" s="18"/>
      <c r="O509" s="18"/>
      <c r="P509" s="17">
        <v>25</v>
      </c>
      <c r="Q509" s="17" t="s">
        <v>598</v>
      </c>
      <c r="R509" s="17" t="s">
        <v>880</v>
      </c>
      <c r="S509" s="17" t="s">
        <v>610</v>
      </c>
      <c r="T509" s="19" t="s">
        <v>899</v>
      </c>
      <c r="U509" s="20" t="s">
        <v>45</v>
      </c>
      <c r="V509" s="27">
        <v>0</v>
      </c>
      <c r="W509" s="15"/>
      <c r="X509" s="15"/>
      <c r="Y509" s="15"/>
    </row>
    <row r="510" spans="1:25" ht="26.4">
      <c r="A510" s="15" t="s">
        <v>882</v>
      </c>
      <c r="B510" s="15" t="s">
        <v>883</v>
      </c>
      <c r="C510" s="15" t="s">
        <v>884</v>
      </c>
      <c r="D510" s="16">
        <v>37666</v>
      </c>
      <c r="E510" s="15" t="s">
        <v>885</v>
      </c>
      <c r="F510" s="15" t="s">
        <v>886</v>
      </c>
      <c r="G510" s="15" t="s">
        <v>887</v>
      </c>
      <c r="H510" s="17" t="s">
        <v>109</v>
      </c>
      <c r="I510" s="17" t="s">
        <v>191</v>
      </c>
      <c r="J510" s="17" t="s">
        <v>237</v>
      </c>
      <c r="K510" s="17" t="s">
        <v>341</v>
      </c>
      <c r="L510" s="17" t="s">
        <v>424</v>
      </c>
      <c r="M510" s="17" t="s">
        <v>540</v>
      </c>
      <c r="N510" s="17">
        <v>0.41</v>
      </c>
      <c r="O510" s="17" t="s">
        <v>596</v>
      </c>
      <c r="P510" s="17">
        <v>1</v>
      </c>
      <c r="Q510" s="17" t="s">
        <v>598</v>
      </c>
      <c r="R510" s="17" t="s">
        <v>880</v>
      </c>
      <c r="S510" s="17" t="s">
        <v>880</v>
      </c>
      <c r="T510" s="19" t="s">
        <v>968</v>
      </c>
      <c r="U510" s="20" t="s">
        <v>45</v>
      </c>
      <c r="V510" s="27">
        <v>0</v>
      </c>
      <c r="W510" s="15"/>
      <c r="X510" s="15"/>
      <c r="Y510" s="15"/>
    </row>
    <row r="511" spans="1:25" ht="79.2">
      <c r="A511" s="15" t="s">
        <v>882</v>
      </c>
      <c r="B511" s="15" t="s">
        <v>883</v>
      </c>
      <c r="C511" s="15" t="s">
        <v>884</v>
      </c>
      <c r="D511" s="16">
        <v>37666</v>
      </c>
      <c r="E511" s="15" t="s">
        <v>885</v>
      </c>
      <c r="F511" s="15" t="s">
        <v>886</v>
      </c>
      <c r="G511" s="15" t="s">
        <v>887</v>
      </c>
      <c r="H511" s="17" t="s">
        <v>156</v>
      </c>
      <c r="I511" s="17" t="s">
        <v>191</v>
      </c>
      <c r="J511" s="17" t="s">
        <v>193</v>
      </c>
      <c r="K511" s="17" t="s">
        <v>388</v>
      </c>
      <c r="L511" s="17" t="s">
        <v>423</v>
      </c>
      <c r="M511" s="17" t="s">
        <v>423</v>
      </c>
      <c r="N511" s="17">
        <v>1</v>
      </c>
      <c r="O511" s="17" t="s">
        <v>598</v>
      </c>
      <c r="P511" s="17">
        <v>224</v>
      </c>
      <c r="Q511" s="17" t="s">
        <v>598</v>
      </c>
      <c r="R511" s="17" t="s">
        <v>880</v>
      </c>
      <c r="S511" s="17" t="s">
        <v>610</v>
      </c>
      <c r="T511" s="19" t="s">
        <v>969</v>
      </c>
      <c r="U511" s="20" t="s">
        <v>45</v>
      </c>
      <c r="V511" s="27">
        <v>0</v>
      </c>
      <c r="W511" s="15"/>
      <c r="X511" s="15"/>
      <c r="Y511" s="15"/>
    </row>
    <row r="512" spans="1:25">
      <c r="A512" s="15" t="s">
        <v>882</v>
      </c>
      <c r="B512" s="15" t="s">
        <v>883</v>
      </c>
      <c r="C512" s="15" t="s">
        <v>884</v>
      </c>
      <c r="D512" s="16">
        <v>37666</v>
      </c>
      <c r="E512" s="15" t="s">
        <v>885</v>
      </c>
      <c r="F512" s="15" t="s">
        <v>886</v>
      </c>
      <c r="G512" s="15" t="s">
        <v>887</v>
      </c>
      <c r="H512" s="17" t="s">
        <v>157</v>
      </c>
      <c r="I512" s="17" t="s">
        <v>191</v>
      </c>
      <c r="J512" s="17" t="s">
        <v>193</v>
      </c>
      <c r="K512" s="17" t="s">
        <v>389</v>
      </c>
      <c r="L512" s="17" t="s">
        <v>435</v>
      </c>
      <c r="M512" s="18"/>
      <c r="N512" s="18"/>
      <c r="O512" s="18"/>
      <c r="P512" s="17">
        <v>2</v>
      </c>
      <c r="Q512" s="17" t="s">
        <v>598</v>
      </c>
      <c r="R512" s="17" t="s">
        <v>880</v>
      </c>
      <c r="S512" s="17" t="s">
        <v>880</v>
      </c>
      <c r="T512" s="19" t="s">
        <v>970</v>
      </c>
      <c r="U512" s="20" t="s">
        <v>45</v>
      </c>
      <c r="V512" s="27">
        <v>0</v>
      </c>
      <c r="W512" s="15"/>
      <c r="X512" s="15"/>
      <c r="Y512" s="15"/>
    </row>
    <row r="513" spans="1:25" ht="66">
      <c r="A513" s="15" t="s">
        <v>882</v>
      </c>
      <c r="B513" s="15" t="s">
        <v>883</v>
      </c>
      <c r="C513" s="15" t="s">
        <v>884</v>
      </c>
      <c r="D513" s="16">
        <v>37666</v>
      </c>
      <c r="E513" s="15" t="s">
        <v>885</v>
      </c>
      <c r="F513" s="15" t="s">
        <v>886</v>
      </c>
      <c r="G513" s="15" t="s">
        <v>887</v>
      </c>
      <c r="H513" s="17" t="s">
        <v>109</v>
      </c>
      <c r="I513" s="17" t="s">
        <v>191</v>
      </c>
      <c r="J513" s="17" t="s">
        <v>238</v>
      </c>
      <c r="K513" s="17" t="s">
        <v>341</v>
      </c>
      <c r="L513" s="17" t="s">
        <v>424</v>
      </c>
      <c r="M513" s="17" t="s">
        <v>541</v>
      </c>
      <c r="N513" s="17">
        <v>2.34</v>
      </c>
      <c r="O513" s="17" t="s">
        <v>596</v>
      </c>
      <c r="P513" s="17">
        <v>1</v>
      </c>
      <c r="Q513" s="17" t="s">
        <v>598</v>
      </c>
      <c r="R513" s="17" t="s">
        <v>880</v>
      </c>
      <c r="S513" s="17" t="s">
        <v>880</v>
      </c>
      <c r="T513" s="19" t="s">
        <v>971</v>
      </c>
      <c r="U513" s="20" t="s">
        <v>45</v>
      </c>
      <c r="V513" s="27">
        <v>0</v>
      </c>
      <c r="W513" s="15"/>
      <c r="X513" s="15"/>
      <c r="Y513" s="15"/>
    </row>
    <row r="514" spans="1:25" ht="92.4">
      <c r="A514" s="15" t="s">
        <v>882</v>
      </c>
      <c r="B514" s="15" t="s">
        <v>883</v>
      </c>
      <c r="C514" s="15" t="s">
        <v>884</v>
      </c>
      <c r="D514" s="16">
        <v>37666</v>
      </c>
      <c r="E514" s="15" t="s">
        <v>885</v>
      </c>
      <c r="F514" s="15" t="s">
        <v>886</v>
      </c>
      <c r="G514" s="15" t="s">
        <v>887</v>
      </c>
      <c r="H514" s="17" t="s">
        <v>158</v>
      </c>
      <c r="I514" s="17" t="s">
        <v>191</v>
      </c>
      <c r="J514" s="17" t="s">
        <v>201</v>
      </c>
      <c r="K514" s="17" t="s">
        <v>390</v>
      </c>
      <c r="L514" s="17" t="s">
        <v>423</v>
      </c>
      <c r="M514" s="17" t="s">
        <v>423</v>
      </c>
      <c r="N514" s="17">
        <v>420</v>
      </c>
      <c r="O514" s="17" t="s">
        <v>605</v>
      </c>
      <c r="P514" s="17">
        <v>2</v>
      </c>
      <c r="Q514" s="17" t="s">
        <v>598</v>
      </c>
      <c r="R514" s="17" t="s">
        <v>880</v>
      </c>
      <c r="S514" s="17" t="s">
        <v>880</v>
      </c>
      <c r="T514" s="19" t="s">
        <v>972</v>
      </c>
      <c r="U514" s="20" t="s">
        <v>45</v>
      </c>
      <c r="V514" s="27">
        <v>0</v>
      </c>
      <c r="W514" s="15"/>
      <c r="X514" s="15"/>
      <c r="Y514" s="15"/>
    </row>
    <row r="515" spans="1:25" ht="158.4">
      <c r="A515" s="15" t="s">
        <v>882</v>
      </c>
      <c r="B515" s="15" t="s">
        <v>883</v>
      </c>
      <c r="C515" s="15" t="s">
        <v>884</v>
      </c>
      <c r="D515" s="16">
        <v>37666</v>
      </c>
      <c r="E515" s="15" t="s">
        <v>885</v>
      </c>
      <c r="F515" s="15" t="s">
        <v>886</v>
      </c>
      <c r="G515" s="15" t="s">
        <v>887</v>
      </c>
      <c r="H515" s="17" t="s">
        <v>159</v>
      </c>
      <c r="I515" s="17" t="s">
        <v>191</v>
      </c>
      <c r="J515" s="17" t="s">
        <v>193</v>
      </c>
      <c r="K515" s="17" t="s">
        <v>391</v>
      </c>
      <c r="L515" s="17" t="s">
        <v>452</v>
      </c>
      <c r="M515" s="17" t="s">
        <v>423</v>
      </c>
      <c r="N515" s="18"/>
      <c r="O515" s="18"/>
      <c r="P515" s="17">
        <v>100</v>
      </c>
      <c r="Q515" s="17" t="s">
        <v>598</v>
      </c>
      <c r="R515" s="17" t="s">
        <v>880</v>
      </c>
      <c r="S515" s="17" t="s">
        <v>880</v>
      </c>
      <c r="T515" s="19" t="s">
        <v>973</v>
      </c>
      <c r="U515" s="20" t="s">
        <v>888</v>
      </c>
      <c r="V515" s="27">
        <v>0</v>
      </c>
      <c r="W515" s="15"/>
      <c r="X515" s="15"/>
      <c r="Y515" s="15"/>
    </row>
    <row r="516" spans="1:25" ht="26.4">
      <c r="A516" s="15" t="s">
        <v>882</v>
      </c>
      <c r="B516" s="15" t="s">
        <v>883</v>
      </c>
      <c r="C516" s="15" t="s">
        <v>884</v>
      </c>
      <c r="D516" s="16">
        <v>37666</v>
      </c>
      <c r="E516" s="15" t="s">
        <v>885</v>
      </c>
      <c r="F516" s="15" t="s">
        <v>886</v>
      </c>
      <c r="G516" s="15" t="s">
        <v>887</v>
      </c>
      <c r="H516" s="17" t="s">
        <v>109</v>
      </c>
      <c r="I516" s="17" t="s">
        <v>191</v>
      </c>
      <c r="J516" s="17" t="s">
        <v>239</v>
      </c>
      <c r="K516" s="17" t="s">
        <v>341</v>
      </c>
      <c r="L516" s="17" t="s">
        <v>424</v>
      </c>
      <c r="M516" s="17" t="s">
        <v>524</v>
      </c>
      <c r="N516" s="17">
        <v>0.95799999999999996</v>
      </c>
      <c r="O516" s="17" t="s">
        <v>596</v>
      </c>
      <c r="P516" s="17">
        <v>1</v>
      </c>
      <c r="Q516" s="17" t="s">
        <v>598</v>
      </c>
      <c r="R516" s="17" t="s">
        <v>880</v>
      </c>
      <c r="S516" s="17" t="s">
        <v>880</v>
      </c>
      <c r="T516" s="19" t="s">
        <v>974</v>
      </c>
      <c r="U516" s="20" t="s">
        <v>45</v>
      </c>
      <c r="V516" s="27">
        <v>0</v>
      </c>
      <c r="W516" s="15"/>
      <c r="X516" s="15"/>
      <c r="Y516" s="15"/>
    </row>
    <row r="517" spans="1:25" ht="39.6">
      <c r="A517" s="15" t="s">
        <v>882</v>
      </c>
      <c r="B517" s="15" t="s">
        <v>883</v>
      </c>
      <c r="C517" s="15" t="s">
        <v>884</v>
      </c>
      <c r="D517" s="16">
        <v>37666</v>
      </c>
      <c r="E517" s="15" t="s">
        <v>885</v>
      </c>
      <c r="F517" s="15" t="s">
        <v>886</v>
      </c>
      <c r="G517" s="15" t="s">
        <v>887</v>
      </c>
      <c r="H517" s="17" t="s">
        <v>160</v>
      </c>
      <c r="I517" s="17" t="s">
        <v>188</v>
      </c>
      <c r="J517" s="17" t="s">
        <v>193</v>
      </c>
      <c r="K517" s="17" t="s">
        <v>392</v>
      </c>
      <c r="L517" s="17" t="s">
        <v>423</v>
      </c>
      <c r="M517" s="17" t="s">
        <v>423</v>
      </c>
      <c r="N517" s="18"/>
      <c r="O517" s="18"/>
      <c r="P517" s="17">
        <v>1</v>
      </c>
      <c r="Q517" s="17" t="s">
        <v>600</v>
      </c>
      <c r="R517" s="17" t="s">
        <v>880</v>
      </c>
      <c r="S517" s="17" t="s">
        <v>880</v>
      </c>
      <c r="T517" s="19" t="s">
        <v>975</v>
      </c>
      <c r="U517" s="20" t="s">
        <v>45</v>
      </c>
      <c r="V517" s="27">
        <v>0</v>
      </c>
      <c r="W517" s="15"/>
      <c r="X517" s="15"/>
      <c r="Y517" s="15"/>
    </row>
    <row r="518" spans="1:25" ht="26.4">
      <c r="A518" s="15" t="s">
        <v>882</v>
      </c>
      <c r="B518" s="15" t="s">
        <v>883</v>
      </c>
      <c r="C518" s="15" t="s">
        <v>884</v>
      </c>
      <c r="D518" s="16">
        <v>37666</v>
      </c>
      <c r="E518" s="15" t="s">
        <v>885</v>
      </c>
      <c r="F518" s="15" t="s">
        <v>886</v>
      </c>
      <c r="G518" s="15" t="s">
        <v>887</v>
      </c>
      <c r="H518" s="17" t="s">
        <v>161</v>
      </c>
      <c r="I518" s="17" t="s">
        <v>188</v>
      </c>
      <c r="J518" s="17" t="s">
        <v>193</v>
      </c>
      <c r="K518" s="17" t="s">
        <v>393</v>
      </c>
      <c r="L518" s="17" t="s">
        <v>453</v>
      </c>
      <c r="M518" s="17" t="s">
        <v>542</v>
      </c>
      <c r="N518" s="18"/>
      <c r="O518" s="18"/>
      <c r="P518" s="17">
        <v>1</v>
      </c>
      <c r="Q518" s="17" t="s">
        <v>598</v>
      </c>
      <c r="R518" s="17" t="s">
        <v>609</v>
      </c>
      <c r="S518" s="17" t="s">
        <v>609</v>
      </c>
      <c r="T518" s="19" t="s">
        <v>858</v>
      </c>
      <c r="U518" s="20" t="s">
        <v>45</v>
      </c>
      <c r="V518" s="26" t="s">
        <v>889</v>
      </c>
      <c r="W518" s="15"/>
      <c r="X518" s="15"/>
      <c r="Y518" s="15"/>
    </row>
    <row r="519" spans="1:25" ht="39.6">
      <c r="A519" s="15" t="s">
        <v>882</v>
      </c>
      <c r="B519" s="15" t="s">
        <v>883</v>
      </c>
      <c r="C519" s="15" t="s">
        <v>884</v>
      </c>
      <c r="D519" s="16">
        <v>37666</v>
      </c>
      <c r="E519" s="15" t="s">
        <v>885</v>
      </c>
      <c r="F519" s="15" t="s">
        <v>886</v>
      </c>
      <c r="G519" s="15" t="s">
        <v>887</v>
      </c>
      <c r="H519" s="17" t="s">
        <v>109</v>
      </c>
      <c r="I519" s="17" t="s">
        <v>191</v>
      </c>
      <c r="J519" s="17" t="s">
        <v>240</v>
      </c>
      <c r="K519" s="17" t="s">
        <v>341</v>
      </c>
      <c r="L519" s="17" t="s">
        <v>424</v>
      </c>
      <c r="M519" s="17" t="s">
        <v>506</v>
      </c>
      <c r="N519" s="17">
        <v>0.67</v>
      </c>
      <c r="O519" s="17" t="s">
        <v>596</v>
      </c>
      <c r="P519" s="17">
        <v>1</v>
      </c>
      <c r="Q519" s="17" t="s">
        <v>598</v>
      </c>
      <c r="R519" s="17" t="s">
        <v>880</v>
      </c>
      <c r="S519" s="17" t="s">
        <v>880</v>
      </c>
      <c r="T519" s="19" t="s">
        <v>976</v>
      </c>
      <c r="U519" s="20" t="s">
        <v>45</v>
      </c>
      <c r="V519" s="27">
        <v>0</v>
      </c>
      <c r="W519" s="15"/>
      <c r="X519" s="15"/>
      <c r="Y519" s="15"/>
    </row>
    <row r="520" spans="1:25" ht="198">
      <c r="A520" s="15" t="s">
        <v>882</v>
      </c>
      <c r="B520" s="15" t="s">
        <v>883</v>
      </c>
      <c r="C520" s="15" t="s">
        <v>884</v>
      </c>
      <c r="D520" s="16">
        <v>37666</v>
      </c>
      <c r="E520" s="15" t="s">
        <v>885</v>
      </c>
      <c r="F520" s="15" t="s">
        <v>886</v>
      </c>
      <c r="G520" s="15" t="s">
        <v>887</v>
      </c>
      <c r="H520" s="17" t="s">
        <v>109</v>
      </c>
      <c r="I520" s="17" t="s">
        <v>191</v>
      </c>
      <c r="J520" s="17" t="s">
        <v>241</v>
      </c>
      <c r="K520" s="17" t="s">
        <v>341</v>
      </c>
      <c r="L520" s="17" t="s">
        <v>424</v>
      </c>
      <c r="M520" s="17" t="s">
        <v>543</v>
      </c>
      <c r="N520" s="17">
        <v>2.5169999999999999</v>
      </c>
      <c r="O520" s="17" t="s">
        <v>596</v>
      </c>
      <c r="P520" s="17">
        <v>1</v>
      </c>
      <c r="Q520" s="17" t="s">
        <v>598</v>
      </c>
      <c r="R520" s="17" t="s">
        <v>880</v>
      </c>
      <c r="S520" s="17" t="s">
        <v>880</v>
      </c>
      <c r="T520" s="19" t="s">
        <v>977</v>
      </c>
      <c r="U520" s="20" t="s">
        <v>45</v>
      </c>
      <c r="V520" s="27">
        <v>0</v>
      </c>
      <c r="W520" s="15"/>
      <c r="X520" s="15"/>
      <c r="Y520" s="15"/>
    </row>
    <row r="521" spans="1:25" ht="26.4">
      <c r="A521" s="15" t="s">
        <v>882</v>
      </c>
      <c r="B521" s="15" t="s">
        <v>883</v>
      </c>
      <c r="C521" s="15" t="s">
        <v>884</v>
      </c>
      <c r="D521" s="16">
        <v>37666</v>
      </c>
      <c r="E521" s="15" t="s">
        <v>885</v>
      </c>
      <c r="F521" s="15" t="s">
        <v>886</v>
      </c>
      <c r="G521" s="15" t="s">
        <v>887</v>
      </c>
      <c r="H521" s="17" t="s">
        <v>109</v>
      </c>
      <c r="I521" s="17" t="s">
        <v>191</v>
      </c>
      <c r="J521" s="17" t="s">
        <v>242</v>
      </c>
      <c r="K521" s="17" t="s">
        <v>341</v>
      </c>
      <c r="L521" s="17" t="s">
        <v>424</v>
      </c>
      <c r="M521" s="17" t="s">
        <v>502</v>
      </c>
      <c r="N521" s="17">
        <v>0.45800000000000002</v>
      </c>
      <c r="O521" s="17" t="s">
        <v>596</v>
      </c>
      <c r="P521" s="17">
        <v>1</v>
      </c>
      <c r="Q521" s="17" t="s">
        <v>598</v>
      </c>
      <c r="R521" s="17" t="s">
        <v>880</v>
      </c>
      <c r="S521" s="17" t="s">
        <v>880</v>
      </c>
      <c r="T521" s="19" t="s">
        <v>978</v>
      </c>
      <c r="U521" s="20" t="s">
        <v>45</v>
      </c>
      <c r="V521" s="27">
        <v>0</v>
      </c>
      <c r="W521" s="15"/>
      <c r="X521" s="15"/>
      <c r="Y521" s="15"/>
    </row>
    <row r="522" spans="1:25" ht="39.6">
      <c r="A522" s="15" t="s">
        <v>882</v>
      </c>
      <c r="B522" s="15" t="s">
        <v>883</v>
      </c>
      <c r="C522" s="15" t="s">
        <v>884</v>
      </c>
      <c r="D522" s="16">
        <v>37666</v>
      </c>
      <c r="E522" s="15" t="s">
        <v>885</v>
      </c>
      <c r="F522" s="15" t="s">
        <v>886</v>
      </c>
      <c r="G522" s="15" t="s">
        <v>887</v>
      </c>
      <c r="H522" s="17" t="s">
        <v>123</v>
      </c>
      <c r="I522" s="17" t="s">
        <v>188</v>
      </c>
      <c r="J522" s="17" t="s">
        <v>201</v>
      </c>
      <c r="K522" s="17" t="s">
        <v>355</v>
      </c>
      <c r="L522" s="17" t="s">
        <v>434</v>
      </c>
      <c r="M522" s="17" t="s">
        <v>544</v>
      </c>
      <c r="N522" s="17">
        <v>1000</v>
      </c>
      <c r="O522" s="17" t="s">
        <v>599</v>
      </c>
      <c r="P522" s="17">
        <v>2</v>
      </c>
      <c r="Q522" s="17" t="s">
        <v>598</v>
      </c>
      <c r="R522" s="17" t="s">
        <v>880</v>
      </c>
      <c r="S522" s="17" t="s">
        <v>880</v>
      </c>
      <c r="T522" s="19" t="s">
        <v>979</v>
      </c>
      <c r="U522" s="20" t="s">
        <v>45</v>
      </c>
      <c r="V522" s="27">
        <v>0</v>
      </c>
      <c r="W522" s="15"/>
      <c r="X522" s="15"/>
      <c r="Y522" s="15"/>
    </row>
    <row r="523" spans="1:25">
      <c r="A523" s="15" t="s">
        <v>882</v>
      </c>
      <c r="B523" s="15" t="s">
        <v>883</v>
      </c>
      <c r="C523" s="15" t="s">
        <v>884</v>
      </c>
      <c r="D523" s="16">
        <v>37666</v>
      </c>
      <c r="E523" s="15" t="s">
        <v>885</v>
      </c>
      <c r="F523" s="15" t="s">
        <v>886</v>
      </c>
      <c r="G523" s="15" t="s">
        <v>887</v>
      </c>
      <c r="H523" s="17" t="s">
        <v>151</v>
      </c>
      <c r="I523" s="17" t="s">
        <v>191</v>
      </c>
      <c r="J523" s="17" t="s">
        <v>201</v>
      </c>
      <c r="K523" s="17" t="s">
        <v>383</v>
      </c>
      <c r="L523" s="17" t="s">
        <v>454</v>
      </c>
      <c r="M523" s="17" t="s">
        <v>519</v>
      </c>
      <c r="N523" s="18"/>
      <c r="O523" s="18"/>
      <c r="P523" s="17">
        <v>28</v>
      </c>
      <c r="Q523" s="17" t="s">
        <v>598</v>
      </c>
      <c r="R523" s="17" t="s">
        <v>880</v>
      </c>
      <c r="S523" s="17" t="s">
        <v>880</v>
      </c>
      <c r="T523" s="19" t="s">
        <v>980</v>
      </c>
      <c r="U523" s="20" t="s">
        <v>45</v>
      </c>
      <c r="V523" s="27">
        <v>0</v>
      </c>
      <c r="W523" s="15"/>
      <c r="X523" s="15"/>
      <c r="Y523" s="15"/>
    </row>
    <row r="524" spans="1:25">
      <c r="A524" s="15" t="s">
        <v>882</v>
      </c>
      <c r="B524" s="15" t="s">
        <v>883</v>
      </c>
      <c r="C524" s="15" t="s">
        <v>884</v>
      </c>
      <c r="D524" s="16">
        <v>37666</v>
      </c>
      <c r="E524" s="15" t="s">
        <v>885</v>
      </c>
      <c r="F524" s="15" t="s">
        <v>886</v>
      </c>
      <c r="G524" s="15" t="s">
        <v>887</v>
      </c>
      <c r="H524" s="17" t="s">
        <v>161</v>
      </c>
      <c r="I524" s="17" t="s">
        <v>188</v>
      </c>
      <c r="J524" s="17" t="s">
        <v>201</v>
      </c>
      <c r="K524" s="17" t="s">
        <v>393</v>
      </c>
      <c r="L524" s="17" t="s">
        <v>455</v>
      </c>
      <c r="M524" s="17" t="s">
        <v>519</v>
      </c>
      <c r="N524" s="18"/>
      <c r="O524" s="18"/>
      <c r="P524" s="17">
        <v>1</v>
      </c>
      <c r="Q524" s="17" t="s">
        <v>598</v>
      </c>
      <c r="R524" s="17" t="s">
        <v>609</v>
      </c>
      <c r="S524" s="17" t="s">
        <v>609</v>
      </c>
      <c r="T524" s="19" t="s">
        <v>981</v>
      </c>
      <c r="U524" s="20" t="s">
        <v>45</v>
      </c>
      <c r="V524" s="26" t="s">
        <v>889</v>
      </c>
      <c r="W524" s="15"/>
      <c r="X524" s="15"/>
      <c r="Y524" s="15"/>
    </row>
    <row r="525" spans="1:25" ht="26.4">
      <c r="A525" s="15" t="s">
        <v>882</v>
      </c>
      <c r="B525" s="15" t="s">
        <v>883</v>
      </c>
      <c r="C525" s="15" t="s">
        <v>884</v>
      </c>
      <c r="D525" s="16">
        <v>37666</v>
      </c>
      <c r="E525" s="15" t="s">
        <v>885</v>
      </c>
      <c r="F525" s="15" t="s">
        <v>886</v>
      </c>
      <c r="G525" s="15" t="s">
        <v>887</v>
      </c>
      <c r="H525" s="17" t="s">
        <v>109</v>
      </c>
      <c r="I525" s="17" t="s">
        <v>191</v>
      </c>
      <c r="J525" s="17" t="s">
        <v>243</v>
      </c>
      <c r="K525" s="17" t="s">
        <v>341</v>
      </c>
      <c r="L525" s="17" t="s">
        <v>424</v>
      </c>
      <c r="M525" s="17" t="s">
        <v>502</v>
      </c>
      <c r="N525" s="17">
        <v>0.36799999999999999</v>
      </c>
      <c r="O525" s="17" t="s">
        <v>596</v>
      </c>
      <c r="P525" s="17">
        <v>1</v>
      </c>
      <c r="Q525" s="17" t="s">
        <v>598</v>
      </c>
      <c r="R525" s="17" t="s">
        <v>880</v>
      </c>
      <c r="S525" s="17" t="s">
        <v>880</v>
      </c>
      <c r="T525" s="19" t="s">
        <v>982</v>
      </c>
      <c r="U525" s="20" t="s">
        <v>45</v>
      </c>
      <c r="V525" s="27">
        <v>0</v>
      </c>
      <c r="W525" s="15"/>
      <c r="X525" s="15"/>
      <c r="Y525" s="15"/>
    </row>
    <row r="526" spans="1:25" ht="184.8">
      <c r="A526" s="15" t="s">
        <v>882</v>
      </c>
      <c r="B526" s="15" t="s">
        <v>883</v>
      </c>
      <c r="C526" s="15" t="s">
        <v>884</v>
      </c>
      <c r="D526" s="16">
        <v>37666</v>
      </c>
      <c r="E526" s="15" t="s">
        <v>885</v>
      </c>
      <c r="F526" s="15" t="s">
        <v>886</v>
      </c>
      <c r="G526" s="15" t="s">
        <v>887</v>
      </c>
      <c r="H526" s="17" t="s">
        <v>109</v>
      </c>
      <c r="I526" s="17" t="s">
        <v>191</v>
      </c>
      <c r="J526" s="17" t="s">
        <v>244</v>
      </c>
      <c r="K526" s="17" t="s">
        <v>341</v>
      </c>
      <c r="L526" s="17" t="s">
        <v>986</v>
      </c>
      <c r="M526" s="17" t="s">
        <v>545</v>
      </c>
      <c r="N526" s="17">
        <v>3.399</v>
      </c>
      <c r="O526" s="17" t="s">
        <v>596</v>
      </c>
      <c r="P526" s="17">
        <v>1</v>
      </c>
      <c r="Q526" s="17" t="s">
        <v>598</v>
      </c>
      <c r="R526" s="17" t="s">
        <v>880</v>
      </c>
      <c r="S526" s="17" t="s">
        <v>880</v>
      </c>
      <c r="T526" s="19" t="s">
        <v>983</v>
      </c>
      <c r="U526" s="20" t="s">
        <v>45</v>
      </c>
      <c r="V526" s="27">
        <v>0</v>
      </c>
      <c r="W526" s="15"/>
      <c r="X526" s="15"/>
      <c r="Y526" s="15"/>
    </row>
    <row r="527" spans="1:25">
      <c r="A527" s="15" t="s">
        <v>882</v>
      </c>
      <c r="B527" s="15" t="s">
        <v>883</v>
      </c>
      <c r="C527" s="15" t="s">
        <v>884</v>
      </c>
      <c r="D527" s="16">
        <v>37666</v>
      </c>
      <c r="E527" s="15" t="s">
        <v>885</v>
      </c>
      <c r="F527" s="15" t="s">
        <v>886</v>
      </c>
      <c r="G527" s="15" t="s">
        <v>887</v>
      </c>
      <c r="H527" s="17" t="s">
        <v>162</v>
      </c>
      <c r="I527" s="17" t="s">
        <v>188</v>
      </c>
      <c r="J527" s="17" t="s">
        <v>193</v>
      </c>
      <c r="K527" s="17" t="s">
        <v>394</v>
      </c>
      <c r="L527" s="17" t="s">
        <v>456</v>
      </c>
      <c r="M527" s="17" t="s">
        <v>546</v>
      </c>
      <c r="N527" s="17">
        <v>1</v>
      </c>
      <c r="O527" s="17" t="s">
        <v>598</v>
      </c>
      <c r="P527" s="17">
        <v>1</v>
      </c>
      <c r="Q527" s="17" t="s">
        <v>598</v>
      </c>
      <c r="R527" s="17" t="s">
        <v>609</v>
      </c>
      <c r="S527" s="17" t="s">
        <v>609</v>
      </c>
      <c r="T527" s="19" t="s">
        <v>859</v>
      </c>
      <c r="U527" s="20" t="s">
        <v>45</v>
      </c>
      <c r="V527" s="26" t="s">
        <v>889</v>
      </c>
      <c r="W527" s="15"/>
      <c r="X527" s="15"/>
      <c r="Y527" s="15"/>
    </row>
    <row r="528" spans="1:25" ht="26.4">
      <c r="A528" s="15" t="s">
        <v>882</v>
      </c>
      <c r="B528" s="15" t="s">
        <v>883</v>
      </c>
      <c r="C528" s="15" t="s">
        <v>884</v>
      </c>
      <c r="D528" s="16">
        <v>37666</v>
      </c>
      <c r="E528" s="15" t="s">
        <v>885</v>
      </c>
      <c r="F528" s="15" t="s">
        <v>886</v>
      </c>
      <c r="G528" s="15" t="s">
        <v>887</v>
      </c>
      <c r="H528" s="17" t="s">
        <v>163</v>
      </c>
      <c r="I528" s="17" t="s">
        <v>188</v>
      </c>
      <c r="J528" s="17" t="s">
        <v>193</v>
      </c>
      <c r="K528" s="17" t="s">
        <v>395</v>
      </c>
      <c r="L528" s="17" t="s">
        <v>440</v>
      </c>
      <c r="M528" s="17" t="s">
        <v>423</v>
      </c>
      <c r="N528" s="17">
        <v>9</v>
      </c>
      <c r="O528" s="17" t="s">
        <v>598</v>
      </c>
      <c r="P528" s="17">
        <v>1</v>
      </c>
      <c r="Q528" s="17" t="s">
        <v>598</v>
      </c>
      <c r="R528" s="17" t="s">
        <v>880</v>
      </c>
      <c r="S528" s="17" t="s">
        <v>880</v>
      </c>
      <c r="T528" s="19" t="s">
        <v>860</v>
      </c>
      <c r="U528" s="20" t="s">
        <v>888</v>
      </c>
      <c r="V528" s="27">
        <v>0</v>
      </c>
      <c r="W528" s="15"/>
      <c r="X528" s="15"/>
      <c r="Y528" s="15"/>
    </row>
    <row r="529" spans="1:25" ht="26.4">
      <c r="A529" s="15" t="s">
        <v>882</v>
      </c>
      <c r="B529" s="15" t="s">
        <v>883</v>
      </c>
      <c r="C529" s="15" t="s">
        <v>884</v>
      </c>
      <c r="D529" s="16">
        <v>37666</v>
      </c>
      <c r="E529" s="15" t="s">
        <v>885</v>
      </c>
      <c r="F529" s="15" t="s">
        <v>886</v>
      </c>
      <c r="G529" s="15" t="s">
        <v>887</v>
      </c>
      <c r="H529" s="17" t="s">
        <v>109</v>
      </c>
      <c r="I529" s="17" t="s">
        <v>191</v>
      </c>
      <c r="J529" s="17" t="s">
        <v>245</v>
      </c>
      <c r="K529" s="17" t="s">
        <v>341</v>
      </c>
      <c r="L529" s="17" t="s">
        <v>424</v>
      </c>
      <c r="M529" s="17" t="s">
        <v>502</v>
      </c>
      <c r="N529" s="17">
        <v>0.41699999999999998</v>
      </c>
      <c r="O529" s="17" t="s">
        <v>596</v>
      </c>
      <c r="P529" s="17">
        <v>1</v>
      </c>
      <c r="Q529" s="17" t="s">
        <v>598</v>
      </c>
      <c r="R529" s="17" t="s">
        <v>880</v>
      </c>
      <c r="S529" s="17" t="s">
        <v>880</v>
      </c>
      <c r="T529" s="19" t="s">
        <v>984</v>
      </c>
      <c r="U529" s="20" t="s">
        <v>45</v>
      </c>
      <c r="V529" s="27">
        <v>0</v>
      </c>
      <c r="W529" s="15"/>
      <c r="X529" s="15"/>
      <c r="Y529" s="15"/>
    </row>
    <row r="530" spans="1:25" ht="52.8">
      <c r="A530" s="15" t="s">
        <v>882</v>
      </c>
      <c r="B530" s="15" t="s">
        <v>883</v>
      </c>
      <c r="C530" s="15" t="s">
        <v>884</v>
      </c>
      <c r="D530" s="16">
        <v>37666</v>
      </c>
      <c r="E530" s="15" t="s">
        <v>885</v>
      </c>
      <c r="F530" s="15" t="s">
        <v>886</v>
      </c>
      <c r="G530" s="15" t="s">
        <v>887</v>
      </c>
      <c r="H530" s="17" t="s">
        <v>109</v>
      </c>
      <c r="I530" s="17" t="s">
        <v>191</v>
      </c>
      <c r="J530" s="17" t="s">
        <v>246</v>
      </c>
      <c r="K530" s="17" t="s">
        <v>341</v>
      </c>
      <c r="L530" s="17" t="s">
        <v>424</v>
      </c>
      <c r="M530" s="17" t="s">
        <v>533</v>
      </c>
      <c r="N530" s="17">
        <v>0.56499999999999995</v>
      </c>
      <c r="O530" s="17" t="s">
        <v>596</v>
      </c>
      <c r="P530" s="17">
        <v>1</v>
      </c>
      <c r="Q530" s="17" t="s">
        <v>598</v>
      </c>
      <c r="R530" s="17" t="s">
        <v>880</v>
      </c>
      <c r="S530" s="17" t="s">
        <v>880</v>
      </c>
      <c r="T530" s="19" t="s">
        <v>985</v>
      </c>
      <c r="U530" s="20" t="s">
        <v>45</v>
      </c>
      <c r="V530" s="27">
        <v>0</v>
      </c>
      <c r="W530" s="15"/>
      <c r="X530" s="15"/>
      <c r="Y530" s="15"/>
    </row>
    <row r="531" spans="1:25" ht="66">
      <c r="A531" s="15" t="s">
        <v>882</v>
      </c>
      <c r="B531" s="15" t="s">
        <v>883</v>
      </c>
      <c r="C531" s="15" t="s">
        <v>884</v>
      </c>
      <c r="D531" s="16">
        <v>37666</v>
      </c>
      <c r="E531" s="15" t="s">
        <v>885</v>
      </c>
      <c r="F531" s="15" t="s">
        <v>886</v>
      </c>
      <c r="G531" s="15" t="s">
        <v>887</v>
      </c>
      <c r="H531" s="17" t="s">
        <v>109</v>
      </c>
      <c r="I531" s="17" t="s">
        <v>191</v>
      </c>
      <c r="J531" s="17" t="s">
        <v>247</v>
      </c>
      <c r="K531" s="17" t="s">
        <v>341</v>
      </c>
      <c r="L531" s="17" t="s">
        <v>424</v>
      </c>
      <c r="M531" s="17" t="s">
        <v>506</v>
      </c>
      <c r="N531" s="17">
        <v>0.95799999999999996</v>
      </c>
      <c r="O531" s="17" t="s">
        <v>596</v>
      </c>
      <c r="P531" s="17">
        <v>1</v>
      </c>
      <c r="Q531" s="17" t="s">
        <v>598</v>
      </c>
      <c r="R531" s="17" t="s">
        <v>880</v>
      </c>
      <c r="S531" s="17" t="s">
        <v>880</v>
      </c>
      <c r="T531" s="19" t="s">
        <v>987</v>
      </c>
      <c r="U531" s="20" t="s">
        <v>45</v>
      </c>
      <c r="V531" s="27">
        <v>0</v>
      </c>
      <c r="W531" s="15"/>
      <c r="X531" s="15"/>
      <c r="Y531" s="15"/>
    </row>
    <row r="532" spans="1:25" ht="66">
      <c r="A532" s="15" t="s">
        <v>882</v>
      </c>
      <c r="B532" s="15" t="s">
        <v>883</v>
      </c>
      <c r="C532" s="15" t="s">
        <v>884</v>
      </c>
      <c r="D532" s="16">
        <v>37666</v>
      </c>
      <c r="E532" s="15" t="s">
        <v>885</v>
      </c>
      <c r="F532" s="15" t="s">
        <v>886</v>
      </c>
      <c r="G532" s="15" t="s">
        <v>887</v>
      </c>
      <c r="H532" s="17" t="s">
        <v>128</v>
      </c>
      <c r="I532" s="17" t="s">
        <v>191</v>
      </c>
      <c r="J532" s="17" t="s">
        <v>193</v>
      </c>
      <c r="K532" s="17" t="s">
        <v>360</v>
      </c>
      <c r="L532" s="17" t="s">
        <v>457</v>
      </c>
      <c r="M532" s="17" t="s">
        <v>547</v>
      </c>
      <c r="N532" s="17">
        <v>500</v>
      </c>
      <c r="O532" s="17" t="s">
        <v>601</v>
      </c>
      <c r="P532" s="17">
        <v>11</v>
      </c>
      <c r="Q532" s="17" t="s">
        <v>598</v>
      </c>
      <c r="R532" s="17" t="s">
        <v>880</v>
      </c>
      <c r="S532" s="17" t="s">
        <v>880</v>
      </c>
      <c r="T532" s="19" t="s">
        <v>988</v>
      </c>
      <c r="U532" s="20" t="s">
        <v>45</v>
      </c>
      <c r="V532" s="27">
        <v>0</v>
      </c>
      <c r="W532" s="15"/>
      <c r="X532" s="15"/>
      <c r="Y532" s="15"/>
    </row>
    <row r="533" spans="1:25" ht="409.6">
      <c r="A533" s="15" t="s">
        <v>882</v>
      </c>
      <c r="B533" s="15" t="s">
        <v>883</v>
      </c>
      <c r="C533" s="15" t="s">
        <v>884</v>
      </c>
      <c r="D533" s="16">
        <v>37666</v>
      </c>
      <c r="E533" s="15" t="s">
        <v>885</v>
      </c>
      <c r="F533" s="15" t="s">
        <v>886</v>
      </c>
      <c r="G533" s="15" t="s">
        <v>887</v>
      </c>
      <c r="H533" s="17" t="s">
        <v>164</v>
      </c>
      <c r="I533" s="17" t="s">
        <v>191</v>
      </c>
      <c r="J533" s="17" t="s">
        <v>193</v>
      </c>
      <c r="K533" s="17" t="s">
        <v>396</v>
      </c>
      <c r="L533" s="17" t="s">
        <v>423</v>
      </c>
      <c r="M533" s="17" t="s">
        <v>423</v>
      </c>
      <c r="N533" s="18"/>
      <c r="O533" s="18"/>
      <c r="P533" s="17">
        <v>438</v>
      </c>
      <c r="Q533" s="17" t="s">
        <v>598</v>
      </c>
      <c r="R533" s="17" t="s">
        <v>880</v>
      </c>
      <c r="S533" s="17" t="s">
        <v>880</v>
      </c>
      <c r="T533" s="19" t="s">
        <v>989</v>
      </c>
      <c r="U533" s="20" t="s">
        <v>45</v>
      </c>
      <c r="V533" s="27">
        <v>0</v>
      </c>
      <c r="W533" s="15"/>
      <c r="X533" s="15"/>
      <c r="Y533" s="15"/>
    </row>
    <row r="534" spans="1:25" ht="79.2">
      <c r="A534" s="15" t="s">
        <v>882</v>
      </c>
      <c r="B534" s="15" t="s">
        <v>883</v>
      </c>
      <c r="C534" s="15" t="s">
        <v>884</v>
      </c>
      <c r="D534" s="16">
        <v>37666</v>
      </c>
      <c r="E534" s="15" t="s">
        <v>885</v>
      </c>
      <c r="F534" s="15" t="s">
        <v>886</v>
      </c>
      <c r="G534" s="15" t="s">
        <v>887</v>
      </c>
      <c r="H534" s="17" t="s">
        <v>165</v>
      </c>
      <c r="I534" s="17" t="s">
        <v>188</v>
      </c>
      <c r="J534" s="17" t="s">
        <v>193</v>
      </c>
      <c r="K534" s="17" t="s">
        <v>397</v>
      </c>
      <c r="L534" s="17" t="s">
        <v>458</v>
      </c>
      <c r="M534" s="17" t="s">
        <v>548</v>
      </c>
      <c r="N534" s="17">
        <v>425</v>
      </c>
      <c r="O534" s="17" t="s">
        <v>604</v>
      </c>
      <c r="P534" s="17">
        <v>1</v>
      </c>
      <c r="Q534" s="17" t="s">
        <v>598</v>
      </c>
      <c r="R534" s="17" t="s">
        <v>880</v>
      </c>
      <c r="S534" s="17" t="s">
        <v>880</v>
      </c>
      <c r="T534" s="19" t="s">
        <v>990</v>
      </c>
      <c r="U534" s="20" t="s">
        <v>888</v>
      </c>
      <c r="V534" s="27">
        <v>0</v>
      </c>
      <c r="W534" s="15"/>
      <c r="X534" s="15"/>
      <c r="Y534" s="15"/>
    </row>
    <row r="535" spans="1:25" ht="52.8">
      <c r="A535" s="15" t="s">
        <v>882</v>
      </c>
      <c r="B535" s="15" t="s">
        <v>883</v>
      </c>
      <c r="C535" s="15" t="s">
        <v>884</v>
      </c>
      <c r="D535" s="16">
        <v>37666</v>
      </c>
      <c r="E535" s="15" t="s">
        <v>885</v>
      </c>
      <c r="F535" s="15" t="s">
        <v>886</v>
      </c>
      <c r="G535" s="15" t="s">
        <v>887</v>
      </c>
      <c r="H535" s="17" t="s">
        <v>109</v>
      </c>
      <c r="I535" s="17" t="s">
        <v>191</v>
      </c>
      <c r="J535" s="17" t="s">
        <v>248</v>
      </c>
      <c r="K535" s="17" t="s">
        <v>341</v>
      </c>
      <c r="L535" s="17" t="s">
        <v>424</v>
      </c>
      <c r="M535" s="17" t="s">
        <v>549</v>
      </c>
      <c r="N535" s="17">
        <v>3.7749999999999999</v>
      </c>
      <c r="O535" s="17" t="s">
        <v>596</v>
      </c>
      <c r="P535" s="17">
        <v>1</v>
      </c>
      <c r="Q535" s="17" t="s">
        <v>598</v>
      </c>
      <c r="R535" s="17" t="s">
        <v>880</v>
      </c>
      <c r="S535" s="17" t="s">
        <v>880</v>
      </c>
      <c r="T535" s="19" t="s">
        <v>991</v>
      </c>
      <c r="U535" s="20" t="s">
        <v>45</v>
      </c>
      <c r="V535" s="27">
        <v>0</v>
      </c>
      <c r="W535" s="15"/>
      <c r="X535" s="15"/>
      <c r="Y535" s="15"/>
    </row>
    <row r="536" spans="1:25" ht="26.4">
      <c r="A536" s="15" t="s">
        <v>882</v>
      </c>
      <c r="B536" s="15" t="s">
        <v>883</v>
      </c>
      <c r="C536" s="15" t="s">
        <v>884</v>
      </c>
      <c r="D536" s="16">
        <v>37666</v>
      </c>
      <c r="E536" s="15" t="s">
        <v>885</v>
      </c>
      <c r="F536" s="15" t="s">
        <v>886</v>
      </c>
      <c r="G536" s="15" t="s">
        <v>887</v>
      </c>
      <c r="H536" s="17" t="s">
        <v>109</v>
      </c>
      <c r="I536" s="17" t="s">
        <v>191</v>
      </c>
      <c r="J536" s="17" t="s">
        <v>249</v>
      </c>
      <c r="K536" s="17" t="s">
        <v>341</v>
      </c>
      <c r="L536" s="17" t="s">
        <v>424</v>
      </c>
      <c r="M536" s="17" t="s">
        <v>550</v>
      </c>
      <c r="N536" s="17">
        <v>2.3580000000000001</v>
      </c>
      <c r="O536" s="17" t="s">
        <v>596</v>
      </c>
      <c r="P536" s="17">
        <v>1</v>
      </c>
      <c r="Q536" s="17" t="s">
        <v>598</v>
      </c>
      <c r="R536" s="17" t="s">
        <v>880</v>
      </c>
      <c r="S536" s="17" t="s">
        <v>880</v>
      </c>
      <c r="T536" s="19" t="s">
        <v>992</v>
      </c>
      <c r="U536" s="20" t="s">
        <v>45</v>
      </c>
      <c r="V536" s="27">
        <v>0</v>
      </c>
      <c r="W536" s="15"/>
      <c r="X536" s="15"/>
      <c r="Y536" s="15"/>
    </row>
    <row r="537" spans="1:25" ht="105.6">
      <c r="A537" s="15" t="s">
        <v>882</v>
      </c>
      <c r="B537" s="15" t="s">
        <v>883</v>
      </c>
      <c r="C537" s="15" t="s">
        <v>884</v>
      </c>
      <c r="D537" s="16">
        <v>37666</v>
      </c>
      <c r="E537" s="15" t="s">
        <v>885</v>
      </c>
      <c r="F537" s="15" t="s">
        <v>886</v>
      </c>
      <c r="G537" s="15" t="s">
        <v>887</v>
      </c>
      <c r="H537" s="17" t="s">
        <v>166</v>
      </c>
      <c r="I537" s="17" t="s">
        <v>191</v>
      </c>
      <c r="J537" s="17" t="s">
        <v>250</v>
      </c>
      <c r="K537" s="17" t="s">
        <v>398</v>
      </c>
      <c r="L537" s="17" t="s">
        <v>459</v>
      </c>
      <c r="M537" s="17" t="s">
        <v>551</v>
      </c>
      <c r="N537" s="17">
        <v>250</v>
      </c>
      <c r="O537" s="17" t="s">
        <v>597</v>
      </c>
      <c r="P537" s="17">
        <v>2</v>
      </c>
      <c r="Q537" s="17" t="s">
        <v>598</v>
      </c>
      <c r="R537" s="17" t="s">
        <v>880</v>
      </c>
      <c r="S537" s="17" t="s">
        <v>880</v>
      </c>
      <c r="T537" s="19" t="s">
        <v>993</v>
      </c>
      <c r="U537" s="20" t="s">
        <v>45</v>
      </c>
      <c r="V537" s="27">
        <v>0</v>
      </c>
      <c r="W537" s="15"/>
      <c r="X537" s="15"/>
      <c r="Y537" s="15"/>
    </row>
    <row r="538" spans="1:25" ht="26.4">
      <c r="A538" s="15" t="s">
        <v>882</v>
      </c>
      <c r="B538" s="15" t="s">
        <v>883</v>
      </c>
      <c r="C538" s="15" t="s">
        <v>884</v>
      </c>
      <c r="D538" s="16">
        <v>37666</v>
      </c>
      <c r="E538" s="15" t="s">
        <v>885</v>
      </c>
      <c r="F538" s="15" t="s">
        <v>886</v>
      </c>
      <c r="G538" s="15" t="s">
        <v>887</v>
      </c>
      <c r="H538" s="17" t="s">
        <v>150</v>
      </c>
      <c r="I538" s="17" t="s">
        <v>188</v>
      </c>
      <c r="J538" s="17" t="s">
        <v>230</v>
      </c>
      <c r="K538" s="17" t="s">
        <v>382</v>
      </c>
      <c r="L538" s="17" t="s">
        <v>435</v>
      </c>
      <c r="M538" s="17" t="s">
        <v>519</v>
      </c>
      <c r="N538" s="18"/>
      <c r="O538" s="18"/>
      <c r="P538" s="17">
        <v>1</v>
      </c>
      <c r="Q538" s="17" t="s">
        <v>598</v>
      </c>
      <c r="R538" s="17" t="s">
        <v>880</v>
      </c>
      <c r="S538" s="17" t="s">
        <v>610</v>
      </c>
      <c r="T538" s="19" t="s">
        <v>900</v>
      </c>
      <c r="U538" s="20" t="s">
        <v>888</v>
      </c>
      <c r="V538" s="27">
        <v>0</v>
      </c>
      <c r="W538" s="15"/>
      <c r="X538" s="15"/>
      <c r="Y538" s="15"/>
    </row>
    <row r="539" spans="1:25" ht="118.8">
      <c r="A539" s="15" t="s">
        <v>882</v>
      </c>
      <c r="B539" s="15" t="s">
        <v>883</v>
      </c>
      <c r="C539" s="15" t="s">
        <v>884</v>
      </c>
      <c r="D539" s="16">
        <v>37666</v>
      </c>
      <c r="E539" s="15" t="s">
        <v>885</v>
      </c>
      <c r="F539" s="15" t="s">
        <v>886</v>
      </c>
      <c r="G539" s="15" t="s">
        <v>887</v>
      </c>
      <c r="H539" s="17" t="s">
        <v>167</v>
      </c>
      <c r="I539" s="17" t="s">
        <v>191</v>
      </c>
      <c r="J539" s="17" t="s">
        <v>193</v>
      </c>
      <c r="K539" s="17" t="s">
        <v>399</v>
      </c>
      <c r="L539" s="17" t="s">
        <v>423</v>
      </c>
      <c r="M539" s="17" t="s">
        <v>423</v>
      </c>
      <c r="N539" s="17">
        <v>14</v>
      </c>
      <c r="O539" s="17" t="s">
        <v>606</v>
      </c>
      <c r="P539" s="17">
        <v>1</v>
      </c>
      <c r="Q539" s="17" t="s">
        <v>598</v>
      </c>
      <c r="R539" s="17" t="s">
        <v>880</v>
      </c>
      <c r="S539" s="17" t="s">
        <v>880</v>
      </c>
      <c r="T539" s="19" t="s">
        <v>994</v>
      </c>
      <c r="U539" s="20" t="s">
        <v>45</v>
      </c>
      <c r="V539" s="27">
        <v>0</v>
      </c>
      <c r="W539" s="15"/>
      <c r="X539" s="15"/>
      <c r="Y539" s="15"/>
    </row>
    <row r="540" spans="1:25" ht="79.2">
      <c r="A540" s="15" t="s">
        <v>882</v>
      </c>
      <c r="B540" s="15" t="s">
        <v>883</v>
      </c>
      <c r="C540" s="15" t="s">
        <v>884</v>
      </c>
      <c r="D540" s="16">
        <v>37666</v>
      </c>
      <c r="E540" s="15" t="s">
        <v>885</v>
      </c>
      <c r="F540" s="15" t="s">
        <v>886</v>
      </c>
      <c r="G540" s="15" t="s">
        <v>887</v>
      </c>
      <c r="H540" s="17" t="s">
        <v>109</v>
      </c>
      <c r="I540" s="17" t="s">
        <v>191</v>
      </c>
      <c r="J540" s="17" t="s">
        <v>251</v>
      </c>
      <c r="K540" s="17" t="s">
        <v>341</v>
      </c>
      <c r="L540" s="17" t="s">
        <v>424</v>
      </c>
      <c r="M540" s="17" t="s">
        <v>552</v>
      </c>
      <c r="N540" s="17">
        <v>1.258</v>
      </c>
      <c r="O540" s="17" t="s">
        <v>596</v>
      </c>
      <c r="P540" s="17">
        <v>1</v>
      </c>
      <c r="Q540" s="17" t="s">
        <v>598</v>
      </c>
      <c r="R540" s="17" t="s">
        <v>880</v>
      </c>
      <c r="S540" s="17" t="s">
        <v>880</v>
      </c>
      <c r="T540" s="19" t="s">
        <v>995</v>
      </c>
      <c r="U540" s="20" t="s">
        <v>45</v>
      </c>
      <c r="V540" s="27">
        <v>0</v>
      </c>
      <c r="W540" s="15"/>
      <c r="X540" s="15"/>
      <c r="Y540" s="15"/>
    </row>
    <row r="541" spans="1:25" ht="52.8">
      <c r="A541" s="15" t="s">
        <v>882</v>
      </c>
      <c r="B541" s="15" t="s">
        <v>883</v>
      </c>
      <c r="C541" s="15" t="s">
        <v>884</v>
      </c>
      <c r="D541" s="16">
        <v>37666</v>
      </c>
      <c r="E541" s="15" t="s">
        <v>885</v>
      </c>
      <c r="F541" s="15" t="s">
        <v>886</v>
      </c>
      <c r="G541" s="15" t="s">
        <v>887</v>
      </c>
      <c r="H541" s="17" t="s">
        <v>150</v>
      </c>
      <c r="I541" s="17" t="s">
        <v>188</v>
      </c>
      <c r="J541" s="17" t="s">
        <v>201</v>
      </c>
      <c r="K541" s="17" t="s">
        <v>382</v>
      </c>
      <c r="L541" s="17" t="s">
        <v>435</v>
      </c>
      <c r="M541" s="17" t="s">
        <v>519</v>
      </c>
      <c r="N541" s="18"/>
      <c r="O541" s="18"/>
      <c r="P541" s="17">
        <v>1</v>
      </c>
      <c r="Q541" s="17" t="s">
        <v>598</v>
      </c>
      <c r="R541" s="17" t="s">
        <v>880</v>
      </c>
      <c r="S541" s="17" t="s">
        <v>610</v>
      </c>
      <c r="T541" s="19" t="s">
        <v>901</v>
      </c>
      <c r="U541" s="20" t="s">
        <v>888</v>
      </c>
      <c r="V541" s="27">
        <v>0</v>
      </c>
      <c r="W541" s="15"/>
      <c r="X541" s="15"/>
      <c r="Y541" s="15"/>
    </row>
    <row r="542" spans="1:25" ht="39.6">
      <c r="A542" s="15" t="s">
        <v>882</v>
      </c>
      <c r="B542" s="15" t="s">
        <v>883</v>
      </c>
      <c r="C542" s="15" t="s">
        <v>884</v>
      </c>
      <c r="D542" s="16">
        <v>37666</v>
      </c>
      <c r="E542" s="15" t="s">
        <v>885</v>
      </c>
      <c r="F542" s="15" t="s">
        <v>886</v>
      </c>
      <c r="G542" s="15" t="s">
        <v>887</v>
      </c>
      <c r="H542" s="17" t="s">
        <v>147</v>
      </c>
      <c r="I542" s="17" t="s">
        <v>191</v>
      </c>
      <c r="J542" s="17" t="s">
        <v>201</v>
      </c>
      <c r="K542" s="17" t="s">
        <v>379</v>
      </c>
      <c r="L542" s="17" t="s">
        <v>460</v>
      </c>
      <c r="M542" s="17" t="s">
        <v>553</v>
      </c>
      <c r="N542" s="18"/>
      <c r="O542" s="18"/>
      <c r="P542" s="17">
        <v>1</v>
      </c>
      <c r="Q542" s="17" t="s">
        <v>598</v>
      </c>
      <c r="R542" s="17" t="s">
        <v>880</v>
      </c>
      <c r="S542" s="17" t="s">
        <v>880</v>
      </c>
      <c r="T542" s="19" t="s">
        <v>861</v>
      </c>
      <c r="U542" s="20" t="s">
        <v>45</v>
      </c>
      <c r="V542" s="27">
        <v>0</v>
      </c>
      <c r="W542" s="15"/>
      <c r="X542" s="15"/>
      <c r="Y542" s="15"/>
    </row>
    <row r="543" spans="1:25" ht="66">
      <c r="A543" s="15" t="s">
        <v>882</v>
      </c>
      <c r="B543" s="15" t="s">
        <v>883</v>
      </c>
      <c r="C543" s="15" t="s">
        <v>884</v>
      </c>
      <c r="D543" s="16">
        <v>37666</v>
      </c>
      <c r="E543" s="15" t="s">
        <v>885</v>
      </c>
      <c r="F543" s="15" t="s">
        <v>886</v>
      </c>
      <c r="G543" s="15" t="s">
        <v>887</v>
      </c>
      <c r="H543" s="17" t="s">
        <v>109</v>
      </c>
      <c r="I543" s="17" t="s">
        <v>191</v>
      </c>
      <c r="J543" s="17" t="s">
        <v>252</v>
      </c>
      <c r="K543" s="17" t="s">
        <v>341</v>
      </c>
      <c r="L543" s="17" t="s">
        <v>424</v>
      </c>
      <c r="M543" s="17" t="s">
        <v>506</v>
      </c>
      <c r="N543" s="17">
        <v>0.51700000000000002</v>
      </c>
      <c r="O543" s="17" t="s">
        <v>596</v>
      </c>
      <c r="P543" s="17">
        <v>1</v>
      </c>
      <c r="Q543" s="17" t="s">
        <v>598</v>
      </c>
      <c r="R543" s="17" t="s">
        <v>880</v>
      </c>
      <c r="S543" s="17" t="s">
        <v>880</v>
      </c>
      <c r="T543" s="19" t="s">
        <v>996</v>
      </c>
      <c r="U543" s="20" t="s">
        <v>45</v>
      </c>
      <c r="V543" s="27">
        <v>0</v>
      </c>
      <c r="W543" s="15"/>
      <c r="X543" s="15"/>
      <c r="Y543" s="15"/>
    </row>
    <row r="544" spans="1:25" ht="171.6">
      <c r="A544" s="15" t="s">
        <v>882</v>
      </c>
      <c r="B544" s="15" t="s">
        <v>883</v>
      </c>
      <c r="C544" s="15" t="s">
        <v>884</v>
      </c>
      <c r="D544" s="16">
        <v>37666</v>
      </c>
      <c r="E544" s="15" t="s">
        <v>885</v>
      </c>
      <c r="F544" s="15" t="s">
        <v>886</v>
      </c>
      <c r="G544" s="15" t="s">
        <v>887</v>
      </c>
      <c r="H544" s="17" t="s">
        <v>168</v>
      </c>
      <c r="I544" s="17" t="s">
        <v>188</v>
      </c>
      <c r="J544" s="17" t="s">
        <v>193</v>
      </c>
      <c r="K544" s="17" t="s">
        <v>400</v>
      </c>
      <c r="L544" s="17" t="s">
        <v>423</v>
      </c>
      <c r="M544" s="17" t="s">
        <v>423</v>
      </c>
      <c r="N544" s="17">
        <v>137</v>
      </c>
      <c r="O544" s="17" t="s">
        <v>607</v>
      </c>
      <c r="P544" s="17">
        <v>1</v>
      </c>
      <c r="Q544" s="17" t="s">
        <v>598</v>
      </c>
      <c r="R544" s="17" t="s">
        <v>880</v>
      </c>
      <c r="S544" s="17" t="s">
        <v>610</v>
      </c>
      <c r="T544" s="19" t="s">
        <v>997</v>
      </c>
      <c r="U544" s="20" t="s">
        <v>888</v>
      </c>
      <c r="V544" s="27">
        <v>0</v>
      </c>
      <c r="W544" s="15"/>
      <c r="X544" s="15"/>
      <c r="Y544" s="15"/>
    </row>
    <row r="545" spans="1:25" ht="118.8">
      <c r="A545" s="15" t="s">
        <v>882</v>
      </c>
      <c r="B545" s="15" t="s">
        <v>883</v>
      </c>
      <c r="C545" s="15" t="s">
        <v>884</v>
      </c>
      <c r="D545" s="16">
        <v>37666</v>
      </c>
      <c r="E545" s="15" t="s">
        <v>885</v>
      </c>
      <c r="F545" s="15" t="s">
        <v>886</v>
      </c>
      <c r="G545" s="15" t="s">
        <v>887</v>
      </c>
      <c r="H545" s="17" t="s">
        <v>166</v>
      </c>
      <c r="I545" s="17" t="s">
        <v>191</v>
      </c>
      <c r="J545" s="17" t="s">
        <v>253</v>
      </c>
      <c r="K545" s="17" t="s">
        <v>398</v>
      </c>
      <c r="L545" s="17" t="s">
        <v>461</v>
      </c>
      <c r="M545" s="17" t="s">
        <v>554</v>
      </c>
      <c r="N545" s="17">
        <v>52</v>
      </c>
      <c r="O545" s="17" t="s">
        <v>597</v>
      </c>
      <c r="P545" s="17">
        <v>1</v>
      </c>
      <c r="Q545" s="17" t="s">
        <v>598</v>
      </c>
      <c r="R545" s="17" t="s">
        <v>880</v>
      </c>
      <c r="S545" s="17" t="s">
        <v>880</v>
      </c>
      <c r="T545" s="19" t="s">
        <v>862</v>
      </c>
      <c r="U545" s="20" t="s">
        <v>45</v>
      </c>
      <c r="V545" s="27">
        <v>0</v>
      </c>
      <c r="W545" s="15"/>
      <c r="X545" s="15"/>
      <c r="Y545" s="15"/>
    </row>
    <row r="546" spans="1:25" ht="224.4">
      <c r="A546" s="15" t="s">
        <v>882</v>
      </c>
      <c r="B546" s="15" t="s">
        <v>883</v>
      </c>
      <c r="C546" s="15" t="s">
        <v>884</v>
      </c>
      <c r="D546" s="16">
        <v>37666</v>
      </c>
      <c r="E546" s="15" t="s">
        <v>885</v>
      </c>
      <c r="F546" s="15" t="s">
        <v>886</v>
      </c>
      <c r="G546" s="15" t="s">
        <v>887</v>
      </c>
      <c r="H546" s="17" t="s">
        <v>169</v>
      </c>
      <c r="I546" s="17" t="s">
        <v>191</v>
      </c>
      <c r="J546" s="17" t="s">
        <v>193</v>
      </c>
      <c r="K546" s="17" t="s">
        <v>401</v>
      </c>
      <c r="L546" s="17" t="s">
        <v>423</v>
      </c>
      <c r="M546" s="17" t="s">
        <v>423</v>
      </c>
      <c r="N546" s="17">
        <v>20</v>
      </c>
      <c r="O546" s="17" t="s">
        <v>598</v>
      </c>
      <c r="P546" s="17">
        <v>1</v>
      </c>
      <c r="Q546" s="17" t="s">
        <v>598</v>
      </c>
      <c r="R546" s="17" t="s">
        <v>880</v>
      </c>
      <c r="S546" s="17" t="s">
        <v>610</v>
      </c>
      <c r="T546" s="19" t="s">
        <v>998</v>
      </c>
      <c r="U546" s="20" t="s">
        <v>45</v>
      </c>
      <c r="V546" s="27">
        <v>0</v>
      </c>
      <c r="W546" s="15"/>
      <c r="X546" s="15"/>
      <c r="Y546" s="15"/>
    </row>
    <row r="547" spans="1:25" ht="52.8">
      <c r="A547" s="15" t="s">
        <v>882</v>
      </c>
      <c r="B547" s="15" t="s">
        <v>883</v>
      </c>
      <c r="C547" s="15" t="s">
        <v>884</v>
      </c>
      <c r="D547" s="16">
        <v>37666</v>
      </c>
      <c r="E547" s="15" t="s">
        <v>885</v>
      </c>
      <c r="F547" s="15" t="s">
        <v>886</v>
      </c>
      <c r="G547" s="15" t="s">
        <v>887</v>
      </c>
      <c r="H547" s="17" t="s">
        <v>109</v>
      </c>
      <c r="I547" s="17" t="s">
        <v>191</v>
      </c>
      <c r="J547" s="17" t="s">
        <v>254</v>
      </c>
      <c r="K547" s="17" t="s">
        <v>341</v>
      </c>
      <c r="L547" s="17" t="s">
        <v>424</v>
      </c>
      <c r="M547" s="17" t="s">
        <v>555</v>
      </c>
      <c r="N547" s="17">
        <v>2.8359999999999999</v>
      </c>
      <c r="O547" s="17" t="s">
        <v>596</v>
      </c>
      <c r="P547" s="17">
        <v>1</v>
      </c>
      <c r="Q547" s="17" t="s">
        <v>598</v>
      </c>
      <c r="R547" s="17" t="s">
        <v>880</v>
      </c>
      <c r="S547" s="17" t="s">
        <v>880</v>
      </c>
      <c r="T547" s="19" t="s">
        <v>999</v>
      </c>
      <c r="U547" s="20" t="s">
        <v>45</v>
      </c>
      <c r="V547" s="27">
        <v>0</v>
      </c>
      <c r="W547" s="15"/>
      <c r="X547" s="15"/>
      <c r="Y547" s="15"/>
    </row>
    <row r="548" spans="1:25" ht="79.2">
      <c r="A548" s="15" t="s">
        <v>882</v>
      </c>
      <c r="B548" s="15" t="s">
        <v>883</v>
      </c>
      <c r="C548" s="15" t="s">
        <v>884</v>
      </c>
      <c r="D548" s="16">
        <v>37666</v>
      </c>
      <c r="E548" s="15" t="s">
        <v>885</v>
      </c>
      <c r="F548" s="15" t="s">
        <v>886</v>
      </c>
      <c r="G548" s="15" t="s">
        <v>887</v>
      </c>
      <c r="H548" s="17" t="s">
        <v>113</v>
      </c>
      <c r="I548" s="17" t="s">
        <v>191</v>
      </c>
      <c r="J548" s="17" t="s">
        <v>193</v>
      </c>
      <c r="K548" s="17" t="s">
        <v>345</v>
      </c>
      <c r="L548" s="17" t="s">
        <v>423</v>
      </c>
      <c r="M548" s="17" t="s">
        <v>423</v>
      </c>
      <c r="N548" s="18"/>
      <c r="O548" s="18"/>
      <c r="P548" s="17">
        <v>1</v>
      </c>
      <c r="Q548" s="17" t="s">
        <v>600</v>
      </c>
      <c r="R548" s="17" t="s">
        <v>880</v>
      </c>
      <c r="S548" s="17" t="s">
        <v>880</v>
      </c>
      <c r="T548" s="19" t="s">
        <v>1000</v>
      </c>
      <c r="U548" s="20" t="s">
        <v>45</v>
      </c>
      <c r="V548" s="27">
        <v>0</v>
      </c>
      <c r="W548" s="15"/>
      <c r="X548" s="15"/>
      <c r="Y548" s="15"/>
    </row>
    <row r="549" spans="1:25" ht="52.8">
      <c r="A549" s="15" t="s">
        <v>882</v>
      </c>
      <c r="B549" s="15" t="s">
        <v>883</v>
      </c>
      <c r="C549" s="15" t="s">
        <v>884</v>
      </c>
      <c r="D549" s="16">
        <v>37666</v>
      </c>
      <c r="E549" s="15" t="s">
        <v>885</v>
      </c>
      <c r="F549" s="15" t="s">
        <v>886</v>
      </c>
      <c r="G549" s="15" t="s">
        <v>887</v>
      </c>
      <c r="H549" s="17" t="s">
        <v>160</v>
      </c>
      <c r="I549" s="17" t="s">
        <v>188</v>
      </c>
      <c r="J549" s="17" t="s">
        <v>193</v>
      </c>
      <c r="K549" s="17" t="s">
        <v>392</v>
      </c>
      <c r="L549" s="17" t="s">
        <v>423</v>
      </c>
      <c r="M549" s="17" t="s">
        <v>423</v>
      </c>
      <c r="N549" s="18"/>
      <c r="O549" s="18"/>
      <c r="P549" s="17">
        <v>1</v>
      </c>
      <c r="Q549" s="17" t="s">
        <v>600</v>
      </c>
      <c r="R549" s="17" t="s">
        <v>880</v>
      </c>
      <c r="S549" s="17" t="s">
        <v>880</v>
      </c>
      <c r="T549" s="19" t="s">
        <v>1001</v>
      </c>
      <c r="U549" s="20" t="s">
        <v>45</v>
      </c>
      <c r="V549" s="27">
        <v>0</v>
      </c>
      <c r="W549" s="15"/>
      <c r="X549" s="15"/>
      <c r="Y549" s="15"/>
    </row>
    <row r="550" spans="1:25" ht="79.2">
      <c r="A550" s="15" t="s">
        <v>882</v>
      </c>
      <c r="B550" s="15" t="s">
        <v>883</v>
      </c>
      <c r="C550" s="15" t="s">
        <v>884</v>
      </c>
      <c r="D550" s="16">
        <v>37666</v>
      </c>
      <c r="E550" s="15" t="s">
        <v>885</v>
      </c>
      <c r="F550" s="15" t="s">
        <v>886</v>
      </c>
      <c r="G550" s="15" t="s">
        <v>887</v>
      </c>
      <c r="H550" s="17" t="s">
        <v>114</v>
      </c>
      <c r="I550" s="17" t="s">
        <v>191</v>
      </c>
      <c r="J550" s="17" t="s">
        <v>255</v>
      </c>
      <c r="K550" s="17" t="s">
        <v>346</v>
      </c>
      <c r="L550" s="17" t="s">
        <v>461</v>
      </c>
      <c r="M550" s="17" t="s">
        <v>556</v>
      </c>
      <c r="N550" s="17">
        <v>2704</v>
      </c>
      <c r="O550" s="17" t="s">
        <v>597</v>
      </c>
      <c r="P550" s="17">
        <v>2</v>
      </c>
      <c r="Q550" s="17" t="s">
        <v>598</v>
      </c>
      <c r="R550" s="17" t="s">
        <v>880</v>
      </c>
      <c r="S550" s="17" t="s">
        <v>880</v>
      </c>
      <c r="T550" s="19" t="s">
        <v>1002</v>
      </c>
      <c r="U550" s="20" t="s">
        <v>45</v>
      </c>
      <c r="V550" s="27">
        <v>0</v>
      </c>
      <c r="W550" s="15"/>
      <c r="X550" s="15"/>
      <c r="Y550" s="15"/>
    </row>
    <row r="551" spans="1:25" ht="39.6">
      <c r="A551" s="15" t="s">
        <v>882</v>
      </c>
      <c r="B551" s="15" t="s">
        <v>883</v>
      </c>
      <c r="C551" s="15" t="s">
        <v>884</v>
      </c>
      <c r="D551" s="16">
        <v>37666</v>
      </c>
      <c r="E551" s="15" t="s">
        <v>885</v>
      </c>
      <c r="F551" s="15" t="s">
        <v>886</v>
      </c>
      <c r="G551" s="15" t="s">
        <v>887</v>
      </c>
      <c r="H551" s="17" t="s">
        <v>154</v>
      </c>
      <c r="I551" s="17" t="s">
        <v>191</v>
      </c>
      <c r="J551" s="17" t="s">
        <v>201</v>
      </c>
      <c r="K551" s="17" t="s">
        <v>386</v>
      </c>
      <c r="L551" s="17" t="s">
        <v>462</v>
      </c>
      <c r="M551" s="17" t="s">
        <v>423</v>
      </c>
      <c r="N551" s="18"/>
      <c r="O551" s="18"/>
      <c r="P551" s="17">
        <v>1</v>
      </c>
      <c r="Q551" s="17" t="s">
        <v>598</v>
      </c>
      <c r="R551" s="17" t="s">
        <v>880</v>
      </c>
      <c r="S551" s="17" t="s">
        <v>880</v>
      </c>
      <c r="T551" s="19" t="s">
        <v>1003</v>
      </c>
      <c r="U551" s="20" t="s">
        <v>888</v>
      </c>
      <c r="V551" s="27">
        <v>0</v>
      </c>
      <c r="W551" s="15"/>
      <c r="X551" s="15"/>
      <c r="Y551" s="15"/>
    </row>
    <row r="552" spans="1:25">
      <c r="A552" s="15" t="s">
        <v>882</v>
      </c>
      <c r="B552" s="15" t="s">
        <v>883</v>
      </c>
      <c r="C552" s="15" t="s">
        <v>884</v>
      </c>
      <c r="D552" s="16">
        <v>37666</v>
      </c>
      <c r="E552" s="15" t="s">
        <v>885</v>
      </c>
      <c r="F552" s="15" t="s">
        <v>886</v>
      </c>
      <c r="G552" s="15" t="s">
        <v>887</v>
      </c>
      <c r="H552" s="17" t="s">
        <v>170</v>
      </c>
      <c r="I552" s="17" t="s">
        <v>191</v>
      </c>
      <c r="J552" s="17" t="s">
        <v>193</v>
      </c>
      <c r="K552" s="17" t="s">
        <v>402</v>
      </c>
      <c r="L552" s="17" t="s">
        <v>423</v>
      </c>
      <c r="M552" s="17" t="s">
        <v>557</v>
      </c>
      <c r="N552" s="18"/>
      <c r="O552" s="18"/>
      <c r="P552" s="17">
        <v>1</v>
      </c>
      <c r="Q552" s="17" t="s">
        <v>600</v>
      </c>
      <c r="R552" s="17" t="s">
        <v>880</v>
      </c>
      <c r="S552" s="17" t="s">
        <v>880</v>
      </c>
      <c r="T552" s="19" t="s">
        <v>863</v>
      </c>
      <c r="U552" s="20" t="s">
        <v>45</v>
      </c>
      <c r="V552" s="27">
        <v>0</v>
      </c>
      <c r="W552" s="15"/>
      <c r="X552" s="15"/>
      <c r="Y552" s="15"/>
    </row>
    <row r="553" spans="1:25">
      <c r="A553" s="15" t="s">
        <v>882</v>
      </c>
      <c r="B553" s="15" t="s">
        <v>883</v>
      </c>
      <c r="C553" s="15" t="s">
        <v>884</v>
      </c>
      <c r="D553" s="16">
        <v>37666</v>
      </c>
      <c r="E553" s="15" t="s">
        <v>885</v>
      </c>
      <c r="F553" s="15" t="s">
        <v>886</v>
      </c>
      <c r="G553" s="15" t="s">
        <v>887</v>
      </c>
      <c r="H553" s="17" t="s">
        <v>171</v>
      </c>
      <c r="I553" s="17" t="s">
        <v>191</v>
      </c>
      <c r="J553" s="17" t="s">
        <v>193</v>
      </c>
      <c r="K553" s="17" t="s">
        <v>403</v>
      </c>
      <c r="L553" s="17" t="s">
        <v>463</v>
      </c>
      <c r="M553" s="17" t="s">
        <v>558</v>
      </c>
      <c r="N553" s="17">
        <v>5</v>
      </c>
      <c r="O553" s="17" t="s">
        <v>597</v>
      </c>
      <c r="P553" s="17">
        <v>3</v>
      </c>
      <c r="Q553" s="17" t="s">
        <v>598</v>
      </c>
      <c r="R553" s="17" t="s">
        <v>880</v>
      </c>
      <c r="S553" s="17" t="s">
        <v>880</v>
      </c>
      <c r="T553" s="19" t="s">
        <v>1004</v>
      </c>
      <c r="U553" s="20" t="s">
        <v>45</v>
      </c>
      <c r="V553" s="27">
        <v>0</v>
      </c>
      <c r="W553" s="15"/>
      <c r="X553" s="15"/>
      <c r="Y553" s="15"/>
    </row>
    <row r="554" spans="1:25" ht="105.6">
      <c r="A554" s="15" t="s">
        <v>882</v>
      </c>
      <c r="B554" s="15" t="s">
        <v>883</v>
      </c>
      <c r="C554" s="15" t="s">
        <v>884</v>
      </c>
      <c r="D554" s="16">
        <v>37666</v>
      </c>
      <c r="E554" s="15" t="s">
        <v>885</v>
      </c>
      <c r="F554" s="15" t="s">
        <v>886</v>
      </c>
      <c r="G554" s="15" t="s">
        <v>887</v>
      </c>
      <c r="H554" s="17" t="s">
        <v>172</v>
      </c>
      <c r="I554" s="17" t="s">
        <v>188</v>
      </c>
      <c r="J554" s="17" t="s">
        <v>193</v>
      </c>
      <c r="K554" s="17" t="s">
        <v>404</v>
      </c>
      <c r="L554" s="17" t="s">
        <v>423</v>
      </c>
      <c r="M554" s="17" t="s">
        <v>423</v>
      </c>
      <c r="N554" s="18"/>
      <c r="O554" s="18"/>
      <c r="P554" s="17">
        <v>1</v>
      </c>
      <c r="Q554" s="17" t="s">
        <v>600</v>
      </c>
      <c r="R554" s="17" t="s">
        <v>880</v>
      </c>
      <c r="S554" s="17" t="s">
        <v>880</v>
      </c>
      <c r="T554" s="19" t="s">
        <v>1005</v>
      </c>
      <c r="U554" s="20" t="s">
        <v>45</v>
      </c>
      <c r="V554" s="27">
        <v>0</v>
      </c>
      <c r="W554" s="15"/>
      <c r="X554" s="15"/>
      <c r="Y554" s="15"/>
    </row>
    <row r="555" spans="1:25" ht="198">
      <c r="A555" s="15" t="s">
        <v>882</v>
      </c>
      <c r="B555" s="15" t="s">
        <v>883</v>
      </c>
      <c r="C555" s="15" t="s">
        <v>884</v>
      </c>
      <c r="D555" s="16">
        <v>37666</v>
      </c>
      <c r="E555" s="15" t="s">
        <v>885</v>
      </c>
      <c r="F555" s="15" t="s">
        <v>886</v>
      </c>
      <c r="G555" s="15" t="s">
        <v>887</v>
      </c>
      <c r="H555" s="17" t="s">
        <v>173</v>
      </c>
      <c r="I555" s="17" t="s">
        <v>188</v>
      </c>
      <c r="J555" s="17" t="s">
        <v>193</v>
      </c>
      <c r="K555" s="17" t="s">
        <v>405</v>
      </c>
      <c r="L555" s="17" t="s">
        <v>464</v>
      </c>
      <c r="M555" s="17" t="s">
        <v>423</v>
      </c>
      <c r="N555" s="18"/>
      <c r="O555" s="18"/>
      <c r="P555" s="17">
        <v>1</v>
      </c>
      <c r="Q555" s="17" t="s">
        <v>598</v>
      </c>
      <c r="R555" s="17" t="s">
        <v>880</v>
      </c>
      <c r="S555" s="17" t="s">
        <v>610</v>
      </c>
      <c r="T555" s="19" t="s">
        <v>1006</v>
      </c>
      <c r="U555" s="20" t="s">
        <v>45</v>
      </c>
      <c r="V555" s="27">
        <v>0</v>
      </c>
      <c r="W555" s="15"/>
      <c r="X555" s="15"/>
      <c r="Y555" s="15"/>
    </row>
    <row r="556" spans="1:25" ht="277.2">
      <c r="A556" s="15" t="s">
        <v>882</v>
      </c>
      <c r="B556" s="15" t="s">
        <v>883</v>
      </c>
      <c r="C556" s="15" t="s">
        <v>884</v>
      </c>
      <c r="D556" s="16">
        <v>37666</v>
      </c>
      <c r="E556" s="15" t="s">
        <v>885</v>
      </c>
      <c r="F556" s="15" t="s">
        <v>886</v>
      </c>
      <c r="G556" s="15" t="s">
        <v>887</v>
      </c>
      <c r="H556" s="17" t="s">
        <v>123</v>
      </c>
      <c r="I556" s="17" t="s">
        <v>188</v>
      </c>
      <c r="J556" s="17" t="s">
        <v>230</v>
      </c>
      <c r="K556" s="17"/>
      <c r="L556" s="17" t="s">
        <v>434</v>
      </c>
      <c r="M556" s="17" t="s">
        <v>559</v>
      </c>
      <c r="N556" s="17">
        <v>63</v>
      </c>
      <c r="O556" s="17" t="s">
        <v>599</v>
      </c>
      <c r="P556" s="17">
        <v>15</v>
      </c>
      <c r="Q556" s="17" t="s">
        <v>598</v>
      </c>
      <c r="R556" s="17" t="s">
        <v>880</v>
      </c>
      <c r="S556" s="17" t="s">
        <v>880</v>
      </c>
      <c r="T556" s="19" t="s">
        <v>1007</v>
      </c>
      <c r="U556" s="20" t="s">
        <v>45</v>
      </c>
      <c r="V556" s="27">
        <v>0</v>
      </c>
      <c r="W556" s="15"/>
      <c r="X556" s="15"/>
      <c r="Y556" s="15"/>
    </row>
    <row r="557" spans="1:25" ht="26.4">
      <c r="A557" s="15" t="s">
        <v>882</v>
      </c>
      <c r="B557" s="15" t="s">
        <v>883</v>
      </c>
      <c r="C557" s="15" t="s">
        <v>884</v>
      </c>
      <c r="D557" s="16">
        <v>37666</v>
      </c>
      <c r="E557" s="15" t="s">
        <v>885</v>
      </c>
      <c r="F557" s="15" t="s">
        <v>886</v>
      </c>
      <c r="G557" s="15" t="s">
        <v>887</v>
      </c>
      <c r="H557" s="17" t="s">
        <v>123</v>
      </c>
      <c r="I557" s="17" t="s">
        <v>188</v>
      </c>
      <c r="J557" s="17" t="s">
        <v>256</v>
      </c>
      <c r="K557" s="17" t="s">
        <v>355</v>
      </c>
      <c r="L557" s="17" t="s">
        <v>423</v>
      </c>
      <c r="M557" s="17" t="s">
        <v>423</v>
      </c>
      <c r="N557" s="17">
        <v>10</v>
      </c>
      <c r="O557" s="17" t="s">
        <v>599</v>
      </c>
      <c r="P557" s="17">
        <v>1</v>
      </c>
      <c r="Q557" s="17" t="s">
        <v>598</v>
      </c>
      <c r="R557" s="17" t="s">
        <v>880</v>
      </c>
      <c r="S557" s="17" t="s">
        <v>880</v>
      </c>
      <c r="T557" s="19" t="s">
        <v>1008</v>
      </c>
      <c r="U557" s="20" t="s">
        <v>45</v>
      </c>
      <c r="V557" s="27">
        <v>0</v>
      </c>
      <c r="W557" s="15"/>
      <c r="X557" s="15"/>
      <c r="Y557" s="15"/>
    </row>
    <row r="558" spans="1:25" ht="66">
      <c r="A558" s="15" t="s">
        <v>882</v>
      </c>
      <c r="B558" s="15" t="s">
        <v>883</v>
      </c>
      <c r="C558" s="15" t="s">
        <v>884</v>
      </c>
      <c r="D558" s="16">
        <v>37666</v>
      </c>
      <c r="E558" s="15" t="s">
        <v>885</v>
      </c>
      <c r="F558" s="15" t="s">
        <v>886</v>
      </c>
      <c r="G558" s="15" t="s">
        <v>887</v>
      </c>
      <c r="H558" s="17" t="s">
        <v>151</v>
      </c>
      <c r="I558" s="17" t="s">
        <v>191</v>
      </c>
      <c r="J558" s="17" t="s">
        <v>230</v>
      </c>
      <c r="K558" s="17" t="s">
        <v>383</v>
      </c>
      <c r="L558" s="17" t="s">
        <v>423</v>
      </c>
      <c r="M558" s="17" t="s">
        <v>423</v>
      </c>
      <c r="N558" s="17">
        <v>0.48799999999999999</v>
      </c>
      <c r="O558" s="17" t="s">
        <v>596</v>
      </c>
      <c r="P558" s="17">
        <v>88</v>
      </c>
      <c r="Q558" s="17" t="s">
        <v>598</v>
      </c>
      <c r="R558" s="17" t="s">
        <v>880</v>
      </c>
      <c r="S558" s="17" t="s">
        <v>880</v>
      </c>
      <c r="T558" s="19" t="s">
        <v>1009</v>
      </c>
      <c r="U558" s="20" t="s">
        <v>45</v>
      </c>
      <c r="V558" s="27">
        <v>0</v>
      </c>
      <c r="W558" s="15"/>
      <c r="X558" s="15"/>
      <c r="Y558" s="15"/>
    </row>
    <row r="559" spans="1:25" ht="26.4">
      <c r="A559" s="15" t="s">
        <v>882</v>
      </c>
      <c r="B559" s="15" t="s">
        <v>883</v>
      </c>
      <c r="C559" s="15" t="s">
        <v>884</v>
      </c>
      <c r="D559" s="16">
        <v>37666</v>
      </c>
      <c r="E559" s="15" t="s">
        <v>885</v>
      </c>
      <c r="F559" s="15" t="s">
        <v>886</v>
      </c>
      <c r="G559" s="15" t="s">
        <v>887</v>
      </c>
      <c r="H559" s="17" t="s">
        <v>140</v>
      </c>
      <c r="I559" s="17" t="s">
        <v>188</v>
      </c>
      <c r="J559" s="17" t="s">
        <v>201</v>
      </c>
      <c r="K559" s="17" t="s">
        <v>372</v>
      </c>
      <c r="L559" s="17" t="s">
        <v>465</v>
      </c>
      <c r="M559" s="17" t="s">
        <v>560</v>
      </c>
      <c r="N559" s="17">
        <v>15</v>
      </c>
      <c r="O559" s="17" t="s">
        <v>604</v>
      </c>
      <c r="P559" s="17">
        <v>1</v>
      </c>
      <c r="Q559" s="17" t="s">
        <v>598</v>
      </c>
      <c r="R559" s="17" t="s">
        <v>880</v>
      </c>
      <c r="S559" s="17" t="s">
        <v>610</v>
      </c>
      <c r="T559" s="19" t="s">
        <v>905</v>
      </c>
      <c r="U559" s="20" t="s">
        <v>888</v>
      </c>
      <c r="V559" s="27">
        <v>0</v>
      </c>
      <c r="W559" s="15"/>
      <c r="X559" s="15"/>
      <c r="Y559" s="15"/>
    </row>
    <row r="560" spans="1:25" ht="26.4">
      <c r="A560" s="15" t="s">
        <v>882</v>
      </c>
      <c r="B560" s="15" t="s">
        <v>883</v>
      </c>
      <c r="C560" s="15" t="s">
        <v>884</v>
      </c>
      <c r="D560" s="16">
        <v>37666</v>
      </c>
      <c r="E560" s="15" t="s">
        <v>885</v>
      </c>
      <c r="F560" s="15" t="s">
        <v>886</v>
      </c>
      <c r="G560" s="15" t="s">
        <v>887</v>
      </c>
      <c r="H560" s="17" t="s">
        <v>109</v>
      </c>
      <c r="I560" s="17" t="s">
        <v>191</v>
      </c>
      <c r="J560" s="17" t="s">
        <v>257</v>
      </c>
      <c r="K560" s="17" t="s">
        <v>341</v>
      </c>
      <c r="L560" s="17" t="s">
        <v>424</v>
      </c>
      <c r="M560" s="17" t="s">
        <v>530</v>
      </c>
      <c r="N560" s="17">
        <v>0.51700000000000002</v>
      </c>
      <c r="O560" s="17" t="s">
        <v>596</v>
      </c>
      <c r="P560" s="17">
        <v>1</v>
      </c>
      <c r="Q560" s="17" t="s">
        <v>598</v>
      </c>
      <c r="R560" s="17" t="s">
        <v>880</v>
      </c>
      <c r="S560" s="17" t="s">
        <v>880</v>
      </c>
      <c r="T560" s="19" t="s">
        <v>1010</v>
      </c>
      <c r="U560" s="20" t="s">
        <v>45</v>
      </c>
      <c r="V560" s="27">
        <v>0</v>
      </c>
      <c r="W560" s="15"/>
      <c r="X560" s="15"/>
      <c r="Y560" s="15"/>
    </row>
    <row r="561" spans="1:25">
      <c r="A561" s="15" t="s">
        <v>882</v>
      </c>
      <c r="B561" s="15" t="s">
        <v>883</v>
      </c>
      <c r="C561" s="15" t="s">
        <v>884</v>
      </c>
      <c r="D561" s="16">
        <v>37666</v>
      </c>
      <c r="E561" s="15" t="s">
        <v>885</v>
      </c>
      <c r="F561" s="15" t="s">
        <v>886</v>
      </c>
      <c r="G561" s="15" t="s">
        <v>887</v>
      </c>
      <c r="H561" s="17" t="s">
        <v>67</v>
      </c>
      <c r="I561" s="17" t="s">
        <v>188</v>
      </c>
      <c r="J561" s="17" t="s">
        <v>201</v>
      </c>
      <c r="K561" s="17" t="s">
        <v>299</v>
      </c>
      <c r="L561" s="17" t="s">
        <v>466</v>
      </c>
      <c r="M561" s="17" t="s">
        <v>561</v>
      </c>
      <c r="N561" s="17">
        <v>18</v>
      </c>
      <c r="O561" s="17" t="s">
        <v>603</v>
      </c>
      <c r="P561" s="17">
        <v>1</v>
      </c>
      <c r="Q561" s="17" t="s">
        <v>598</v>
      </c>
      <c r="R561" s="17" t="s">
        <v>880</v>
      </c>
      <c r="S561" s="17" t="s">
        <v>880</v>
      </c>
      <c r="T561" s="19" t="s">
        <v>1011</v>
      </c>
      <c r="U561" s="20" t="s">
        <v>888</v>
      </c>
      <c r="V561" s="27">
        <v>0</v>
      </c>
      <c r="W561" s="15"/>
      <c r="X561" s="15"/>
      <c r="Y561" s="15"/>
    </row>
    <row r="562" spans="1:25" ht="184.8">
      <c r="A562" s="15" t="s">
        <v>882</v>
      </c>
      <c r="B562" s="15" t="s">
        <v>883</v>
      </c>
      <c r="C562" s="15" t="s">
        <v>884</v>
      </c>
      <c r="D562" s="16">
        <v>37666</v>
      </c>
      <c r="E562" s="15" t="s">
        <v>885</v>
      </c>
      <c r="F562" s="15" t="s">
        <v>886</v>
      </c>
      <c r="G562" s="15" t="s">
        <v>887</v>
      </c>
      <c r="H562" s="17" t="s">
        <v>111</v>
      </c>
      <c r="I562" s="17" t="s">
        <v>188</v>
      </c>
      <c r="J562" s="17" t="s">
        <v>201</v>
      </c>
      <c r="K562" s="17" t="s">
        <v>343</v>
      </c>
      <c r="L562" s="17" t="s">
        <v>467</v>
      </c>
      <c r="M562" s="17" t="s">
        <v>516</v>
      </c>
      <c r="N562" s="18"/>
      <c r="O562" s="18"/>
      <c r="P562" s="17">
        <v>6</v>
      </c>
      <c r="Q562" s="17" t="s">
        <v>598</v>
      </c>
      <c r="R562" s="17" t="s">
        <v>880</v>
      </c>
      <c r="S562" s="17" t="s">
        <v>880</v>
      </c>
      <c r="T562" s="19" t="s">
        <v>1012</v>
      </c>
      <c r="U562" s="20" t="s">
        <v>45</v>
      </c>
      <c r="V562" s="27">
        <v>0</v>
      </c>
      <c r="W562" s="15"/>
      <c r="X562" s="15"/>
      <c r="Y562" s="15"/>
    </row>
    <row r="563" spans="1:25" ht="52.8">
      <c r="A563" s="15" t="s">
        <v>882</v>
      </c>
      <c r="B563" s="15" t="s">
        <v>883</v>
      </c>
      <c r="C563" s="15" t="s">
        <v>884</v>
      </c>
      <c r="D563" s="16">
        <v>37666</v>
      </c>
      <c r="E563" s="15" t="s">
        <v>885</v>
      </c>
      <c r="F563" s="15" t="s">
        <v>886</v>
      </c>
      <c r="G563" s="15" t="s">
        <v>887</v>
      </c>
      <c r="H563" s="17" t="s">
        <v>61</v>
      </c>
      <c r="I563" s="17" t="s">
        <v>188</v>
      </c>
      <c r="J563" s="17" t="s">
        <v>201</v>
      </c>
      <c r="K563" s="17" t="s">
        <v>293</v>
      </c>
      <c r="L563" s="17" t="s">
        <v>423</v>
      </c>
      <c r="M563" s="17" t="s">
        <v>423</v>
      </c>
      <c r="N563" s="18"/>
      <c r="O563" s="18"/>
      <c r="P563" s="17">
        <v>1</v>
      </c>
      <c r="Q563" s="17" t="s">
        <v>600</v>
      </c>
      <c r="R563" s="17" t="s">
        <v>880</v>
      </c>
      <c r="S563" s="17" t="s">
        <v>880</v>
      </c>
      <c r="T563" s="19" t="s">
        <v>1013</v>
      </c>
      <c r="U563" s="20" t="s">
        <v>45</v>
      </c>
      <c r="V563" s="27">
        <v>0</v>
      </c>
      <c r="W563" s="15"/>
      <c r="X563" s="15"/>
      <c r="Y563" s="15"/>
    </row>
    <row r="564" spans="1:25">
      <c r="A564" s="15" t="s">
        <v>882</v>
      </c>
      <c r="B564" s="15" t="s">
        <v>883</v>
      </c>
      <c r="C564" s="15" t="s">
        <v>884</v>
      </c>
      <c r="D564" s="16">
        <v>37666</v>
      </c>
      <c r="E564" s="15" t="s">
        <v>885</v>
      </c>
      <c r="F564" s="15" t="s">
        <v>886</v>
      </c>
      <c r="G564" s="15" t="s">
        <v>887</v>
      </c>
      <c r="H564" s="17" t="s">
        <v>174</v>
      </c>
      <c r="I564" s="17" t="s">
        <v>188</v>
      </c>
      <c r="J564" s="17" t="s">
        <v>193</v>
      </c>
      <c r="K564" s="17" t="s">
        <v>406</v>
      </c>
      <c r="L564" s="17" t="s">
        <v>423</v>
      </c>
      <c r="M564" s="17" t="s">
        <v>423</v>
      </c>
      <c r="N564" s="17">
        <v>1</v>
      </c>
      <c r="O564" s="17" t="s">
        <v>597</v>
      </c>
      <c r="P564" s="17">
        <v>3</v>
      </c>
      <c r="Q564" s="17" t="s">
        <v>598</v>
      </c>
      <c r="R564" s="17" t="s">
        <v>880</v>
      </c>
      <c r="S564" s="17" t="s">
        <v>880</v>
      </c>
      <c r="T564" s="19" t="s">
        <v>1014</v>
      </c>
      <c r="U564" s="20" t="s">
        <v>45</v>
      </c>
      <c r="V564" s="27">
        <v>0</v>
      </c>
      <c r="W564" s="15"/>
      <c r="X564" s="15"/>
      <c r="Y564" s="15"/>
    </row>
    <row r="565" spans="1:25" ht="79.2">
      <c r="A565" s="15" t="s">
        <v>882</v>
      </c>
      <c r="B565" s="15" t="s">
        <v>883</v>
      </c>
      <c r="C565" s="15" t="s">
        <v>884</v>
      </c>
      <c r="D565" s="16">
        <v>37666</v>
      </c>
      <c r="E565" s="15" t="s">
        <v>885</v>
      </c>
      <c r="F565" s="15" t="s">
        <v>886</v>
      </c>
      <c r="G565" s="15" t="s">
        <v>887</v>
      </c>
      <c r="H565" s="17" t="s">
        <v>59</v>
      </c>
      <c r="I565" s="17" t="s">
        <v>188</v>
      </c>
      <c r="J565" s="17" t="s">
        <v>201</v>
      </c>
      <c r="K565" s="17" t="s">
        <v>291</v>
      </c>
      <c r="L565" s="17" t="s">
        <v>423</v>
      </c>
      <c r="M565" s="17" t="s">
        <v>423</v>
      </c>
      <c r="N565" s="18"/>
      <c r="O565" s="18"/>
      <c r="P565" s="17">
        <v>1</v>
      </c>
      <c r="Q565" s="17" t="s">
        <v>598</v>
      </c>
      <c r="R565" s="17" t="s">
        <v>880</v>
      </c>
      <c r="S565" s="17" t="s">
        <v>610</v>
      </c>
      <c r="T565" s="19" t="s">
        <v>902</v>
      </c>
      <c r="U565" s="20" t="s">
        <v>888</v>
      </c>
      <c r="V565" s="27">
        <v>0</v>
      </c>
      <c r="W565" s="15"/>
      <c r="X565" s="15"/>
      <c r="Y565" s="15"/>
    </row>
    <row r="566" spans="1:25" ht="132">
      <c r="A566" s="15" t="s">
        <v>882</v>
      </c>
      <c r="B566" s="15" t="s">
        <v>883</v>
      </c>
      <c r="C566" s="15" t="s">
        <v>884</v>
      </c>
      <c r="D566" s="16">
        <v>37666</v>
      </c>
      <c r="E566" s="15" t="s">
        <v>885</v>
      </c>
      <c r="F566" s="15" t="s">
        <v>886</v>
      </c>
      <c r="G566" s="15" t="s">
        <v>887</v>
      </c>
      <c r="H566" s="17" t="s">
        <v>66</v>
      </c>
      <c r="I566" s="17" t="s">
        <v>189</v>
      </c>
      <c r="J566" s="17" t="s">
        <v>258</v>
      </c>
      <c r="K566" s="17" t="s">
        <v>298</v>
      </c>
      <c r="L566" s="17" t="s">
        <v>421</v>
      </c>
      <c r="M566" s="17" t="s">
        <v>562</v>
      </c>
      <c r="N566" s="17">
        <v>500</v>
      </c>
      <c r="O566" s="17" t="s">
        <v>595</v>
      </c>
      <c r="P566" s="17">
        <v>1</v>
      </c>
      <c r="Q566" s="17" t="s">
        <v>598</v>
      </c>
      <c r="R566" s="17" t="s">
        <v>880</v>
      </c>
      <c r="S566" s="17" t="s">
        <v>880</v>
      </c>
      <c r="T566" s="19" t="s">
        <v>864</v>
      </c>
      <c r="U566" s="20" t="s">
        <v>45</v>
      </c>
      <c r="V566" s="27">
        <v>0</v>
      </c>
      <c r="W566" s="15"/>
      <c r="X566" s="15"/>
      <c r="Y566" s="15"/>
    </row>
    <row r="567" spans="1:25" ht="145.19999999999999">
      <c r="A567" s="15" t="s">
        <v>882</v>
      </c>
      <c r="B567" s="15" t="s">
        <v>883</v>
      </c>
      <c r="C567" s="15" t="s">
        <v>884</v>
      </c>
      <c r="D567" s="16">
        <v>37666</v>
      </c>
      <c r="E567" s="15" t="s">
        <v>885</v>
      </c>
      <c r="F567" s="15" t="s">
        <v>886</v>
      </c>
      <c r="G567" s="15" t="s">
        <v>887</v>
      </c>
      <c r="H567" s="17" t="s">
        <v>168</v>
      </c>
      <c r="I567" s="17" t="s">
        <v>188</v>
      </c>
      <c r="J567" s="17" t="s">
        <v>201</v>
      </c>
      <c r="K567" s="17" t="s">
        <v>400</v>
      </c>
      <c r="L567" s="17" t="s">
        <v>468</v>
      </c>
      <c r="M567" s="17" t="s">
        <v>563</v>
      </c>
      <c r="N567" s="17">
        <v>1</v>
      </c>
      <c r="O567" s="17" t="s">
        <v>607</v>
      </c>
      <c r="P567" s="17">
        <v>1</v>
      </c>
      <c r="Q567" s="17" t="s">
        <v>598</v>
      </c>
      <c r="R567" s="17" t="s">
        <v>880</v>
      </c>
      <c r="S567" s="17" t="s">
        <v>610</v>
      </c>
      <c r="T567" s="19" t="s">
        <v>906</v>
      </c>
      <c r="U567" s="20" t="s">
        <v>888</v>
      </c>
      <c r="V567" s="27">
        <v>0</v>
      </c>
      <c r="W567" s="15"/>
      <c r="X567" s="15"/>
      <c r="Y567" s="15"/>
    </row>
    <row r="568" spans="1:25">
      <c r="A568" s="15" t="s">
        <v>882</v>
      </c>
      <c r="B568" s="15" t="s">
        <v>883</v>
      </c>
      <c r="C568" s="15" t="s">
        <v>884</v>
      </c>
      <c r="D568" s="16">
        <v>37666</v>
      </c>
      <c r="E568" s="15" t="s">
        <v>885</v>
      </c>
      <c r="F568" s="15" t="s">
        <v>886</v>
      </c>
      <c r="G568" s="15" t="s">
        <v>887</v>
      </c>
      <c r="H568" s="17" t="s">
        <v>158</v>
      </c>
      <c r="I568" s="17" t="s">
        <v>191</v>
      </c>
      <c r="J568" s="17" t="s">
        <v>193</v>
      </c>
      <c r="K568" s="17" t="s">
        <v>390</v>
      </c>
      <c r="L568" s="17" t="s">
        <v>469</v>
      </c>
      <c r="M568" s="17" t="s">
        <v>564</v>
      </c>
      <c r="N568" s="17">
        <v>500</v>
      </c>
      <c r="O568" s="17" t="s">
        <v>605</v>
      </c>
      <c r="P568" s="17">
        <v>2</v>
      </c>
      <c r="Q568" s="17" t="s">
        <v>598</v>
      </c>
      <c r="R568" s="17" t="s">
        <v>880</v>
      </c>
      <c r="S568" s="17" t="s">
        <v>880</v>
      </c>
      <c r="T568" s="19" t="s">
        <v>1015</v>
      </c>
      <c r="U568" s="20" t="s">
        <v>45</v>
      </c>
      <c r="V568" s="27">
        <v>0</v>
      </c>
      <c r="W568" s="15"/>
      <c r="X568" s="15"/>
      <c r="Y568" s="15"/>
    </row>
    <row r="569" spans="1:25" ht="66">
      <c r="A569" s="15" t="s">
        <v>882</v>
      </c>
      <c r="B569" s="15" t="s">
        <v>883</v>
      </c>
      <c r="C569" s="15" t="s">
        <v>884</v>
      </c>
      <c r="D569" s="16">
        <v>37666</v>
      </c>
      <c r="E569" s="15" t="s">
        <v>885</v>
      </c>
      <c r="F569" s="15" t="s">
        <v>886</v>
      </c>
      <c r="G569" s="15" t="s">
        <v>887</v>
      </c>
      <c r="H569" s="17" t="s">
        <v>175</v>
      </c>
      <c r="I569" s="17" t="s">
        <v>190</v>
      </c>
      <c r="J569" s="17" t="s">
        <v>193</v>
      </c>
      <c r="K569" s="17" t="s">
        <v>407</v>
      </c>
      <c r="L569" s="18"/>
      <c r="M569" s="18"/>
      <c r="N569" s="18"/>
      <c r="O569" s="18"/>
      <c r="P569" s="17">
        <v>1</v>
      </c>
      <c r="Q569" s="17" t="s">
        <v>598</v>
      </c>
      <c r="R569" s="17" t="s">
        <v>880</v>
      </c>
      <c r="S569" s="17" t="s">
        <v>880</v>
      </c>
      <c r="T569" s="19" t="s">
        <v>865</v>
      </c>
      <c r="U569" s="20" t="s">
        <v>45</v>
      </c>
      <c r="V569" s="27">
        <v>0</v>
      </c>
      <c r="W569" s="15"/>
      <c r="X569" s="15"/>
      <c r="Y569" s="15"/>
    </row>
    <row r="570" spans="1:25" ht="92.4">
      <c r="A570" s="15" t="s">
        <v>882</v>
      </c>
      <c r="B570" s="15" t="s">
        <v>883</v>
      </c>
      <c r="C570" s="15" t="s">
        <v>884</v>
      </c>
      <c r="D570" s="16">
        <v>37666</v>
      </c>
      <c r="E570" s="15" t="s">
        <v>885</v>
      </c>
      <c r="F570" s="15" t="s">
        <v>886</v>
      </c>
      <c r="G570" s="15" t="s">
        <v>887</v>
      </c>
      <c r="H570" s="17" t="s">
        <v>175</v>
      </c>
      <c r="I570" s="17" t="s">
        <v>190</v>
      </c>
      <c r="J570" s="17" t="s">
        <v>193</v>
      </c>
      <c r="K570" s="17" t="s">
        <v>407</v>
      </c>
      <c r="L570" s="18"/>
      <c r="M570" s="18"/>
      <c r="N570" s="18"/>
      <c r="O570" s="18"/>
      <c r="P570" s="17">
        <v>1</v>
      </c>
      <c r="Q570" s="17" t="s">
        <v>598</v>
      </c>
      <c r="R570" s="17" t="s">
        <v>880</v>
      </c>
      <c r="S570" s="17" t="s">
        <v>880</v>
      </c>
      <c r="T570" s="19" t="s">
        <v>866</v>
      </c>
      <c r="U570" s="20" t="s">
        <v>45</v>
      </c>
      <c r="V570" s="27">
        <v>0</v>
      </c>
      <c r="W570" s="15"/>
      <c r="X570" s="15"/>
      <c r="Y570" s="15"/>
    </row>
    <row r="571" spans="1:25">
      <c r="A571" s="15" t="s">
        <v>882</v>
      </c>
      <c r="B571" s="15" t="s">
        <v>883</v>
      </c>
      <c r="C571" s="15" t="s">
        <v>884</v>
      </c>
      <c r="D571" s="16">
        <v>37666</v>
      </c>
      <c r="E571" s="15" t="s">
        <v>885</v>
      </c>
      <c r="F571" s="15" t="s">
        <v>886</v>
      </c>
      <c r="G571" s="15" t="s">
        <v>887</v>
      </c>
      <c r="H571" s="17" t="s">
        <v>176</v>
      </c>
      <c r="I571" s="17" t="s">
        <v>188</v>
      </c>
      <c r="J571" s="17" t="s">
        <v>193</v>
      </c>
      <c r="K571" s="17" t="s">
        <v>408</v>
      </c>
      <c r="L571" s="17" t="s">
        <v>470</v>
      </c>
      <c r="M571" s="18"/>
      <c r="N571" s="18"/>
      <c r="O571" s="18"/>
      <c r="P571" s="17">
        <v>3954</v>
      </c>
      <c r="Q571" s="17" t="s">
        <v>598</v>
      </c>
      <c r="R571" s="17" t="s">
        <v>880</v>
      </c>
      <c r="S571" s="17" t="s">
        <v>880</v>
      </c>
      <c r="T571" s="19" t="s">
        <v>867</v>
      </c>
      <c r="U571" s="20" t="s">
        <v>45</v>
      </c>
      <c r="V571" s="27">
        <v>0</v>
      </c>
      <c r="W571" s="15"/>
      <c r="X571" s="15"/>
      <c r="Y571" s="15"/>
    </row>
    <row r="572" spans="1:25" ht="105.6">
      <c r="A572" s="15" t="s">
        <v>882</v>
      </c>
      <c r="B572" s="15" t="s">
        <v>883</v>
      </c>
      <c r="C572" s="15" t="s">
        <v>884</v>
      </c>
      <c r="D572" s="16">
        <v>37666</v>
      </c>
      <c r="E572" s="15" t="s">
        <v>885</v>
      </c>
      <c r="F572" s="15" t="s">
        <v>886</v>
      </c>
      <c r="G572" s="15" t="s">
        <v>887</v>
      </c>
      <c r="H572" s="17" t="s">
        <v>177</v>
      </c>
      <c r="I572" s="17" t="s">
        <v>188</v>
      </c>
      <c r="J572" s="17" t="s">
        <v>259</v>
      </c>
      <c r="K572" s="17" t="s">
        <v>409</v>
      </c>
      <c r="L572" s="17" t="s">
        <v>471</v>
      </c>
      <c r="M572" s="17" t="s">
        <v>565</v>
      </c>
      <c r="N572" s="18"/>
      <c r="O572" s="18"/>
      <c r="P572" s="17">
        <v>5</v>
      </c>
      <c r="Q572" s="17" t="s">
        <v>598</v>
      </c>
      <c r="R572" s="17" t="s">
        <v>880</v>
      </c>
      <c r="S572" s="17" t="s">
        <v>880</v>
      </c>
      <c r="T572" s="19" t="s">
        <v>907</v>
      </c>
      <c r="U572" s="20" t="s">
        <v>45</v>
      </c>
      <c r="V572" s="27">
        <v>0</v>
      </c>
      <c r="W572" s="15"/>
      <c r="X572" s="15"/>
      <c r="Y572" s="15"/>
    </row>
    <row r="573" spans="1:25" ht="52.8">
      <c r="A573" s="15" t="s">
        <v>882</v>
      </c>
      <c r="B573" s="15" t="s">
        <v>883</v>
      </c>
      <c r="C573" s="15" t="s">
        <v>884</v>
      </c>
      <c r="D573" s="16">
        <v>37666</v>
      </c>
      <c r="E573" s="15" t="s">
        <v>885</v>
      </c>
      <c r="F573" s="15" t="s">
        <v>886</v>
      </c>
      <c r="G573" s="15" t="s">
        <v>887</v>
      </c>
      <c r="H573" s="17" t="s">
        <v>132</v>
      </c>
      <c r="I573" s="17" t="s">
        <v>191</v>
      </c>
      <c r="J573" s="17" t="s">
        <v>260</v>
      </c>
      <c r="K573" s="17" t="s">
        <v>364</v>
      </c>
      <c r="L573" s="17" t="s">
        <v>472</v>
      </c>
      <c r="M573" s="17" t="s">
        <v>566</v>
      </c>
      <c r="N573" s="17">
        <v>5</v>
      </c>
      <c r="O573" s="17" t="s">
        <v>597</v>
      </c>
      <c r="P573" s="17">
        <v>1</v>
      </c>
      <c r="Q573" s="17" t="s">
        <v>598</v>
      </c>
      <c r="R573" s="17" t="s">
        <v>880</v>
      </c>
      <c r="S573" s="17" t="s">
        <v>880</v>
      </c>
      <c r="T573" s="19" t="s">
        <v>1016</v>
      </c>
      <c r="U573" s="20" t="s">
        <v>45</v>
      </c>
      <c r="V573" s="27">
        <v>0</v>
      </c>
      <c r="W573" s="15"/>
      <c r="X573" s="15"/>
      <c r="Y573" s="15"/>
    </row>
    <row r="574" spans="1:25" ht="66">
      <c r="A574" s="15" t="s">
        <v>882</v>
      </c>
      <c r="B574" s="15" t="s">
        <v>883</v>
      </c>
      <c r="C574" s="15" t="s">
        <v>884</v>
      </c>
      <c r="D574" s="16">
        <v>37666</v>
      </c>
      <c r="E574" s="15" t="s">
        <v>885</v>
      </c>
      <c r="F574" s="15" t="s">
        <v>886</v>
      </c>
      <c r="G574" s="15" t="s">
        <v>887</v>
      </c>
      <c r="H574" s="17" t="s">
        <v>117</v>
      </c>
      <c r="I574" s="17" t="s">
        <v>191</v>
      </c>
      <c r="J574" s="17" t="s">
        <v>201</v>
      </c>
      <c r="K574" s="17" t="s">
        <v>349</v>
      </c>
      <c r="L574" s="17" t="s">
        <v>473</v>
      </c>
      <c r="M574" s="17" t="s">
        <v>567</v>
      </c>
      <c r="N574" s="17">
        <v>1550</v>
      </c>
      <c r="O574" s="17" t="s">
        <v>597</v>
      </c>
      <c r="P574" s="17">
        <v>2</v>
      </c>
      <c r="Q574" s="17" t="s">
        <v>598</v>
      </c>
      <c r="R574" s="17" t="s">
        <v>880</v>
      </c>
      <c r="S574" s="17" t="s">
        <v>880</v>
      </c>
      <c r="T574" s="19" t="s">
        <v>1017</v>
      </c>
      <c r="U574" s="20" t="s">
        <v>45</v>
      </c>
      <c r="V574" s="27">
        <v>0</v>
      </c>
      <c r="W574" s="15"/>
      <c r="X574" s="15"/>
      <c r="Y574" s="15"/>
    </row>
    <row r="575" spans="1:25" ht="66">
      <c r="A575" s="15" t="s">
        <v>882</v>
      </c>
      <c r="B575" s="15" t="s">
        <v>883</v>
      </c>
      <c r="C575" s="15" t="s">
        <v>884</v>
      </c>
      <c r="D575" s="16">
        <v>37666</v>
      </c>
      <c r="E575" s="15" t="s">
        <v>885</v>
      </c>
      <c r="F575" s="15" t="s">
        <v>886</v>
      </c>
      <c r="G575" s="15" t="s">
        <v>887</v>
      </c>
      <c r="H575" s="17" t="s">
        <v>178</v>
      </c>
      <c r="I575" s="17" t="s">
        <v>191</v>
      </c>
      <c r="J575" s="17" t="s">
        <v>193</v>
      </c>
      <c r="K575" s="17" t="s">
        <v>410</v>
      </c>
      <c r="L575" s="17" t="s">
        <v>474</v>
      </c>
      <c r="M575" s="17" t="s">
        <v>568</v>
      </c>
      <c r="N575" s="18"/>
      <c r="O575" s="18"/>
      <c r="P575" s="17">
        <v>1</v>
      </c>
      <c r="Q575" s="17" t="s">
        <v>598</v>
      </c>
      <c r="R575" s="17" t="s">
        <v>609</v>
      </c>
      <c r="S575" s="17" t="s">
        <v>609</v>
      </c>
      <c r="T575" s="19" t="s">
        <v>868</v>
      </c>
      <c r="U575" s="20" t="s">
        <v>45</v>
      </c>
      <c r="V575" s="26" t="s">
        <v>889</v>
      </c>
      <c r="W575" s="15"/>
      <c r="X575" s="15"/>
      <c r="Y575" s="15"/>
    </row>
    <row r="576" spans="1:25" ht="39.6">
      <c r="A576" s="15" t="s">
        <v>882</v>
      </c>
      <c r="B576" s="15" t="s">
        <v>883</v>
      </c>
      <c r="C576" s="15" t="s">
        <v>884</v>
      </c>
      <c r="D576" s="16">
        <v>37666</v>
      </c>
      <c r="E576" s="15" t="s">
        <v>885</v>
      </c>
      <c r="F576" s="15" t="s">
        <v>886</v>
      </c>
      <c r="G576" s="15" t="s">
        <v>887</v>
      </c>
      <c r="H576" s="17" t="s">
        <v>131</v>
      </c>
      <c r="I576" s="17" t="s">
        <v>188</v>
      </c>
      <c r="J576" s="17" t="s">
        <v>261</v>
      </c>
      <c r="K576" s="17" t="s">
        <v>363</v>
      </c>
      <c r="L576" s="17" t="s">
        <v>475</v>
      </c>
      <c r="M576" s="18"/>
      <c r="N576" s="18"/>
      <c r="O576" s="18"/>
      <c r="P576" s="17">
        <v>1</v>
      </c>
      <c r="Q576" s="17" t="s">
        <v>598</v>
      </c>
      <c r="R576" s="17" t="s">
        <v>880</v>
      </c>
      <c r="S576" s="17" t="s">
        <v>610</v>
      </c>
      <c r="T576" s="19" t="s">
        <v>1018</v>
      </c>
      <c r="U576" s="20" t="s">
        <v>888</v>
      </c>
      <c r="V576" s="27">
        <v>0</v>
      </c>
      <c r="W576" s="15"/>
      <c r="X576" s="15"/>
      <c r="Y576" s="15"/>
    </row>
    <row r="577" spans="1:25" ht="39.6">
      <c r="A577" s="15" t="s">
        <v>882</v>
      </c>
      <c r="B577" s="15" t="s">
        <v>883</v>
      </c>
      <c r="C577" s="15" t="s">
        <v>884</v>
      </c>
      <c r="D577" s="16">
        <v>37666</v>
      </c>
      <c r="E577" s="15" t="s">
        <v>885</v>
      </c>
      <c r="F577" s="15" t="s">
        <v>886</v>
      </c>
      <c r="G577" s="15" t="s">
        <v>887</v>
      </c>
      <c r="H577" s="17" t="s">
        <v>67</v>
      </c>
      <c r="I577" s="17" t="s">
        <v>188</v>
      </c>
      <c r="J577" s="17" t="s">
        <v>256</v>
      </c>
      <c r="K577" s="17" t="s">
        <v>299</v>
      </c>
      <c r="L577" s="17" t="s">
        <v>476</v>
      </c>
      <c r="M577" s="17" t="s">
        <v>569</v>
      </c>
      <c r="N577" s="18"/>
      <c r="O577" s="18"/>
      <c r="P577" s="17">
        <v>2</v>
      </c>
      <c r="Q577" s="17" t="s">
        <v>598</v>
      </c>
      <c r="R577" s="17" t="s">
        <v>880</v>
      </c>
      <c r="S577" s="17" t="s">
        <v>610</v>
      </c>
      <c r="T577" s="19" t="s">
        <v>903</v>
      </c>
      <c r="U577" s="20" t="s">
        <v>888</v>
      </c>
      <c r="V577" s="27">
        <v>0</v>
      </c>
      <c r="W577" s="15"/>
      <c r="X577" s="15"/>
      <c r="Y577" s="15"/>
    </row>
    <row r="578" spans="1:25" ht="132">
      <c r="A578" s="15" t="s">
        <v>882</v>
      </c>
      <c r="B578" s="15" t="s">
        <v>883</v>
      </c>
      <c r="C578" s="15" t="s">
        <v>884</v>
      </c>
      <c r="D578" s="16">
        <v>37666</v>
      </c>
      <c r="E578" s="15" t="s">
        <v>885</v>
      </c>
      <c r="F578" s="15" t="s">
        <v>886</v>
      </c>
      <c r="G578" s="15" t="s">
        <v>887</v>
      </c>
      <c r="H578" s="17" t="s">
        <v>168</v>
      </c>
      <c r="I578" s="17" t="s">
        <v>188</v>
      </c>
      <c r="J578" s="17" t="s">
        <v>262</v>
      </c>
      <c r="K578" s="17" t="s">
        <v>400</v>
      </c>
      <c r="L578" s="17" t="s">
        <v>477</v>
      </c>
      <c r="M578" s="17" t="s">
        <v>485</v>
      </c>
      <c r="N578" s="17">
        <v>1</v>
      </c>
      <c r="O578" s="17" t="s">
        <v>607</v>
      </c>
      <c r="P578" s="17">
        <v>275</v>
      </c>
      <c r="Q578" s="17" t="s">
        <v>598</v>
      </c>
      <c r="R578" s="17" t="s">
        <v>880</v>
      </c>
      <c r="S578" s="17" t="s">
        <v>880</v>
      </c>
      <c r="T578" s="19" t="s">
        <v>1019</v>
      </c>
      <c r="U578" s="20" t="s">
        <v>888</v>
      </c>
      <c r="V578" s="27">
        <v>0</v>
      </c>
      <c r="W578" s="15"/>
      <c r="X578" s="15"/>
      <c r="Y578" s="15"/>
    </row>
    <row r="579" spans="1:25" ht="66">
      <c r="A579" s="15" t="s">
        <v>882</v>
      </c>
      <c r="B579" s="15" t="s">
        <v>883</v>
      </c>
      <c r="C579" s="15" t="s">
        <v>884</v>
      </c>
      <c r="D579" s="16">
        <v>37666</v>
      </c>
      <c r="E579" s="15" t="s">
        <v>885</v>
      </c>
      <c r="F579" s="15" t="s">
        <v>886</v>
      </c>
      <c r="G579" s="15" t="s">
        <v>887</v>
      </c>
      <c r="H579" s="17" t="s">
        <v>132</v>
      </c>
      <c r="I579" s="17" t="s">
        <v>191</v>
      </c>
      <c r="J579" s="17" t="s">
        <v>263</v>
      </c>
      <c r="K579" s="17" t="s">
        <v>364</v>
      </c>
      <c r="L579" s="17" t="s">
        <v>441</v>
      </c>
      <c r="M579" s="17" t="s">
        <v>570</v>
      </c>
      <c r="N579" s="17">
        <v>5</v>
      </c>
      <c r="O579" s="17" t="s">
        <v>597</v>
      </c>
      <c r="P579" s="17">
        <v>1</v>
      </c>
      <c r="Q579" s="17" t="s">
        <v>598</v>
      </c>
      <c r="R579" s="17" t="s">
        <v>880</v>
      </c>
      <c r="S579" s="17" t="s">
        <v>880</v>
      </c>
      <c r="T579" s="19" t="s">
        <v>1020</v>
      </c>
      <c r="U579" s="20" t="s">
        <v>45</v>
      </c>
      <c r="V579" s="27">
        <v>0</v>
      </c>
      <c r="W579" s="15"/>
      <c r="X579" s="15"/>
      <c r="Y579" s="15"/>
    </row>
    <row r="580" spans="1:25" ht="145.19999999999999">
      <c r="A580" s="15" t="s">
        <v>882</v>
      </c>
      <c r="B580" s="15" t="s">
        <v>883</v>
      </c>
      <c r="C580" s="15" t="s">
        <v>884</v>
      </c>
      <c r="D580" s="16">
        <v>37666</v>
      </c>
      <c r="E580" s="15" t="s">
        <v>885</v>
      </c>
      <c r="F580" s="15" t="s">
        <v>886</v>
      </c>
      <c r="G580" s="15" t="s">
        <v>887</v>
      </c>
      <c r="H580" s="17" t="s">
        <v>132</v>
      </c>
      <c r="I580" s="17" t="s">
        <v>191</v>
      </c>
      <c r="J580" s="17" t="s">
        <v>264</v>
      </c>
      <c r="K580" s="17" t="s">
        <v>364</v>
      </c>
      <c r="L580" s="17" t="s">
        <v>441</v>
      </c>
      <c r="M580" s="17" t="s">
        <v>571</v>
      </c>
      <c r="N580" s="17">
        <v>3.5</v>
      </c>
      <c r="O580" s="17" t="s">
        <v>597</v>
      </c>
      <c r="P580" s="17">
        <v>1</v>
      </c>
      <c r="Q580" s="17" t="s">
        <v>598</v>
      </c>
      <c r="R580" s="17" t="s">
        <v>880</v>
      </c>
      <c r="S580" s="17" t="s">
        <v>880</v>
      </c>
      <c r="T580" s="19" t="s">
        <v>1021</v>
      </c>
      <c r="U580" s="20" t="s">
        <v>45</v>
      </c>
      <c r="V580" s="27">
        <v>0</v>
      </c>
      <c r="W580" s="15"/>
      <c r="X580" s="15"/>
      <c r="Y580" s="15"/>
    </row>
    <row r="581" spans="1:25" ht="26.4">
      <c r="A581" s="15" t="s">
        <v>882</v>
      </c>
      <c r="B581" s="15" t="s">
        <v>883</v>
      </c>
      <c r="C581" s="15" t="s">
        <v>884</v>
      </c>
      <c r="D581" s="16">
        <v>37666</v>
      </c>
      <c r="E581" s="15" t="s">
        <v>885</v>
      </c>
      <c r="F581" s="15" t="s">
        <v>886</v>
      </c>
      <c r="G581" s="15" t="s">
        <v>887</v>
      </c>
      <c r="H581" s="17" t="s">
        <v>132</v>
      </c>
      <c r="I581" s="17" t="s">
        <v>191</v>
      </c>
      <c r="J581" s="17" t="s">
        <v>230</v>
      </c>
      <c r="K581" s="17" t="s">
        <v>364</v>
      </c>
      <c r="L581" s="17" t="s">
        <v>472</v>
      </c>
      <c r="M581" s="17" t="s">
        <v>572</v>
      </c>
      <c r="N581" s="17">
        <v>3</v>
      </c>
      <c r="O581" s="17" t="s">
        <v>597</v>
      </c>
      <c r="P581" s="17">
        <v>1</v>
      </c>
      <c r="Q581" s="17" t="s">
        <v>598</v>
      </c>
      <c r="R581" s="17" t="s">
        <v>880</v>
      </c>
      <c r="S581" s="17" t="s">
        <v>880</v>
      </c>
      <c r="T581" s="19" t="s">
        <v>1022</v>
      </c>
      <c r="U581" s="20" t="s">
        <v>45</v>
      </c>
      <c r="V581" s="27">
        <v>0</v>
      </c>
      <c r="W581" s="15"/>
      <c r="X581" s="15"/>
      <c r="Y581" s="15"/>
    </row>
    <row r="582" spans="1:25" ht="105.6">
      <c r="A582" s="15" t="s">
        <v>882</v>
      </c>
      <c r="B582" s="15" t="s">
        <v>883</v>
      </c>
      <c r="C582" s="15" t="s">
        <v>884</v>
      </c>
      <c r="D582" s="16">
        <v>37666</v>
      </c>
      <c r="E582" s="15" t="s">
        <v>885</v>
      </c>
      <c r="F582" s="15" t="s">
        <v>886</v>
      </c>
      <c r="G582" s="15" t="s">
        <v>887</v>
      </c>
      <c r="H582" s="17" t="s">
        <v>179</v>
      </c>
      <c r="I582" s="17" t="s">
        <v>191</v>
      </c>
      <c r="J582" s="17" t="s">
        <v>201</v>
      </c>
      <c r="K582" s="17" t="s">
        <v>411</v>
      </c>
      <c r="L582" s="17" t="s">
        <v>478</v>
      </c>
      <c r="M582" s="18"/>
      <c r="N582" s="18"/>
      <c r="O582" s="18"/>
      <c r="P582" s="17">
        <v>2</v>
      </c>
      <c r="Q582" s="17" t="s">
        <v>598</v>
      </c>
      <c r="R582" s="17" t="s">
        <v>880</v>
      </c>
      <c r="S582" s="17" t="s">
        <v>880</v>
      </c>
      <c r="T582" s="19" t="s">
        <v>1023</v>
      </c>
      <c r="U582" s="20" t="s">
        <v>45</v>
      </c>
      <c r="V582" s="27">
        <v>0</v>
      </c>
      <c r="W582" s="15"/>
      <c r="X582" s="15"/>
      <c r="Y582" s="15"/>
    </row>
    <row r="583" spans="1:25" ht="79.2">
      <c r="A583" s="15" t="s">
        <v>882</v>
      </c>
      <c r="B583" s="15" t="s">
        <v>883</v>
      </c>
      <c r="C583" s="15" t="s">
        <v>884</v>
      </c>
      <c r="D583" s="16">
        <v>37666</v>
      </c>
      <c r="E583" s="15" t="s">
        <v>885</v>
      </c>
      <c r="F583" s="15" t="s">
        <v>886</v>
      </c>
      <c r="G583" s="15" t="s">
        <v>887</v>
      </c>
      <c r="H583" s="17" t="s">
        <v>180</v>
      </c>
      <c r="I583" s="17" t="s">
        <v>191</v>
      </c>
      <c r="J583" s="17" t="s">
        <v>201</v>
      </c>
      <c r="K583" s="17" t="s">
        <v>412</v>
      </c>
      <c r="L583" s="17" t="s">
        <v>478</v>
      </c>
      <c r="M583" s="18"/>
      <c r="N583" s="18"/>
      <c r="O583" s="18"/>
      <c r="P583" s="17">
        <v>2</v>
      </c>
      <c r="Q583" s="17" t="s">
        <v>598</v>
      </c>
      <c r="R583" s="17" t="s">
        <v>880</v>
      </c>
      <c r="S583" s="17" t="s">
        <v>880</v>
      </c>
      <c r="T583" s="19" t="s">
        <v>869</v>
      </c>
      <c r="U583" s="20" t="s">
        <v>45</v>
      </c>
      <c r="V583" s="27">
        <v>0</v>
      </c>
      <c r="W583" s="15"/>
      <c r="X583" s="15"/>
      <c r="Y583" s="15"/>
    </row>
    <row r="584" spans="1:25" ht="39.6">
      <c r="A584" s="15" t="s">
        <v>882</v>
      </c>
      <c r="B584" s="15" t="s">
        <v>883</v>
      </c>
      <c r="C584" s="15" t="s">
        <v>884</v>
      </c>
      <c r="D584" s="16">
        <v>37666</v>
      </c>
      <c r="E584" s="15" t="s">
        <v>885</v>
      </c>
      <c r="F584" s="15" t="s">
        <v>886</v>
      </c>
      <c r="G584" s="15" t="s">
        <v>887</v>
      </c>
      <c r="H584" s="17" t="s">
        <v>132</v>
      </c>
      <c r="I584" s="17" t="s">
        <v>191</v>
      </c>
      <c r="J584" s="17" t="s">
        <v>265</v>
      </c>
      <c r="K584" s="17" t="s">
        <v>364</v>
      </c>
      <c r="L584" s="17" t="s">
        <v>472</v>
      </c>
      <c r="M584" s="17" t="s">
        <v>573</v>
      </c>
      <c r="N584" s="17">
        <v>3.5</v>
      </c>
      <c r="O584" s="17" t="s">
        <v>597</v>
      </c>
      <c r="P584" s="17">
        <v>1</v>
      </c>
      <c r="Q584" s="17" t="s">
        <v>598</v>
      </c>
      <c r="R584" s="17" t="s">
        <v>880</v>
      </c>
      <c r="S584" s="17" t="s">
        <v>880</v>
      </c>
      <c r="T584" s="19" t="s">
        <v>1024</v>
      </c>
      <c r="U584" s="20" t="s">
        <v>45</v>
      </c>
      <c r="V584" s="27">
        <v>0</v>
      </c>
      <c r="W584" s="15"/>
      <c r="X584" s="15"/>
      <c r="Y584" s="15"/>
    </row>
    <row r="585" spans="1:25" ht="79.2">
      <c r="A585" s="15" t="s">
        <v>882</v>
      </c>
      <c r="B585" s="15" t="s">
        <v>883</v>
      </c>
      <c r="C585" s="15" t="s">
        <v>884</v>
      </c>
      <c r="D585" s="16">
        <v>37666</v>
      </c>
      <c r="E585" s="15" t="s">
        <v>885</v>
      </c>
      <c r="F585" s="15" t="s">
        <v>886</v>
      </c>
      <c r="G585" s="15" t="s">
        <v>887</v>
      </c>
      <c r="H585" s="17" t="s">
        <v>132</v>
      </c>
      <c r="I585" s="17" t="s">
        <v>191</v>
      </c>
      <c r="J585" s="17" t="s">
        <v>266</v>
      </c>
      <c r="K585" s="17" t="s">
        <v>364</v>
      </c>
      <c r="L585" s="17" t="s">
        <v>441</v>
      </c>
      <c r="M585" s="17" t="s">
        <v>574</v>
      </c>
      <c r="N585" s="17">
        <v>7</v>
      </c>
      <c r="O585" s="17" t="s">
        <v>597</v>
      </c>
      <c r="P585" s="17">
        <v>1</v>
      </c>
      <c r="Q585" s="17" t="s">
        <v>598</v>
      </c>
      <c r="R585" s="17" t="s">
        <v>880</v>
      </c>
      <c r="S585" s="17" t="s">
        <v>880</v>
      </c>
      <c r="T585" s="19" t="s">
        <v>1025</v>
      </c>
      <c r="U585" s="20" t="s">
        <v>45</v>
      </c>
      <c r="V585" s="27">
        <v>0</v>
      </c>
      <c r="W585" s="15"/>
      <c r="X585" s="15"/>
      <c r="Y585" s="15"/>
    </row>
    <row r="586" spans="1:25" ht="79.2">
      <c r="A586" s="15" t="s">
        <v>882</v>
      </c>
      <c r="B586" s="15" t="s">
        <v>883</v>
      </c>
      <c r="C586" s="15" t="s">
        <v>884</v>
      </c>
      <c r="D586" s="16">
        <v>37666</v>
      </c>
      <c r="E586" s="15" t="s">
        <v>885</v>
      </c>
      <c r="F586" s="15" t="s">
        <v>886</v>
      </c>
      <c r="G586" s="15" t="s">
        <v>887</v>
      </c>
      <c r="H586" s="17" t="s">
        <v>132</v>
      </c>
      <c r="I586" s="17" t="s">
        <v>191</v>
      </c>
      <c r="J586" s="17" t="s">
        <v>267</v>
      </c>
      <c r="K586" s="17" t="s">
        <v>364</v>
      </c>
      <c r="L586" s="17" t="s">
        <v>441</v>
      </c>
      <c r="M586" s="17" t="s">
        <v>575</v>
      </c>
      <c r="N586" s="17">
        <v>5</v>
      </c>
      <c r="O586" s="17" t="s">
        <v>597</v>
      </c>
      <c r="P586" s="17">
        <v>1</v>
      </c>
      <c r="Q586" s="17" t="s">
        <v>598</v>
      </c>
      <c r="R586" s="17" t="s">
        <v>880</v>
      </c>
      <c r="S586" s="17" t="s">
        <v>880</v>
      </c>
      <c r="T586" s="19" t="s">
        <v>1026</v>
      </c>
      <c r="U586" s="20" t="s">
        <v>45</v>
      </c>
      <c r="V586" s="27">
        <v>0</v>
      </c>
      <c r="W586" s="15"/>
      <c r="X586" s="15"/>
      <c r="Y586" s="15"/>
    </row>
    <row r="587" spans="1:25" ht="79.2">
      <c r="A587" s="15" t="s">
        <v>882</v>
      </c>
      <c r="B587" s="15" t="s">
        <v>883</v>
      </c>
      <c r="C587" s="15" t="s">
        <v>884</v>
      </c>
      <c r="D587" s="16">
        <v>37666</v>
      </c>
      <c r="E587" s="15" t="s">
        <v>885</v>
      </c>
      <c r="F587" s="15" t="s">
        <v>886</v>
      </c>
      <c r="G587" s="15" t="s">
        <v>887</v>
      </c>
      <c r="H587" s="17" t="s">
        <v>132</v>
      </c>
      <c r="I587" s="17" t="s">
        <v>191</v>
      </c>
      <c r="J587" s="17" t="s">
        <v>268</v>
      </c>
      <c r="K587" s="17" t="s">
        <v>364</v>
      </c>
      <c r="L587" s="17" t="s">
        <v>479</v>
      </c>
      <c r="M587" s="17" t="s">
        <v>576</v>
      </c>
      <c r="N587" s="17">
        <v>6.7</v>
      </c>
      <c r="O587" s="17" t="s">
        <v>597</v>
      </c>
      <c r="P587" s="17">
        <v>1</v>
      </c>
      <c r="Q587" s="17" t="s">
        <v>598</v>
      </c>
      <c r="R587" s="17" t="s">
        <v>880</v>
      </c>
      <c r="S587" s="17" t="s">
        <v>880</v>
      </c>
      <c r="T587" s="19" t="s">
        <v>1027</v>
      </c>
      <c r="U587" s="20" t="s">
        <v>45</v>
      </c>
      <c r="V587" s="27">
        <v>0</v>
      </c>
      <c r="W587" s="15"/>
      <c r="X587" s="15"/>
      <c r="Y587" s="15"/>
    </row>
    <row r="588" spans="1:25" ht="105.6">
      <c r="A588" s="15" t="s">
        <v>882</v>
      </c>
      <c r="B588" s="15" t="s">
        <v>883</v>
      </c>
      <c r="C588" s="15" t="s">
        <v>884</v>
      </c>
      <c r="D588" s="16">
        <v>37666</v>
      </c>
      <c r="E588" s="15" t="s">
        <v>885</v>
      </c>
      <c r="F588" s="15" t="s">
        <v>886</v>
      </c>
      <c r="G588" s="15" t="s">
        <v>887</v>
      </c>
      <c r="H588" s="17" t="s">
        <v>166</v>
      </c>
      <c r="I588" s="17" t="s">
        <v>191</v>
      </c>
      <c r="J588" s="17" t="s">
        <v>269</v>
      </c>
      <c r="K588" s="17" t="s">
        <v>398</v>
      </c>
      <c r="L588" s="17" t="s">
        <v>461</v>
      </c>
      <c r="M588" s="17" t="s">
        <v>554</v>
      </c>
      <c r="N588" s="17">
        <v>3</v>
      </c>
      <c r="O588" s="17" t="s">
        <v>597</v>
      </c>
      <c r="P588" s="17">
        <v>1</v>
      </c>
      <c r="Q588" s="17" t="s">
        <v>598</v>
      </c>
      <c r="R588" s="17" t="s">
        <v>880</v>
      </c>
      <c r="S588" s="17" t="s">
        <v>880</v>
      </c>
      <c r="T588" s="19" t="s">
        <v>870</v>
      </c>
      <c r="U588" s="20" t="s">
        <v>45</v>
      </c>
      <c r="V588" s="27">
        <v>0</v>
      </c>
      <c r="W588" s="15"/>
      <c r="X588" s="15"/>
      <c r="Y588" s="15"/>
    </row>
    <row r="589" spans="1:25">
      <c r="A589" s="15" t="s">
        <v>882</v>
      </c>
      <c r="B589" s="15" t="s">
        <v>883</v>
      </c>
      <c r="C589" s="15" t="s">
        <v>884</v>
      </c>
      <c r="D589" s="16">
        <v>37666</v>
      </c>
      <c r="E589" s="15" t="s">
        <v>885</v>
      </c>
      <c r="F589" s="15" t="s">
        <v>886</v>
      </c>
      <c r="G589" s="15" t="s">
        <v>887</v>
      </c>
      <c r="H589" s="17" t="s">
        <v>181</v>
      </c>
      <c r="I589" s="17" t="s">
        <v>188</v>
      </c>
      <c r="J589" s="17" t="s">
        <v>193</v>
      </c>
      <c r="K589" s="17" t="s">
        <v>413</v>
      </c>
      <c r="L589" s="17" t="s">
        <v>423</v>
      </c>
      <c r="M589" s="17" t="s">
        <v>423</v>
      </c>
      <c r="N589" s="18"/>
      <c r="O589" s="18"/>
      <c r="P589" s="17">
        <v>20</v>
      </c>
      <c r="Q589" s="17" t="s">
        <v>598</v>
      </c>
      <c r="R589" s="17" t="s">
        <v>880</v>
      </c>
      <c r="S589" s="17" t="s">
        <v>880</v>
      </c>
      <c r="T589" s="19" t="s">
        <v>908</v>
      </c>
      <c r="U589" s="20" t="s">
        <v>45</v>
      </c>
      <c r="V589" s="27">
        <v>0</v>
      </c>
      <c r="W589" s="15"/>
      <c r="X589" s="15"/>
      <c r="Y589" s="15"/>
    </row>
    <row r="590" spans="1:25">
      <c r="A590" s="15" t="s">
        <v>882</v>
      </c>
      <c r="B590" s="15" t="s">
        <v>883</v>
      </c>
      <c r="C590" s="15" t="s">
        <v>884</v>
      </c>
      <c r="D590" s="16">
        <v>37666</v>
      </c>
      <c r="E590" s="15" t="s">
        <v>885</v>
      </c>
      <c r="F590" s="15" t="s">
        <v>886</v>
      </c>
      <c r="G590" s="15" t="s">
        <v>887</v>
      </c>
      <c r="H590" s="17" t="s">
        <v>182</v>
      </c>
      <c r="I590" s="17" t="s">
        <v>191</v>
      </c>
      <c r="J590" s="17" t="s">
        <v>193</v>
      </c>
      <c r="K590" s="17" t="s">
        <v>414</v>
      </c>
      <c r="L590" s="17" t="s">
        <v>480</v>
      </c>
      <c r="M590" s="17" t="s">
        <v>423</v>
      </c>
      <c r="N590" s="18"/>
      <c r="O590" s="18"/>
      <c r="P590" s="17">
        <v>1</v>
      </c>
      <c r="Q590" s="17" t="s">
        <v>598</v>
      </c>
      <c r="R590" s="17" t="s">
        <v>880</v>
      </c>
      <c r="S590" s="17" t="s">
        <v>880</v>
      </c>
      <c r="T590" s="19" t="s">
        <v>1028</v>
      </c>
      <c r="U590" s="20" t="s">
        <v>45</v>
      </c>
      <c r="V590" s="27">
        <v>0</v>
      </c>
      <c r="W590" s="15"/>
      <c r="X590" s="15"/>
      <c r="Y590" s="15"/>
    </row>
    <row r="591" spans="1:25">
      <c r="A591" s="15" t="s">
        <v>882</v>
      </c>
      <c r="B591" s="15" t="s">
        <v>883</v>
      </c>
      <c r="C591" s="15" t="s">
        <v>884</v>
      </c>
      <c r="D591" s="16">
        <v>37666</v>
      </c>
      <c r="E591" s="15" t="s">
        <v>885</v>
      </c>
      <c r="F591" s="15" t="s">
        <v>886</v>
      </c>
      <c r="G591" s="15" t="s">
        <v>887</v>
      </c>
      <c r="H591" s="17" t="s">
        <v>132</v>
      </c>
      <c r="I591" s="17" t="s">
        <v>191</v>
      </c>
      <c r="J591" s="17" t="s">
        <v>270</v>
      </c>
      <c r="K591" s="17" t="s">
        <v>364</v>
      </c>
      <c r="L591" s="17" t="s">
        <v>472</v>
      </c>
      <c r="M591" s="17" t="s">
        <v>577</v>
      </c>
      <c r="N591" s="18"/>
      <c r="O591" s="18"/>
      <c r="P591" s="17">
        <v>1</v>
      </c>
      <c r="Q591" s="17" t="s">
        <v>598</v>
      </c>
      <c r="R591" s="17" t="s">
        <v>880</v>
      </c>
      <c r="S591" s="17" t="s">
        <v>880</v>
      </c>
      <c r="T591" s="19" t="s">
        <v>909</v>
      </c>
      <c r="U591" s="20" t="s">
        <v>45</v>
      </c>
      <c r="V591" s="27">
        <v>0</v>
      </c>
      <c r="W591" s="15"/>
      <c r="X591" s="15"/>
      <c r="Y591" s="15"/>
    </row>
    <row r="592" spans="1:25">
      <c r="A592" s="15" t="s">
        <v>882</v>
      </c>
      <c r="B592" s="15" t="s">
        <v>883</v>
      </c>
      <c r="C592" s="15" t="s">
        <v>884</v>
      </c>
      <c r="D592" s="16">
        <v>37666</v>
      </c>
      <c r="E592" s="15" t="s">
        <v>885</v>
      </c>
      <c r="F592" s="15" t="s">
        <v>886</v>
      </c>
      <c r="G592" s="15" t="s">
        <v>887</v>
      </c>
      <c r="H592" s="17" t="s">
        <v>132</v>
      </c>
      <c r="I592" s="17" t="s">
        <v>191</v>
      </c>
      <c r="J592" s="17" t="s">
        <v>271</v>
      </c>
      <c r="K592" s="17" t="s">
        <v>364</v>
      </c>
      <c r="L592" s="17" t="s">
        <v>481</v>
      </c>
      <c r="M592" s="17" t="s">
        <v>578</v>
      </c>
      <c r="N592" s="18"/>
      <c r="O592" s="18"/>
      <c r="P592" s="17">
        <v>1</v>
      </c>
      <c r="Q592" s="17" t="s">
        <v>598</v>
      </c>
      <c r="R592" s="17" t="s">
        <v>880</v>
      </c>
      <c r="S592" s="17" t="s">
        <v>880</v>
      </c>
      <c r="T592" s="19" t="s">
        <v>910</v>
      </c>
      <c r="U592" s="20" t="s">
        <v>45</v>
      </c>
      <c r="V592" s="27">
        <v>0</v>
      </c>
      <c r="W592" s="15"/>
      <c r="X592" s="15"/>
      <c r="Y592" s="15"/>
    </row>
    <row r="593" spans="1:25">
      <c r="A593" s="15" t="s">
        <v>882</v>
      </c>
      <c r="B593" s="15" t="s">
        <v>883</v>
      </c>
      <c r="C593" s="15" t="s">
        <v>884</v>
      </c>
      <c r="D593" s="16">
        <v>37666</v>
      </c>
      <c r="E593" s="15" t="s">
        <v>885</v>
      </c>
      <c r="F593" s="15" t="s">
        <v>886</v>
      </c>
      <c r="G593" s="15" t="s">
        <v>887</v>
      </c>
      <c r="H593" s="17" t="s">
        <v>132</v>
      </c>
      <c r="I593" s="17" t="s">
        <v>191</v>
      </c>
      <c r="J593" s="17" t="s">
        <v>272</v>
      </c>
      <c r="K593" s="17" t="s">
        <v>364</v>
      </c>
      <c r="L593" s="17" t="s">
        <v>441</v>
      </c>
      <c r="M593" s="17" t="s">
        <v>579</v>
      </c>
      <c r="N593" s="18"/>
      <c r="O593" s="18"/>
      <c r="P593" s="17">
        <v>1</v>
      </c>
      <c r="Q593" s="17" t="s">
        <v>598</v>
      </c>
      <c r="R593" s="17" t="s">
        <v>880</v>
      </c>
      <c r="S593" s="17" t="s">
        <v>880</v>
      </c>
      <c r="T593" s="19" t="s">
        <v>891</v>
      </c>
      <c r="U593" s="20" t="s">
        <v>45</v>
      </c>
      <c r="V593" s="27">
        <v>0</v>
      </c>
      <c r="W593" s="15"/>
      <c r="X593" s="15"/>
      <c r="Y593" s="15"/>
    </row>
    <row r="594" spans="1:25">
      <c r="A594" s="15" t="s">
        <v>882</v>
      </c>
      <c r="B594" s="15" t="s">
        <v>883</v>
      </c>
      <c r="C594" s="15" t="s">
        <v>884</v>
      </c>
      <c r="D594" s="16">
        <v>37666</v>
      </c>
      <c r="E594" s="15" t="s">
        <v>885</v>
      </c>
      <c r="F594" s="15" t="s">
        <v>886</v>
      </c>
      <c r="G594" s="15" t="s">
        <v>887</v>
      </c>
      <c r="H594" s="17" t="s">
        <v>132</v>
      </c>
      <c r="I594" s="17" t="s">
        <v>191</v>
      </c>
      <c r="J594" s="17" t="s">
        <v>273</v>
      </c>
      <c r="K594" s="17" t="s">
        <v>364</v>
      </c>
      <c r="L594" s="17" t="s">
        <v>472</v>
      </c>
      <c r="M594" s="17" t="s">
        <v>580</v>
      </c>
      <c r="N594" s="18"/>
      <c r="O594" s="18"/>
      <c r="P594" s="17">
        <v>1</v>
      </c>
      <c r="Q594" s="17" t="s">
        <v>598</v>
      </c>
      <c r="R594" s="17" t="s">
        <v>880</v>
      </c>
      <c r="S594" s="17" t="s">
        <v>880</v>
      </c>
      <c r="T594" s="19" t="s">
        <v>911</v>
      </c>
      <c r="U594" s="20" t="s">
        <v>45</v>
      </c>
      <c r="V594" s="27">
        <v>0</v>
      </c>
      <c r="W594" s="15"/>
      <c r="X594" s="15"/>
      <c r="Y594" s="15"/>
    </row>
    <row r="595" spans="1:25">
      <c r="A595" s="15" t="s">
        <v>882</v>
      </c>
      <c r="B595" s="15" t="s">
        <v>883</v>
      </c>
      <c r="C595" s="15" t="s">
        <v>884</v>
      </c>
      <c r="D595" s="16">
        <v>37666</v>
      </c>
      <c r="E595" s="15" t="s">
        <v>885</v>
      </c>
      <c r="F595" s="15" t="s">
        <v>886</v>
      </c>
      <c r="G595" s="15" t="s">
        <v>887</v>
      </c>
      <c r="H595" s="17" t="s">
        <v>132</v>
      </c>
      <c r="I595" s="17" t="s">
        <v>191</v>
      </c>
      <c r="J595" s="17" t="s">
        <v>274</v>
      </c>
      <c r="K595" s="17" t="s">
        <v>364</v>
      </c>
      <c r="L595" s="17" t="s">
        <v>482</v>
      </c>
      <c r="M595" s="17" t="s">
        <v>581</v>
      </c>
      <c r="N595" s="18"/>
      <c r="O595" s="18"/>
      <c r="P595" s="17">
        <v>1</v>
      </c>
      <c r="Q595" s="17" t="s">
        <v>598</v>
      </c>
      <c r="R595" s="17" t="s">
        <v>880</v>
      </c>
      <c r="S595" s="17" t="s">
        <v>880</v>
      </c>
      <c r="T595" s="19" t="s">
        <v>912</v>
      </c>
      <c r="U595" s="20" t="s">
        <v>45</v>
      </c>
      <c r="V595" s="27">
        <v>0</v>
      </c>
      <c r="W595" s="15"/>
      <c r="X595" s="15"/>
      <c r="Y595" s="15"/>
    </row>
    <row r="596" spans="1:25">
      <c r="A596" s="15" t="s">
        <v>882</v>
      </c>
      <c r="B596" s="15" t="s">
        <v>883</v>
      </c>
      <c r="C596" s="15" t="s">
        <v>884</v>
      </c>
      <c r="D596" s="16">
        <v>37666</v>
      </c>
      <c r="E596" s="15" t="s">
        <v>885</v>
      </c>
      <c r="F596" s="15" t="s">
        <v>886</v>
      </c>
      <c r="G596" s="15" t="s">
        <v>887</v>
      </c>
      <c r="H596" s="17" t="s">
        <v>132</v>
      </c>
      <c r="I596" s="17" t="s">
        <v>191</v>
      </c>
      <c r="J596" s="17" t="s">
        <v>275</v>
      </c>
      <c r="K596" s="17" t="s">
        <v>364</v>
      </c>
      <c r="L596" s="17" t="s">
        <v>482</v>
      </c>
      <c r="M596" s="17" t="s">
        <v>582</v>
      </c>
      <c r="N596" s="18"/>
      <c r="O596" s="18"/>
      <c r="P596" s="17">
        <v>1</v>
      </c>
      <c r="Q596" s="17" t="s">
        <v>598</v>
      </c>
      <c r="R596" s="17" t="s">
        <v>880</v>
      </c>
      <c r="S596" s="17" t="s">
        <v>880</v>
      </c>
      <c r="T596" s="19" t="s">
        <v>913</v>
      </c>
      <c r="U596" s="20" t="s">
        <v>45</v>
      </c>
      <c r="V596" s="27">
        <v>0</v>
      </c>
      <c r="W596" s="15"/>
      <c r="X596" s="15"/>
      <c r="Y596" s="15"/>
    </row>
    <row r="597" spans="1:25">
      <c r="A597" s="15" t="s">
        <v>882</v>
      </c>
      <c r="B597" s="15" t="s">
        <v>883</v>
      </c>
      <c r="C597" s="15" t="s">
        <v>884</v>
      </c>
      <c r="D597" s="16">
        <v>37666</v>
      </c>
      <c r="E597" s="15" t="s">
        <v>885</v>
      </c>
      <c r="F597" s="15" t="s">
        <v>886</v>
      </c>
      <c r="G597" s="15" t="s">
        <v>887</v>
      </c>
      <c r="H597" s="17" t="s">
        <v>132</v>
      </c>
      <c r="I597" s="17" t="s">
        <v>191</v>
      </c>
      <c r="J597" s="17" t="s">
        <v>276</v>
      </c>
      <c r="K597" s="17" t="s">
        <v>364</v>
      </c>
      <c r="L597" s="17" t="s">
        <v>441</v>
      </c>
      <c r="M597" s="17" t="s">
        <v>583</v>
      </c>
      <c r="N597" s="18"/>
      <c r="O597" s="18"/>
      <c r="P597" s="17">
        <v>1</v>
      </c>
      <c r="Q597" s="17" t="s">
        <v>598</v>
      </c>
      <c r="R597" s="17" t="s">
        <v>880</v>
      </c>
      <c r="S597" s="17" t="s">
        <v>880</v>
      </c>
      <c r="T597" s="19" t="s">
        <v>890</v>
      </c>
      <c r="U597" s="20" t="s">
        <v>45</v>
      </c>
      <c r="V597" s="27">
        <v>0</v>
      </c>
      <c r="W597" s="15"/>
      <c r="X597" s="15"/>
      <c r="Y597" s="15"/>
    </row>
    <row r="598" spans="1:25">
      <c r="A598" s="15" t="s">
        <v>882</v>
      </c>
      <c r="B598" s="15" t="s">
        <v>883</v>
      </c>
      <c r="C598" s="15" t="s">
        <v>884</v>
      </c>
      <c r="D598" s="16">
        <v>37666</v>
      </c>
      <c r="E598" s="15" t="s">
        <v>885</v>
      </c>
      <c r="F598" s="15" t="s">
        <v>886</v>
      </c>
      <c r="G598" s="15" t="s">
        <v>887</v>
      </c>
      <c r="H598" s="17" t="s">
        <v>132</v>
      </c>
      <c r="I598" s="17" t="s">
        <v>191</v>
      </c>
      <c r="J598" s="17" t="s">
        <v>277</v>
      </c>
      <c r="K598" s="17" t="s">
        <v>364</v>
      </c>
      <c r="L598" s="17" t="s">
        <v>472</v>
      </c>
      <c r="M598" s="17" t="s">
        <v>584</v>
      </c>
      <c r="N598" s="18"/>
      <c r="O598" s="18"/>
      <c r="P598" s="17">
        <v>1</v>
      </c>
      <c r="Q598" s="17" t="s">
        <v>598</v>
      </c>
      <c r="R598" s="17" t="s">
        <v>880</v>
      </c>
      <c r="S598" s="17" t="s">
        <v>880</v>
      </c>
      <c r="T598" s="19" t="s">
        <v>914</v>
      </c>
      <c r="U598" s="20" t="s">
        <v>45</v>
      </c>
      <c r="V598" s="27">
        <v>0</v>
      </c>
      <c r="W598" s="15"/>
      <c r="X598" s="15"/>
      <c r="Y598" s="15"/>
    </row>
    <row r="599" spans="1:25">
      <c r="A599" s="15" t="s">
        <v>882</v>
      </c>
      <c r="B599" s="15" t="s">
        <v>883</v>
      </c>
      <c r="C599" s="15" t="s">
        <v>884</v>
      </c>
      <c r="D599" s="16">
        <v>37666</v>
      </c>
      <c r="E599" s="15" t="s">
        <v>885</v>
      </c>
      <c r="F599" s="15" t="s">
        <v>886</v>
      </c>
      <c r="G599" s="15" t="s">
        <v>887</v>
      </c>
      <c r="H599" s="17" t="s">
        <v>132</v>
      </c>
      <c r="I599" s="17" t="s">
        <v>191</v>
      </c>
      <c r="J599" s="17" t="s">
        <v>278</v>
      </c>
      <c r="K599" s="17" t="s">
        <v>364</v>
      </c>
      <c r="L599" s="17" t="s">
        <v>481</v>
      </c>
      <c r="M599" s="17" t="s">
        <v>578</v>
      </c>
      <c r="N599" s="18"/>
      <c r="O599" s="18"/>
      <c r="P599" s="17">
        <v>1</v>
      </c>
      <c r="Q599" s="17" t="s">
        <v>598</v>
      </c>
      <c r="R599" s="17" t="s">
        <v>880</v>
      </c>
      <c r="S599" s="17" t="s">
        <v>880</v>
      </c>
      <c r="T599" s="19" t="s">
        <v>910</v>
      </c>
      <c r="U599" s="20" t="s">
        <v>45</v>
      </c>
      <c r="V599" s="27">
        <v>0</v>
      </c>
      <c r="W599" s="15"/>
      <c r="X599" s="15"/>
      <c r="Y599" s="15"/>
    </row>
    <row r="600" spans="1:25">
      <c r="A600" s="15" t="s">
        <v>882</v>
      </c>
      <c r="B600" s="15" t="s">
        <v>883</v>
      </c>
      <c r="C600" s="15" t="s">
        <v>884</v>
      </c>
      <c r="D600" s="16">
        <v>37666</v>
      </c>
      <c r="E600" s="15" t="s">
        <v>885</v>
      </c>
      <c r="F600" s="15" t="s">
        <v>886</v>
      </c>
      <c r="G600" s="15" t="s">
        <v>887</v>
      </c>
      <c r="H600" s="17" t="s">
        <v>132</v>
      </c>
      <c r="I600" s="17" t="s">
        <v>191</v>
      </c>
      <c r="J600" s="17" t="s">
        <v>279</v>
      </c>
      <c r="K600" s="17" t="s">
        <v>364</v>
      </c>
      <c r="L600" s="17" t="s">
        <v>481</v>
      </c>
      <c r="M600" s="17" t="s">
        <v>578</v>
      </c>
      <c r="N600" s="18"/>
      <c r="O600" s="18"/>
      <c r="P600" s="17">
        <v>1</v>
      </c>
      <c r="Q600" s="17" t="s">
        <v>598</v>
      </c>
      <c r="R600" s="17" t="s">
        <v>880</v>
      </c>
      <c r="S600" s="17" t="s">
        <v>880</v>
      </c>
      <c r="T600" s="19" t="s">
        <v>910</v>
      </c>
      <c r="U600" s="20" t="s">
        <v>45</v>
      </c>
      <c r="V600" s="27">
        <v>0</v>
      </c>
      <c r="W600" s="15"/>
      <c r="X600" s="15"/>
      <c r="Y600" s="15"/>
    </row>
    <row r="601" spans="1:25" ht="171.6">
      <c r="A601" s="15" t="s">
        <v>882</v>
      </c>
      <c r="B601" s="15" t="s">
        <v>883</v>
      </c>
      <c r="C601" s="15" t="s">
        <v>884</v>
      </c>
      <c r="D601" s="16">
        <v>37666</v>
      </c>
      <c r="E601" s="15" t="s">
        <v>885</v>
      </c>
      <c r="F601" s="15" t="s">
        <v>886</v>
      </c>
      <c r="G601" s="15" t="s">
        <v>887</v>
      </c>
      <c r="H601" s="17" t="s">
        <v>183</v>
      </c>
      <c r="I601" s="17" t="s">
        <v>188</v>
      </c>
      <c r="J601" s="17" t="s">
        <v>193</v>
      </c>
      <c r="K601" s="17" t="s">
        <v>415</v>
      </c>
      <c r="L601" s="17" t="s">
        <v>435</v>
      </c>
      <c r="M601" s="17" t="s">
        <v>585</v>
      </c>
      <c r="N601" s="17">
        <v>276000</v>
      </c>
      <c r="O601" s="17" t="s">
        <v>191</v>
      </c>
      <c r="P601" s="17">
        <v>670</v>
      </c>
      <c r="Q601" s="17" t="s">
        <v>603</v>
      </c>
      <c r="R601" s="17" t="s">
        <v>880</v>
      </c>
      <c r="S601" s="17" t="s">
        <v>880</v>
      </c>
      <c r="T601" s="19" t="s">
        <v>1029</v>
      </c>
      <c r="U601" s="20" t="s">
        <v>45</v>
      </c>
      <c r="V601" s="27">
        <v>0</v>
      </c>
      <c r="W601" s="15"/>
      <c r="X601" s="15"/>
      <c r="Y601" s="15"/>
    </row>
    <row r="602" spans="1:25" ht="316.8">
      <c r="A602" s="15" t="s">
        <v>882</v>
      </c>
      <c r="B602" s="15" t="s">
        <v>883</v>
      </c>
      <c r="C602" s="15" t="s">
        <v>884</v>
      </c>
      <c r="D602" s="16">
        <v>37666</v>
      </c>
      <c r="E602" s="15" t="s">
        <v>885</v>
      </c>
      <c r="F602" s="15" t="s">
        <v>886</v>
      </c>
      <c r="G602" s="15" t="s">
        <v>887</v>
      </c>
      <c r="H602" s="17" t="s">
        <v>138</v>
      </c>
      <c r="I602" s="17" t="s">
        <v>188</v>
      </c>
      <c r="J602" s="17" t="s">
        <v>230</v>
      </c>
      <c r="K602" s="17" t="s">
        <v>370</v>
      </c>
      <c r="L602" s="17" t="s">
        <v>483</v>
      </c>
      <c r="M602" s="17" t="s">
        <v>586</v>
      </c>
      <c r="N602" s="18"/>
      <c r="O602" s="18"/>
      <c r="P602" s="17">
        <v>2</v>
      </c>
      <c r="Q602" s="17" t="s">
        <v>598</v>
      </c>
      <c r="R602" s="17" t="s">
        <v>880</v>
      </c>
      <c r="S602" s="17" t="s">
        <v>880</v>
      </c>
      <c r="T602" s="19" t="s">
        <v>1030</v>
      </c>
      <c r="U602" s="20" t="s">
        <v>45</v>
      </c>
      <c r="V602" s="27">
        <v>0</v>
      </c>
      <c r="W602" s="15"/>
      <c r="X602" s="15"/>
      <c r="Y602" s="15"/>
    </row>
    <row r="603" spans="1:25">
      <c r="A603" s="15" t="s">
        <v>882</v>
      </c>
      <c r="B603" s="15" t="s">
        <v>883</v>
      </c>
      <c r="C603" s="15" t="s">
        <v>884</v>
      </c>
      <c r="D603" s="16">
        <v>37666</v>
      </c>
      <c r="E603" s="15" t="s">
        <v>885</v>
      </c>
      <c r="F603" s="15" t="s">
        <v>886</v>
      </c>
      <c r="G603" s="15" t="s">
        <v>887</v>
      </c>
      <c r="H603" s="17" t="s">
        <v>106</v>
      </c>
      <c r="I603" s="17" t="s">
        <v>188</v>
      </c>
      <c r="J603" s="17" t="s">
        <v>201</v>
      </c>
      <c r="K603" s="17" t="s">
        <v>338</v>
      </c>
      <c r="L603" s="18"/>
      <c r="M603" s="18"/>
      <c r="N603" s="18"/>
      <c r="O603" s="18"/>
      <c r="P603" s="17">
        <v>1</v>
      </c>
      <c r="Q603" s="17" t="s">
        <v>600</v>
      </c>
      <c r="R603" s="17" t="s">
        <v>880</v>
      </c>
      <c r="S603" s="17" t="s">
        <v>880</v>
      </c>
      <c r="T603" s="19"/>
      <c r="U603" s="20" t="s">
        <v>888</v>
      </c>
      <c r="V603" s="27">
        <v>0</v>
      </c>
      <c r="W603" s="15"/>
      <c r="X603" s="15"/>
      <c r="Y603" s="15"/>
    </row>
    <row r="604" spans="1:25" ht="264">
      <c r="A604" s="15" t="s">
        <v>882</v>
      </c>
      <c r="B604" s="15" t="s">
        <v>883</v>
      </c>
      <c r="C604" s="15" t="s">
        <v>884</v>
      </c>
      <c r="D604" s="16">
        <v>37666</v>
      </c>
      <c r="E604" s="15" t="s">
        <v>885</v>
      </c>
      <c r="F604" s="15" t="s">
        <v>886</v>
      </c>
      <c r="G604" s="15" t="s">
        <v>887</v>
      </c>
      <c r="H604" s="17" t="s">
        <v>67</v>
      </c>
      <c r="I604" s="17" t="s">
        <v>188</v>
      </c>
      <c r="J604" s="17" t="s">
        <v>280</v>
      </c>
      <c r="K604" s="17" t="s">
        <v>299</v>
      </c>
      <c r="L604" s="17" t="s">
        <v>484</v>
      </c>
      <c r="M604" s="17" t="s">
        <v>587</v>
      </c>
      <c r="N604" s="17">
        <v>9</v>
      </c>
      <c r="O604" s="17" t="s">
        <v>603</v>
      </c>
      <c r="P604" s="17">
        <v>1</v>
      </c>
      <c r="Q604" s="17" t="s">
        <v>598</v>
      </c>
      <c r="R604" s="17" t="s">
        <v>880</v>
      </c>
      <c r="S604" s="17" t="s">
        <v>880</v>
      </c>
      <c r="T604" s="19" t="s">
        <v>1031</v>
      </c>
      <c r="U604" s="20" t="s">
        <v>888</v>
      </c>
      <c r="V604" s="27">
        <v>0</v>
      </c>
      <c r="W604" s="15"/>
      <c r="X604" s="15"/>
      <c r="Y604" s="15"/>
    </row>
    <row r="605" spans="1:25" ht="92.4">
      <c r="A605" s="15" t="s">
        <v>882</v>
      </c>
      <c r="B605" s="15" t="s">
        <v>883</v>
      </c>
      <c r="C605" s="15" t="s">
        <v>884</v>
      </c>
      <c r="D605" s="16">
        <v>37666</v>
      </c>
      <c r="E605" s="15" t="s">
        <v>885</v>
      </c>
      <c r="F605" s="15" t="s">
        <v>886</v>
      </c>
      <c r="G605" s="15" t="s">
        <v>887</v>
      </c>
      <c r="H605" s="17" t="s">
        <v>116</v>
      </c>
      <c r="I605" s="17" t="s">
        <v>188</v>
      </c>
      <c r="J605" s="17" t="s">
        <v>201</v>
      </c>
      <c r="K605" s="17" t="s">
        <v>348</v>
      </c>
      <c r="L605" s="17" t="s">
        <v>485</v>
      </c>
      <c r="M605" s="17" t="s">
        <v>485</v>
      </c>
      <c r="N605" s="18"/>
      <c r="O605" s="18"/>
      <c r="P605" s="17">
        <v>4</v>
      </c>
      <c r="Q605" s="17" t="s">
        <v>598</v>
      </c>
      <c r="R605" s="17" t="s">
        <v>880</v>
      </c>
      <c r="S605" s="17" t="s">
        <v>880</v>
      </c>
      <c r="T605" s="19" t="s">
        <v>1034</v>
      </c>
      <c r="U605" s="20" t="s">
        <v>45</v>
      </c>
      <c r="V605" s="27">
        <v>0</v>
      </c>
      <c r="W605" s="15"/>
      <c r="X605" s="15"/>
      <c r="Y605" s="15"/>
    </row>
    <row r="606" spans="1:25" ht="66">
      <c r="A606" s="15" t="s">
        <v>882</v>
      </c>
      <c r="B606" s="15" t="s">
        <v>883</v>
      </c>
      <c r="C606" s="15" t="s">
        <v>884</v>
      </c>
      <c r="D606" s="16">
        <v>37666</v>
      </c>
      <c r="E606" s="15" t="s">
        <v>885</v>
      </c>
      <c r="F606" s="15" t="s">
        <v>886</v>
      </c>
      <c r="G606" s="15" t="s">
        <v>887</v>
      </c>
      <c r="H606" s="17" t="s">
        <v>168</v>
      </c>
      <c r="I606" s="17" t="s">
        <v>188</v>
      </c>
      <c r="J606" s="17" t="s">
        <v>256</v>
      </c>
      <c r="K606" s="17" t="s">
        <v>400</v>
      </c>
      <c r="L606" s="17" t="s">
        <v>477</v>
      </c>
      <c r="M606" s="17" t="s">
        <v>588</v>
      </c>
      <c r="N606" s="18"/>
      <c r="O606" s="18"/>
      <c r="P606" s="17">
        <v>1</v>
      </c>
      <c r="Q606" s="17" t="s">
        <v>598</v>
      </c>
      <c r="R606" s="17" t="s">
        <v>880</v>
      </c>
      <c r="S606" s="17" t="s">
        <v>880</v>
      </c>
      <c r="T606" s="19" t="s">
        <v>1032</v>
      </c>
      <c r="U606" s="20" t="s">
        <v>888</v>
      </c>
      <c r="V606" s="27">
        <v>0</v>
      </c>
      <c r="W606" s="15"/>
      <c r="X606" s="15"/>
      <c r="Y606" s="15"/>
    </row>
    <row r="607" spans="1:25" ht="79.2">
      <c r="A607" s="15" t="s">
        <v>882</v>
      </c>
      <c r="B607" s="15" t="s">
        <v>883</v>
      </c>
      <c r="C607" s="15" t="s">
        <v>884</v>
      </c>
      <c r="D607" s="16">
        <v>37666</v>
      </c>
      <c r="E607" s="15" t="s">
        <v>885</v>
      </c>
      <c r="F607" s="15" t="s">
        <v>886</v>
      </c>
      <c r="G607" s="15" t="s">
        <v>887</v>
      </c>
      <c r="H607" s="17" t="s">
        <v>126</v>
      </c>
      <c r="I607" s="17" t="s">
        <v>188</v>
      </c>
      <c r="J607" s="17" t="s">
        <v>281</v>
      </c>
      <c r="K607" s="17" t="s">
        <v>358</v>
      </c>
      <c r="L607" s="17" t="s">
        <v>423</v>
      </c>
      <c r="M607" s="17" t="s">
        <v>423</v>
      </c>
      <c r="N607" s="18"/>
      <c r="O607" s="18"/>
      <c r="P607" s="17">
        <v>268</v>
      </c>
      <c r="Q607" s="17" t="s">
        <v>598</v>
      </c>
      <c r="R607" s="17" t="s">
        <v>880</v>
      </c>
      <c r="S607" s="17" t="s">
        <v>880</v>
      </c>
      <c r="T607" s="19" t="s">
        <v>1033</v>
      </c>
      <c r="U607" s="20" t="s">
        <v>888</v>
      </c>
      <c r="V607" s="27">
        <v>0</v>
      </c>
      <c r="W607" s="15"/>
      <c r="X607" s="15"/>
      <c r="Y607" s="15"/>
    </row>
    <row r="608" spans="1:25">
      <c r="A608" s="15" t="s">
        <v>882</v>
      </c>
      <c r="B608" s="15" t="s">
        <v>883</v>
      </c>
      <c r="C608" s="15" t="s">
        <v>884</v>
      </c>
      <c r="D608" s="16">
        <v>37666</v>
      </c>
      <c r="E608" s="15" t="s">
        <v>885</v>
      </c>
      <c r="F608" s="15" t="s">
        <v>886</v>
      </c>
      <c r="G608" s="15" t="s">
        <v>887</v>
      </c>
      <c r="H608" s="17" t="s">
        <v>160</v>
      </c>
      <c r="I608" s="17" t="s">
        <v>188</v>
      </c>
      <c r="J608" s="17" t="s">
        <v>282</v>
      </c>
      <c r="K608" s="17" t="s">
        <v>392</v>
      </c>
      <c r="L608" s="18"/>
      <c r="M608" s="18"/>
      <c r="N608" s="18"/>
      <c r="O608" s="18"/>
      <c r="P608" s="17">
        <v>5</v>
      </c>
      <c r="Q608" s="17" t="s">
        <v>600</v>
      </c>
      <c r="R608" s="17" t="s">
        <v>880</v>
      </c>
      <c r="S608" s="17" t="s">
        <v>880</v>
      </c>
      <c r="T608" s="19" t="s">
        <v>871</v>
      </c>
      <c r="U608" s="20" t="s">
        <v>45</v>
      </c>
      <c r="V608" s="27">
        <v>0</v>
      </c>
      <c r="W608" s="15"/>
      <c r="X608" s="15"/>
      <c r="Y608" s="15"/>
    </row>
    <row r="609" spans="1:25">
      <c r="A609" s="15" t="s">
        <v>882</v>
      </c>
      <c r="B609" s="15" t="s">
        <v>883</v>
      </c>
      <c r="C609" s="15" t="s">
        <v>884</v>
      </c>
      <c r="D609" s="16">
        <v>37666</v>
      </c>
      <c r="E609" s="15" t="s">
        <v>885</v>
      </c>
      <c r="F609" s="15" t="s">
        <v>886</v>
      </c>
      <c r="G609" s="15" t="s">
        <v>887</v>
      </c>
      <c r="H609" s="17" t="s">
        <v>132</v>
      </c>
      <c r="I609" s="17" t="s">
        <v>191</v>
      </c>
      <c r="J609" s="17" t="s">
        <v>283</v>
      </c>
      <c r="K609" s="17" t="s">
        <v>364</v>
      </c>
      <c r="L609" s="17" t="s">
        <v>486</v>
      </c>
      <c r="M609" s="17" t="s">
        <v>589</v>
      </c>
      <c r="N609" s="17">
        <v>6</v>
      </c>
      <c r="O609" s="17" t="s">
        <v>597</v>
      </c>
      <c r="P609" s="17">
        <v>1</v>
      </c>
      <c r="Q609" s="17" t="s">
        <v>598</v>
      </c>
      <c r="R609" s="17" t="s">
        <v>880</v>
      </c>
      <c r="S609" s="17" t="s">
        <v>880</v>
      </c>
      <c r="T609" s="19" t="s">
        <v>872</v>
      </c>
      <c r="U609" s="20" t="s">
        <v>45</v>
      </c>
      <c r="V609" s="27">
        <v>0</v>
      </c>
      <c r="W609" s="15"/>
      <c r="X609" s="15"/>
      <c r="Y609" s="15"/>
    </row>
    <row r="610" spans="1:25" ht="145.19999999999999">
      <c r="A610" s="15" t="s">
        <v>882</v>
      </c>
      <c r="B610" s="15" t="s">
        <v>883</v>
      </c>
      <c r="C610" s="15" t="s">
        <v>884</v>
      </c>
      <c r="D610" s="16">
        <v>37666</v>
      </c>
      <c r="E610" s="15" t="s">
        <v>885</v>
      </c>
      <c r="F610" s="15" t="s">
        <v>886</v>
      </c>
      <c r="G610" s="15" t="s">
        <v>887</v>
      </c>
      <c r="H610" s="17" t="s">
        <v>168</v>
      </c>
      <c r="I610" s="17" t="s">
        <v>188</v>
      </c>
      <c r="J610" s="17" t="s">
        <v>284</v>
      </c>
      <c r="K610" s="17" t="s">
        <v>400</v>
      </c>
      <c r="L610" s="17" t="s">
        <v>487</v>
      </c>
      <c r="M610" s="17" t="s">
        <v>590</v>
      </c>
      <c r="N610" s="18"/>
      <c r="O610" s="18"/>
      <c r="P610" s="17">
        <v>1</v>
      </c>
      <c r="Q610" s="17" t="s">
        <v>598</v>
      </c>
      <c r="R610" s="17" t="s">
        <v>880</v>
      </c>
      <c r="S610" s="17" t="s">
        <v>880</v>
      </c>
      <c r="T610" s="19" t="s">
        <v>873</v>
      </c>
      <c r="U610" s="20" t="s">
        <v>888</v>
      </c>
      <c r="V610" s="27">
        <v>0</v>
      </c>
      <c r="W610" s="15"/>
      <c r="X610" s="15"/>
      <c r="Y610" s="15"/>
    </row>
    <row r="611" spans="1:25">
      <c r="A611" s="15" t="s">
        <v>882</v>
      </c>
      <c r="B611" s="15" t="s">
        <v>883</v>
      </c>
      <c r="C611" s="15" t="s">
        <v>884</v>
      </c>
      <c r="D611" s="16">
        <v>37666</v>
      </c>
      <c r="E611" s="15" t="s">
        <v>885</v>
      </c>
      <c r="F611" s="15" t="s">
        <v>886</v>
      </c>
      <c r="G611" s="15" t="s">
        <v>887</v>
      </c>
      <c r="H611" s="17" t="s">
        <v>132</v>
      </c>
      <c r="I611" s="17" t="s">
        <v>191</v>
      </c>
      <c r="J611" s="17" t="s">
        <v>285</v>
      </c>
      <c r="K611" s="17" t="s">
        <v>364</v>
      </c>
      <c r="L611" s="17" t="s">
        <v>441</v>
      </c>
      <c r="M611" s="17" t="s">
        <v>591</v>
      </c>
      <c r="N611" s="18"/>
      <c r="O611" s="18"/>
      <c r="P611" s="17">
        <v>1</v>
      </c>
      <c r="Q611" s="17" t="s">
        <v>598</v>
      </c>
      <c r="R611" s="17" t="s">
        <v>880</v>
      </c>
      <c r="S611" s="17" t="s">
        <v>880</v>
      </c>
      <c r="T611" s="19" t="s">
        <v>1035</v>
      </c>
      <c r="U611" s="20" t="s">
        <v>45</v>
      </c>
      <c r="V611" s="27">
        <v>0</v>
      </c>
      <c r="W611" s="15"/>
      <c r="X611" s="15"/>
      <c r="Y611" s="15"/>
    </row>
    <row r="612" spans="1:25" ht="39.6">
      <c r="A612" s="15" t="s">
        <v>882</v>
      </c>
      <c r="B612" s="15" t="s">
        <v>883</v>
      </c>
      <c r="C612" s="15" t="s">
        <v>884</v>
      </c>
      <c r="D612" s="16">
        <v>37666</v>
      </c>
      <c r="E612" s="15" t="s">
        <v>885</v>
      </c>
      <c r="F612" s="15" t="s">
        <v>886</v>
      </c>
      <c r="G612" s="15" t="s">
        <v>887</v>
      </c>
      <c r="H612" s="17" t="s">
        <v>132</v>
      </c>
      <c r="I612" s="17" t="s">
        <v>191</v>
      </c>
      <c r="J612" s="17" t="s">
        <v>286</v>
      </c>
      <c r="K612" s="17" t="s">
        <v>364</v>
      </c>
      <c r="L612" s="17" t="s">
        <v>472</v>
      </c>
      <c r="M612" s="17" t="s">
        <v>592</v>
      </c>
      <c r="N612" s="18"/>
      <c r="O612" s="18"/>
      <c r="P612" s="17">
        <v>1</v>
      </c>
      <c r="Q612" s="17" t="s">
        <v>598</v>
      </c>
      <c r="R612" s="17" t="s">
        <v>880</v>
      </c>
      <c r="S612" s="17" t="s">
        <v>880</v>
      </c>
      <c r="T612" s="19" t="s">
        <v>874</v>
      </c>
      <c r="U612" s="20" t="s">
        <v>45</v>
      </c>
      <c r="V612" s="27">
        <v>0</v>
      </c>
      <c r="W612" s="15"/>
      <c r="X612" s="15"/>
      <c r="Y612" s="15"/>
    </row>
    <row r="613" spans="1:25" ht="39.6">
      <c r="A613" s="15" t="s">
        <v>882</v>
      </c>
      <c r="B613" s="15" t="s">
        <v>883</v>
      </c>
      <c r="C613" s="15" t="s">
        <v>884</v>
      </c>
      <c r="D613" s="16">
        <v>37666</v>
      </c>
      <c r="E613" s="15" t="s">
        <v>885</v>
      </c>
      <c r="F613" s="15" t="s">
        <v>886</v>
      </c>
      <c r="G613" s="15" t="s">
        <v>887</v>
      </c>
      <c r="H613" s="17" t="s">
        <v>132</v>
      </c>
      <c r="I613" s="17" t="s">
        <v>191</v>
      </c>
      <c r="J613" s="17" t="s">
        <v>287</v>
      </c>
      <c r="K613" s="17" t="s">
        <v>364</v>
      </c>
      <c r="L613" s="17" t="s">
        <v>472</v>
      </c>
      <c r="M613" s="17" t="s">
        <v>592</v>
      </c>
      <c r="N613" s="18"/>
      <c r="O613" s="18"/>
      <c r="P613" s="17">
        <v>1</v>
      </c>
      <c r="Q613" s="17" t="s">
        <v>598</v>
      </c>
      <c r="R613" s="17" t="s">
        <v>880</v>
      </c>
      <c r="S613" s="17" t="s">
        <v>880</v>
      </c>
      <c r="T613" s="19" t="s">
        <v>874</v>
      </c>
      <c r="U613" s="20" t="s">
        <v>45</v>
      </c>
      <c r="V613" s="27">
        <v>0</v>
      </c>
      <c r="W613" s="15"/>
      <c r="X613" s="15"/>
      <c r="Y613" s="15"/>
    </row>
    <row r="614" spans="1:25" ht="105.6">
      <c r="A614" s="15" t="s">
        <v>882</v>
      </c>
      <c r="B614" s="15" t="s">
        <v>883</v>
      </c>
      <c r="C614" s="15" t="s">
        <v>884</v>
      </c>
      <c r="D614" s="16">
        <v>37666</v>
      </c>
      <c r="E614" s="15" t="s">
        <v>885</v>
      </c>
      <c r="F614" s="15" t="s">
        <v>886</v>
      </c>
      <c r="G614" s="15" t="s">
        <v>887</v>
      </c>
      <c r="H614" s="17" t="s">
        <v>140</v>
      </c>
      <c r="I614" s="17" t="s">
        <v>188</v>
      </c>
      <c r="J614" s="17" t="s">
        <v>230</v>
      </c>
      <c r="K614" s="17" t="s">
        <v>372</v>
      </c>
      <c r="L614" s="17" t="s">
        <v>488</v>
      </c>
      <c r="M614" s="17" t="s">
        <v>593</v>
      </c>
      <c r="N614" s="17">
        <v>20</v>
      </c>
      <c r="O614" s="17" t="s">
        <v>604</v>
      </c>
      <c r="P614" s="17">
        <v>1</v>
      </c>
      <c r="Q614" s="17" t="s">
        <v>598</v>
      </c>
      <c r="R614" s="17" t="s">
        <v>880</v>
      </c>
      <c r="S614" s="17" t="s">
        <v>880</v>
      </c>
      <c r="T614" s="19" t="s">
        <v>875</v>
      </c>
      <c r="U614" s="20" t="s">
        <v>888</v>
      </c>
      <c r="V614" s="27">
        <v>0</v>
      </c>
      <c r="W614" s="15"/>
      <c r="X614" s="15"/>
      <c r="Y614" s="15"/>
    </row>
    <row r="615" spans="1:25" ht="171.6">
      <c r="A615" s="15" t="s">
        <v>882</v>
      </c>
      <c r="B615" s="15" t="s">
        <v>883</v>
      </c>
      <c r="C615" s="15" t="s">
        <v>884</v>
      </c>
      <c r="D615" s="16">
        <v>37666</v>
      </c>
      <c r="E615" s="15" t="s">
        <v>885</v>
      </c>
      <c r="F615" s="15" t="s">
        <v>886</v>
      </c>
      <c r="G615" s="15" t="s">
        <v>887</v>
      </c>
      <c r="H615" s="17" t="s">
        <v>169</v>
      </c>
      <c r="I615" s="17" t="s">
        <v>191</v>
      </c>
      <c r="J615" s="17" t="s">
        <v>201</v>
      </c>
      <c r="K615" s="17" t="s">
        <v>401</v>
      </c>
      <c r="L615" s="17" t="s">
        <v>423</v>
      </c>
      <c r="M615" s="17" t="s">
        <v>423</v>
      </c>
      <c r="N615" s="18"/>
      <c r="O615" s="18"/>
      <c r="P615" s="17">
        <v>12</v>
      </c>
      <c r="Q615" s="17" t="s">
        <v>598</v>
      </c>
      <c r="R615" s="17" t="s">
        <v>880</v>
      </c>
      <c r="S615" s="17" t="s">
        <v>880</v>
      </c>
      <c r="T615" s="19" t="s">
        <v>1036</v>
      </c>
      <c r="U615" s="20" t="s">
        <v>45</v>
      </c>
      <c r="V615" s="27">
        <v>0</v>
      </c>
      <c r="W615" s="15"/>
      <c r="X615" s="15"/>
      <c r="Y615" s="15"/>
    </row>
    <row r="616" spans="1:25">
      <c r="A616" s="15" t="s">
        <v>882</v>
      </c>
      <c r="B616" s="15" t="s">
        <v>883</v>
      </c>
      <c r="C616" s="15" t="s">
        <v>884</v>
      </c>
      <c r="D616" s="16">
        <v>37666</v>
      </c>
      <c r="E616" s="15" t="s">
        <v>885</v>
      </c>
      <c r="F616" s="15" t="s">
        <v>886</v>
      </c>
      <c r="G616" s="15" t="s">
        <v>887</v>
      </c>
      <c r="H616" s="17" t="s">
        <v>169</v>
      </c>
      <c r="I616" s="17" t="s">
        <v>191</v>
      </c>
      <c r="J616" s="17" t="s">
        <v>193</v>
      </c>
      <c r="K616" s="17" t="s">
        <v>401</v>
      </c>
      <c r="L616" s="17" t="s">
        <v>489</v>
      </c>
      <c r="M616" s="17" t="s">
        <v>594</v>
      </c>
      <c r="N616" s="18"/>
      <c r="O616" s="18"/>
      <c r="P616" s="17">
        <v>29</v>
      </c>
      <c r="Q616" s="17" t="s">
        <v>598</v>
      </c>
      <c r="R616" s="17" t="s">
        <v>880</v>
      </c>
      <c r="S616" s="17" t="s">
        <v>880</v>
      </c>
      <c r="T616" s="19" t="s">
        <v>1037</v>
      </c>
      <c r="U616" s="20" t="s">
        <v>45</v>
      </c>
      <c r="V616" s="27">
        <v>0</v>
      </c>
      <c r="W616" s="15"/>
      <c r="X616" s="15"/>
      <c r="Y616" s="15"/>
    </row>
    <row r="617" spans="1:25" ht="52.8">
      <c r="A617" s="15" t="s">
        <v>882</v>
      </c>
      <c r="B617" s="15" t="s">
        <v>883</v>
      </c>
      <c r="C617" s="15" t="s">
        <v>884</v>
      </c>
      <c r="D617" s="16">
        <v>37666</v>
      </c>
      <c r="E617" s="15" t="s">
        <v>885</v>
      </c>
      <c r="F617" s="15" t="s">
        <v>886</v>
      </c>
      <c r="G617" s="15" t="s">
        <v>887</v>
      </c>
      <c r="H617" s="17" t="s">
        <v>184</v>
      </c>
      <c r="I617" s="17" t="s">
        <v>192</v>
      </c>
      <c r="J617" s="17" t="s">
        <v>288</v>
      </c>
      <c r="K617" s="17" t="s">
        <v>416</v>
      </c>
      <c r="L617" s="17" t="s">
        <v>490</v>
      </c>
      <c r="M617" s="18"/>
      <c r="N617" s="18"/>
      <c r="O617" s="18"/>
      <c r="P617" s="17">
        <v>1</v>
      </c>
      <c r="Q617" s="17" t="s">
        <v>598</v>
      </c>
      <c r="R617" s="17" t="s">
        <v>880</v>
      </c>
      <c r="S617" s="17" t="s">
        <v>880</v>
      </c>
      <c r="T617" s="19" t="s">
        <v>876</v>
      </c>
      <c r="U617" s="20" t="s">
        <v>45</v>
      </c>
      <c r="V617" s="27">
        <v>0</v>
      </c>
      <c r="W617" s="15"/>
      <c r="X617" s="15"/>
      <c r="Y617" s="15"/>
    </row>
    <row r="618" spans="1:25" ht="52.8">
      <c r="A618" s="15" t="s">
        <v>882</v>
      </c>
      <c r="B618" s="15" t="s">
        <v>883</v>
      </c>
      <c r="C618" s="15" t="s">
        <v>884</v>
      </c>
      <c r="D618" s="16">
        <v>37666</v>
      </c>
      <c r="E618" s="15" t="s">
        <v>885</v>
      </c>
      <c r="F618" s="15" t="s">
        <v>886</v>
      </c>
      <c r="G618" s="15" t="s">
        <v>887</v>
      </c>
      <c r="H618" s="17" t="s">
        <v>185</v>
      </c>
      <c r="I618" s="17" t="s">
        <v>192</v>
      </c>
      <c r="J618" s="17" t="s">
        <v>289</v>
      </c>
      <c r="K618" s="17" t="s">
        <v>417</v>
      </c>
      <c r="L618" s="17" t="s">
        <v>491</v>
      </c>
      <c r="M618" s="18"/>
      <c r="N618" s="18"/>
      <c r="O618" s="18"/>
      <c r="P618" s="17">
        <v>1</v>
      </c>
      <c r="Q618" s="17" t="s">
        <v>598</v>
      </c>
      <c r="R618" s="17" t="s">
        <v>880</v>
      </c>
      <c r="S618" s="17" t="s">
        <v>880</v>
      </c>
      <c r="T618" s="19" t="s">
        <v>877</v>
      </c>
      <c r="U618" s="20" t="s">
        <v>45</v>
      </c>
      <c r="V618" s="27">
        <v>0</v>
      </c>
      <c r="W618" s="15"/>
      <c r="X618" s="15"/>
      <c r="Y618" s="15"/>
    </row>
    <row r="619" spans="1:25" ht="52.8">
      <c r="A619" s="15" t="s">
        <v>882</v>
      </c>
      <c r="B619" s="15" t="s">
        <v>883</v>
      </c>
      <c r="C619" s="15" t="s">
        <v>884</v>
      </c>
      <c r="D619" s="16">
        <v>37666</v>
      </c>
      <c r="E619" s="15" t="s">
        <v>885</v>
      </c>
      <c r="F619" s="15" t="s">
        <v>886</v>
      </c>
      <c r="G619" s="15" t="s">
        <v>887</v>
      </c>
      <c r="H619" s="17" t="s">
        <v>186</v>
      </c>
      <c r="I619" s="17" t="s">
        <v>192</v>
      </c>
      <c r="J619" s="17" t="s">
        <v>290</v>
      </c>
      <c r="K619" s="17" t="s">
        <v>418</v>
      </c>
      <c r="L619" s="17" t="s">
        <v>492</v>
      </c>
      <c r="M619" s="18"/>
      <c r="N619" s="18"/>
      <c r="O619" s="18"/>
      <c r="P619" s="17">
        <v>1</v>
      </c>
      <c r="Q619" s="17" t="s">
        <v>598</v>
      </c>
      <c r="R619" s="17" t="s">
        <v>880</v>
      </c>
      <c r="S619" s="17" t="s">
        <v>880</v>
      </c>
      <c r="T619" s="19" t="s">
        <v>878</v>
      </c>
      <c r="U619" s="20" t="s">
        <v>45</v>
      </c>
      <c r="V619" s="11"/>
      <c r="W619" s="15"/>
      <c r="X619" s="15"/>
      <c r="Y619" s="15"/>
    </row>
    <row r="620" spans="1:25">
      <c r="A620" s="15" t="s">
        <v>882</v>
      </c>
      <c r="B620" s="15" t="s">
        <v>883</v>
      </c>
      <c r="C620" s="15" t="s">
        <v>884</v>
      </c>
      <c r="D620" s="16">
        <v>37666</v>
      </c>
      <c r="E620" s="15" t="s">
        <v>885</v>
      </c>
      <c r="F620" s="15" t="s">
        <v>886</v>
      </c>
      <c r="G620" s="15" t="s">
        <v>887</v>
      </c>
      <c r="H620" s="17" t="s">
        <v>187</v>
      </c>
      <c r="I620" s="17" t="s">
        <v>191</v>
      </c>
      <c r="J620" s="17" t="s">
        <v>193</v>
      </c>
      <c r="K620" s="17" t="s">
        <v>57</v>
      </c>
      <c r="L620" s="15"/>
      <c r="M620" s="18"/>
      <c r="N620" s="18"/>
      <c r="O620" s="18"/>
      <c r="P620" s="17">
        <v>101</v>
      </c>
      <c r="Q620" s="17" t="s">
        <v>598</v>
      </c>
      <c r="R620" s="17" t="s">
        <v>880</v>
      </c>
      <c r="S620" s="17" t="s">
        <v>880</v>
      </c>
      <c r="T620" s="19" t="s">
        <v>879</v>
      </c>
      <c r="U620" s="20" t="s">
        <v>45</v>
      </c>
      <c r="V620" s="27">
        <v>0</v>
      </c>
      <c r="W620" s="15"/>
      <c r="X620" s="15"/>
      <c r="Y620" s="15"/>
    </row>
    <row r="621" spans="1:25" ht="44.7" customHeight="1">
      <c r="A621" s="15"/>
      <c r="B621" s="15"/>
      <c r="C621" s="15"/>
      <c r="D621" s="16"/>
      <c r="E621" s="15"/>
      <c r="F621" s="15"/>
      <c r="G621" s="15"/>
      <c r="H621" s="15"/>
      <c r="I621" s="15"/>
      <c r="J621" s="15"/>
      <c r="K621" s="15"/>
      <c r="L621" s="15"/>
      <c r="M621" s="15"/>
      <c r="N621" s="15"/>
      <c r="O621" s="15"/>
      <c r="P621" s="15"/>
      <c r="Q621" s="15"/>
      <c r="R621" s="15"/>
      <c r="S621" s="15"/>
      <c r="T621" s="20"/>
      <c r="U621" s="15"/>
      <c r="V621" s="25">
        <f>SUM(V3:V620)</f>
        <v>0</v>
      </c>
      <c r="W621" s="15"/>
      <c r="X621" s="15"/>
      <c r="Y621" s="15"/>
    </row>
  </sheetData>
  <autoFilter ref="A2:AS621" xr:uid="{0A8EC364-91D8-4099-B2C1-193170222961}"/>
  <phoneticPr fontId="11" type="noConversion"/>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EBBA6452F2EA646965B1DA47E8177E2" ma:contentTypeVersion="0" ma:contentTypeDescription="Een nieuw document maken." ma:contentTypeScope="" ma:versionID="73dae26ee4f26380842167d0a781bd63">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B2A8DC-2F9A-413F-9BFF-B25CF6DB0C42}">
  <ds:schemaRefs>
    <ds:schemaRef ds:uri="http://schemas.microsoft.com/sharepoint/v3/contenttype/forms"/>
  </ds:schemaRefs>
</ds:datastoreItem>
</file>

<file path=customXml/itemProps2.xml><?xml version="1.0" encoding="utf-8"?>
<ds:datastoreItem xmlns:ds="http://schemas.openxmlformats.org/officeDocument/2006/customXml" ds:itemID="{7BD26667-022F-4582-8BF4-1A0A185489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C3CEAF4-CCED-4D76-81EC-2A665361BBBC}">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1</vt:i4>
      </vt:variant>
    </vt:vector>
  </HeadingPairs>
  <TitlesOfParts>
    <vt:vector size="8" baseType="lpstr">
      <vt:lpstr>Invulinstructie</vt:lpstr>
      <vt:lpstr>Instructie</vt:lpstr>
      <vt:lpstr>Inschrijfstaat</vt:lpstr>
      <vt:lpstr>Arbeid</vt:lpstr>
      <vt:lpstr>Materieel</vt:lpstr>
      <vt:lpstr>Materiaal</vt:lpstr>
      <vt:lpstr>Vaste Vergoeding </vt:lpstr>
      <vt:lpstr>Inschrijfstaat!Afdrukbereik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2018-01-09T15:32:20Z</dcterms:created>
  <dcterms:modified xsi:type="dcterms:W3CDTF">2026-09-22T06:48:26Z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0x0101006EBBA6452F2EA646965B1DA47E8177E2</vt:lpwstr>
  </property>
  <property fmtid="{D5CDD505-2E9C-101B-9397-08002B2CF9AE}" pid="3" name="Folder_Number">
    <vt:lpwstr/>
  </property>
  <property fmtid="{D5CDD505-2E9C-101B-9397-08002B2CF9AE}" pid="4" name="Folder_Code">
    <vt:lpwstr/>
  </property>
  <property fmtid="{D5CDD505-2E9C-101B-9397-08002B2CF9AE}" pid="5" name="Folder_Name">
    <vt:lpwstr/>
  </property>
  <property fmtid="{D5CDD505-2E9C-101B-9397-08002B2CF9AE}" pid="6" name="Folder_Description">
    <vt:lpwstr/>
  </property>
  <property fmtid="{D5CDD505-2E9C-101B-9397-08002B2CF9AE}" pid="7" name="/Folder_Name/">
    <vt:lpwstr/>
  </property>
  <property fmtid="{D5CDD505-2E9C-101B-9397-08002B2CF9AE}" pid="8" name="/Folder_Description/">
    <vt:lpwstr/>
  </property>
  <property fmtid="{D5CDD505-2E9C-101B-9397-08002B2CF9AE}" pid="9" name="Folder_Version">
    <vt:lpwstr/>
  </property>
  <property fmtid="{D5CDD505-2E9C-101B-9397-08002B2CF9AE}" pid="10" name="Folder_VersionSeq">
    <vt:lpwstr/>
  </property>
  <property fmtid="{D5CDD505-2E9C-101B-9397-08002B2CF9AE}" pid="11" name="Folder_Manager">
    <vt:lpwstr/>
  </property>
  <property fmtid="{D5CDD505-2E9C-101B-9397-08002B2CF9AE}" pid="12" name="Folder_ManagerDesc">
    <vt:lpwstr/>
  </property>
  <property fmtid="{D5CDD505-2E9C-101B-9397-08002B2CF9AE}" pid="13" name="Folder_Storage">
    <vt:lpwstr/>
  </property>
  <property fmtid="{D5CDD505-2E9C-101B-9397-08002B2CF9AE}" pid="14" name="Folder_StorageDesc">
    <vt:lpwstr/>
  </property>
  <property fmtid="{D5CDD505-2E9C-101B-9397-08002B2CF9AE}" pid="15" name="Folder_Creator">
    <vt:lpwstr/>
  </property>
  <property fmtid="{D5CDD505-2E9C-101B-9397-08002B2CF9AE}" pid="16" name="Folder_CreatorDesc">
    <vt:lpwstr/>
  </property>
  <property fmtid="{D5CDD505-2E9C-101B-9397-08002B2CF9AE}" pid="17" name="Folder_CreateDate">
    <vt:lpwstr/>
  </property>
  <property fmtid="{D5CDD505-2E9C-101B-9397-08002B2CF9AE}" pid="18" name="Folder_Updater">
    <vt:lpwstr/>
  </property>
  <property fmtid="{D5CDD505-2E9C-101B-9397-08002B2CF9AE}" pid="19" name="Folder_UpdaterDesc">
    <vt:lpwstr/>
  </property>
  <property fmtid="{D5CDD505-2E9C-101B-9397-08002B2CF9AE}" pid="20" name="Folder_UpdateDate">
    <vt:lpwstr/>
  </property>
  <property fmtid="{D5CDD505-2E9C-101B-9397-08002B2CF9AE}" pid="21" name="Document_Number">
    <vt:lpwstr/>
  </property>
  <property fmtid="{D5CDD505-2E9C-101B-9397-08002B2CF9AE}" pid="22" name="Document_Name">
    <vt:lpwstr/>
  </property>
  <property fmtid="{D5CDD505-2E9C-101B-9397-08002B2CF9AE}" pid="23" name="Document_FileName">
    <vt:lpwstr/>
  </property>
  <property fmtid="{D5CDD505-2E9C-101B-9397-08002B2CF9AE}" pid="24" name="Document_Version">
    <vt:lpwstr/>
  </property>
  <property fmtid="{D5CDD505-2E9C-101B-9397-08002B2CF9AE}" pid="25" name="Document_VersionSeq">
    <vt:lpwstr/>
  </property>
  <property fmtid="{D5CDD505-2E9C-101B-9397-08002B2CF9AE}" pid="26" name="Document_Creator">
    <vt:lpwstr/>
  </property>
  <property fmtid="{D5CDD505-2E9C-101B-9397-08002B2CF9AE}" pid="27" name="Document_CreatorDesc">
    <vt:lpwstr/>
  </property>
  <property fmtid="{D5CDD505-2E9C-101B-9397-08002B2CF9AE}" pid="28" name="Document_CreateDate">
    <vt:lpwstr/>
  </property>
  <property fmtid="{D5CDD505-2E9C-101B-9397-08002B2CF9AE}" pid="29" name="Document_Updater">
    <vt:lpwstr/>
  </property>
  <property fmtid="{D5CDD505-2E9C-101B-9397-08002B2CF9AE}" pid="30" name="Document_UpdaterDesc">
    <vt:lpwstr/>
  </property>
  <property fmtid="{D5CDD505-2E9C-101B-9397-08002B2CF9AE}" pid="31" name="Document_UpdateDate">
    <vt:lpwstr/>
  </property>
  <property fmtid="{D5CDD505-2E9C-101B-9397-08002B2CF9AE}" pid="32" name="Document_Size">
    <vt:lpwstr/>
  </property>
  <property fmtid="{D5CDD505-2E9C-101B-9397-08002B2CF9AE}" pid="33" name="Document_Storage">
    <vt:lpwstr/>
  </property>
  <property fmtid="{D5CDD505-2E9C-101B-9397-08002B2CF9AE}" pid="34" name="Document_StorageDesc">
    <vt:lpwstr/>
  </property>
  <property fmtid="{D5CDD505-2E9C-101B-9397-08002B2CF9AE}" pid="35" name="Document_Department">
    <vt:lpwstr/>
  </property>
  <property fmtid="{D5CDD505-2E9C-101B-9397-08002B2CF9AE}" pid="36" name="Document_DepartmentDesc">
    <vt:lpwstr/>
  </property>
</Properties>
</file>