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hannl.sharepoint.com/teams/TESTDigitaaltoetsen/Gedeelde documenten/3e Werkgroep Technische Infrastructuur - Open/Aanbesteding/05 - Werkbestanden/"/>
    </mc:Choice>
  </mc:AlternateContent>
  <xr:revisionPtr revIDLastSave="3465" documentId="13_ncr:1_{9FDE6F6B-3AC6-404E-8E46-9286616ACB5F}" xr6:coauthVersionLast="47" xr6:coauthVersionMax="47" xr10:uidLastSave="{EB1A87D2-3EC8-4A69-B634-837627584826}"/>
  <bookViews>
    <workbookView xWindow="37485" yWindow="435" windowWidth="37530" windowHeight="20115" tabRatio="646" xr2:uid="{00000000-000D-0000-FFFF-FFFF00000000}"/>
  </bookViews>
  <sheets>
    <sheet name="Instructie" sheetId="9" r:id="rId1"/>
    <sheet name="HAN Leermaterialenbank" sheetId="2" r:id="rId2"/>
    <sheet name="HAN Zoeksysteem" sheetId="4" r:id="rId3"/>
    <sheet name="Architectuur &amp; Koppelingen" sheetId="12" r:id="rId4"/>
    <sheet name="Non functionals" sheetId="3" r:id="rId5"/>
  </sheets>
  <definedNames>
    <definedName name="_xlnm._FilterDatabase" localSheetId="4" hidden="1">'Non functionals'!$A$1:$K$216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64" i="9" l="1"/>
  <c r="G64" i="9"/>
  <c r="F64" i="9"/>
  <c r="E64" i="9"/>
  <c r="G35" i="9"/>
  <c r="F35" i="9"/>
  <c r="E35" i="9"/>
  <c r="D53" i="9"/>
  <c r="C53" i="9"/>
</calcChain>
</file>

<file path=xl/sharedStrings.xml><?xml version="1.0" encoding="utf-8"?>
<sst xmlns="http://schemas.openxmlformats.org/spreadsheetml/2006/main" count="2207" uniqueCount="1335">
  <si>
    <t xml:space="preserve">Programma van Eisen en Wensen, versie 1.0              </t>
  </si>
  <si>
    <t>Instructie</t>
  </si>
  <si>
    <t>Inschrijver werkt, aan de hand van de bijgevoegde template , een ‘fit-gap’ analyse uit waarin wordt beschreven voor de (optionele) scope welke processen en functionaliteiten worden aangeboden door middel van beschikbare best practices.</t>
  </si>
  <si>
    <t>De door de HAN onderkende Niveaus van beschikbaarheid en het bijbehorende percentage van de score zijn weergegeven in onderstaande tabel.</t>
  </si>
  <si>
    <t>Tevens dient te worden beschreven wat de belangrijkste functionele verschillen zijn tussen de gevraagde interactie en functionaliteiten van de HAN en de interactie en functionaliteiten van de nieuwe applicatie voor het nieuwe Systeem.</t>
  </si>
  <si>
    <r>
      <rPr>
        <sz val="11"/>
        <color rgb="FF000000"/>
        <rFont val="Aptos Narrow"/>
        <scheme val="minor"/>
      </rPr>
      <t>Tabblad '</t>
    </r>
    <r>
      <rPr>
        <b/>
        <sz val="11"/>
        <color rgb="FF000000"/>
        <rFont val="Aptos Narrow"/>
        <scheme val="minor"/>
      </rPr>
      <t>HAN Leermaterialenbank</t>
    </r>
    <r>
      <rPr>
        <sz val="11"/>
        <color rgb="FF000000"/>
        <rFont val="Aptos Narrow"/>
        <scheme val="minor"/>
      </rPr>
      <t>': In kolom 'H' dient Inschrijver aan te geven welke Niveau van toepassing is; er kan slechts 1 getal worden ingevuld.  In kolom 'I' dient inschrijver te beschrijven op welke wijze en met welke best practice Inschrijver deze eis of wens gaat invullen.</t>
    </r>
  </si>
  <si>
    <r>
      <rPr>
        <sz val="11"/>
        <color rgb="FF000000"/>
        <rFont val="Aptos Narrow"/>
        <scheme val="minor"/>
      </rPr>
      <t>Tabblad '</t>
    </r>
    <r>
      <rPr>
        <b/>
        <sz val="11"/>
        <color rgb="FF000000"/>
        <rFont val="Aptos Narrow"/>
        <scheme val="minor"/>
      </rPr>
      <t>HAN Zoeksysteem</t>
    </r>
    <r>
      <rPr>
        <sz val="11"/>
        <color rgb="FF000000"/>
        <rFont val="Aptos Narrow"/>
        <scheme val="minor"/>
      </rPr>
      <t>': In kolom 'H' dient Inschrijver aan te geven welke Niveau van toepassing is; er kan slechts 1 getal worden ingevuld.  In kolom 'I' dient inschrijver te beschrijven op welke wijze en met welke best practice Inschrijver deze eis of wens gaat invullen.</t>
    </r>
  </si>
  <si>
    <r>
      <rPr>
        <sz val="11"/>
        <color rgb="FF000000"/>
        <rFont val="Aptos Narrow"/>
        <scheme val="minor"/>
      </rPr>
      <t>Tabblad '</t>
    </r>
    <r>
      <rPr>
        <b/>
        <sz val="11"/>
        <color rgb="FF000000"/>
        <rFont val="Aptos Narrow"/>
        <scheme val="minor"/>
      </rPr>
      <t>Architectuur</t>
    </r>
    <r>
      <rPr>
        <sz val="11"/>
        <color rgb="FF000000"/>
        <rFont val="Aptos Narrow"/>
        <scheme val="minor"/>
      </rPr>
      <t>': In kolom 'D' dient Inschrijver aan te geven welke Niveau van toepassing is; er kan slechts 1 getal worden ingevuld.  In kolom 'E' dient inschrijver te beschrijven op welke wijze en met welke best practice Inschrijver deze eis of wens gaat invullen.</t>
    </r>
  </si>
  <si>
    <r>
      <rPr>
        <sz val="11"/>
        <color rgb="FF000000"/>
        <rFont val="Aptos Narrow"/>
        <scheme val="minor"/>
      </rPr>
      <t>Tabblad '</t>
    </r>
    <r>
      <rPr>
        <b/>
        <sz val="11"/>
        <color rgb="FF000000"/>
        <rFont val="Aptos Narrow"/>
        <scheme val="minor"/>
      </rPr>
      <t>Non functionals</t>
    </r>
    <r>
      <rPr>
        <sz val="11"/>
        <color rgb="FF000000"/>
        <rFont val="Aptos Narrow"/>
        <scheme val="minor"/>
      </rPr>
      <t>': In kolom 'F' dient Inschrijver aan te geven welke Niveau van toepassing is; er kan slechts 1 getal worden ingevuld.  In kolom 'G' dient inschrijver te beschrijven op welke wijze en met welke best practice Inschrijver deze eis of wens gaat invullen.</t>
    </r>
  </si>
  <si>
    <t xml:space="preserve">Het is mogelijk voor een groep van eisen en/of wensen 1 beschrijving te geven als deze op meerdere eisen en/of wensen van toepassing is. </t>
  </si>
  <si>
    <t>Voor iedere eis of wens is bij ieder niveau met een kleur aangegeven of er voor het betreffende Niveau gescoord kan worden, of deze niet van toepassing of dat deze tot een Knock-Out zal leiden.</t>
  </si>
  <si>
    <t>Het is mogelijk, mede obv deze eis of wens, punten te behalen cf model K1 - Mate van standaardisatie</t>
  </si>
  <si>
    <r>
      <rPr>
        <sz val="11"/>
        <color rgb="FF000000"/>
        <rFont val="Aptos Narrow"/>
        <scheme val="minor"/>
      </rPr>
      <t xml:space="preserve">Het is </t>
    </r>
    <r>
      <rPr>
        <b/>
        <sz val="11"/>
        <color rgb="FF000000"/>
        <rFont val="Aptos Narrow"/>
        <scheme val="minor"/>
      </rPr>
      <t>niet</t>
    </r>
    <r>
      <rPr>
        <sz val="11"/>
        <color rgb="FF000000"/>
        <rFont val="Aptos Narrow"/>
        <scheme val="minor"/>
      </rPr>
      <t xml:space="preserve"> mogelijk, mede obv deze eis of wens, punten te behalen cf model K1 - Mate van standaardisatie</t>
    </r>
  </si>
  <si>
    <t>Niet van toepassing.</t>
  </si>
  <si>
    <t>Knock-Out.</t>
  </si>
  <si>
    <t>Opbouw van het document</t>
  </si>
  <si>
    <t>Het Programma van Eisen en Wensen bestaat uit een aantal onderwerpen die in onderstaande tabel zijn weergegeven.</t>
  </si>
  <si>
    <t>Ieder onderwerp heeft een eigen wegingspercentage ten opzichte van de totale score.</t>
  </si>
  <si>
    <t>Per Eis of Wens kan worden aangegeven wat het niveau van beschikbaarheid is. Het niveau van beschikbaarheid bepaalt mede de te behalen score.</t>
  </si>
  <si>
    <t>In de geplande verificatie-demonstratie vraagt HAN de Inschrijver bepaalde geëiste of gewenste functies te demonstreren. Op basis van deze demonstratie kan de gegeven score, waar nodig, worden herzien.</t>
  </si>
  <si>
    <t>Scoretabel per onderwerp en Niveau van beschikbaarheid</t>
  </si>
  <si>
    <t>Niveau van beschikbaarheid
Max % van de te behalen score voor alle eisen en wensen per onderdeel van de (optionele) scope</t>
  </si>
  <si>
    <t>% van totaal te behalen score 'Kwaliteit'</t>
  </si>
  <si>
    <t>Maximaal te behalen score / fictieve waarde</t>
  </si>
  <si>
    <t>(Niveau 1)
Best-practice beschikbaar als standaard functionaliteit per datum Inschrijving</t>
  </si>
  <si>
    <t>(Niveau 2)
Op roadmap als standaard functionaliteit per 1 juli 2027</t>
  </si>
  <si>
    <t>(Niveau 3)
Op roadmap als standaard functionaliteit per 1 december 2027</t>
  </si>
  <si>
    <t>(Niveau 4)
Niet beschikbaar of niet bereid op te nemen in roadmap</t>
  </si>
  <si>
    <t>HAN Leermaterialenbank</t>
  </si>
  <si>
    <t>1. Basis functionaliteit</t>
  </si>
  <si>
    <t xml:space="preserve"> </t>
  </si>
  <si>
    <t>2. Opslaan</t>
  </si>
  <si>
    <t>3. Kwaliteitscheck</t>
  </si>
  <si>
    <t>4. Delen</t>
  </si>
  <si>
    <t>5. Evaluatie verwerken &amp; Opruimen</t>
  </si>
  <si>
    <t>6. Beheer</t>
  </si>
  <si>
    <t>HAN Zoeksysteem</t>
  </si>
  <si>
    <t>7. Zoeken &amp; Orienteren</t>
  </si>
  <si>
    <t>8. Evaluatie</t>
  </si>
  <si>
    <t xml:space="preserve">9. Beheer </t>
  </si>
  <si>
    <t>ALGEMEEN</t>
  </si>
  <si>
    <t>10. Architectuur &amp; Koppelingen</t>
  </si>
  <si>
    <t>TOTAAL</t>
  </si>
  <si>
    <t>Voorbeeld beoordeling en behalen fictieve waarde 'Kwaliteitscheck'</t>
  </si>
  <si>
    <t>STAP 1 - Verdeling over categorien</t>
  </si>
  <si>
    <t>60% niveau 1</t>
  </si>
  <si>
    <t>20% niveau 2</t>
  </si>
  <si>
    <t>20% niveau 3</t>
  </si>
  <si>
    <t>STAP 2 - Waardering van de functionaliteiten</t>
  </si>
  <si>
    <t>Goed (100%)</t>
  </si>
  <si>
    <t>Voldoende (60%)</t>
  </si>
  <si>
    <t>nvt</t>
  </si>
  <si>
    <t>STAP 3 - Berekening score per categorie</t>
  </si>
  <si>
    <t>= 350.000 x 60% x 100% = 210.000</t>
  </si>
  <si>
    <t>= 245.000 x 20% x 60% = 29.400</t>
  </si>
  <si>
    <t>= 105.000 x 20% x 60% = 12.600</t>
  </si>
  <si>
    <t>0 euro</t>
  </si>
  <si>
    <t>STAP 4 - Totaal gescoorde fictieve waarde</t>
  </si>
  <si>
    <t>Programma van Eisen en Wensen: HAN Leermaterialenbank</t>
  </si>
  <si>
    <t>ID</t>
  </si>
  <si>
    <t>Stappen van leermaterialen cyclus (= geen stap in de cyclus)</t>
  </si>
  <si>
    <t>Stelling</t>
  </si>
  <si>
    <t>Rol</t>
  </si>
  <si>
    <t>Toelichting</t>
  </si>
  <si>
    <t>User story</t>
  </si>
  <si>
    <t>Eis/Wens</t>
  </si>
  <si>
    <t>Niveau
&lt;Kies uit 1-2-3-4&gt;</t>
  </si>
  <si>
    <t>Best practice van inschrijver</t>
  </si>
  <si>
    <t>Basis functionaliteit</t>
  </si>
  <si>
    <t>B-001</t>
  </si>
  <si>
    <t>Basis</t>
  </si>
  <si>
    <t>De HAN Leermaterialenbank moet een op een rol gerichte zoekfunctionaliteit bieden waardoor zoeken binnen alleen de HAN leermaterialen mogelijk wordt. Er gelden de volgende restricties:
- Functioneel Beheerders kunnen door alle Leermaterialen zoeken en zien alle resultaten
- Publicatiebeoordelaars kunnen alleen door die Leermaterialen zoeken die zijn aangeboden voor de kwaliteitscontrole
- Ontwikkelaars kunnen alleen door die Leermaterialen zoeken die zij zelf hebben opgeslagen of waarvan zij mede eigenaar/auteur zijn</t>
  </si>
  <si>
    <t>Ontwikkelaar
Publicatiebeoordelaar
Functioneel Beheerder</t>
  </si>
  <si>
    <t>De HAN Leermaterialenbank moet een zoekfunctionaliteit bieden die Ontwikkelaars, Publicatiebeoordelaar en Functioneel Beheerder, in staat stelt om efficiënt en effectief leermaterialen te zoeken en te vinden.</t>
  </si>
  <si>
    <t>Als Ontwikkelaar, Publicatiebeoordelaar en Functioneel Beheerder
wil ik via de zoekfunctionaliteit efficiënt en effectief leermaterialen kunnen zoeken en vinden, 
zodat ik snel toegang heb tot HAN leermaterialen.</t>
  </si>
  <si>
    <t>Eis</t>
  </si>
  <si>
    <t>B-002</t>
  </si>
  <si>
    <t>Filter- en sorteeropties zijn beschikbaar. Met geldende restricties zoals benoemd in B-001</t>
  </si>
  <si>
    <t>De zoekfunctionaliteit moet ondersteuning bieden voor geavanceerde zoekopties zoals filters en sorteeropties.</t>
  </si>
  <si>
    <t>Als Ontwikkelaar, Publicatiebeoordelaar of Functioneel Beheerder
wil ik geavanceerde zoekopties kunnen gebruiken, zoals filters en sorteeropties, 
zodat ik snel de meest relevante leermaterialen kan vinden die aansluiten bij mijn wensen.</t>
  </si>
  <si>
    <t>B-003</t>
  </si>
  <si>
    <t>Bij filtering van zoekresultaten kan gebruik gemaakt worden van de logische operatoren AND en OR. Met geldende restricties zoals benoemd in B-001</t>
  </si>
  <si>
    <t>De zoekfunctionaliteit moet de mogelijkheid bieden om bij het filteren van zoekresultaten gebruik te maken van logische operatoren AND en OR.
AND: om meerdere filtercriteria te combineren waarbij alle voorwaarden moeten gelden.
OR: om meerdere filtercriteria te combineren waarbij één of meer voorwaarden mogen gelden.
De interface moet duidelijk aangeven hoe deze operatoren worden toegepast (bijv. via selecties of geavanceerde zoekopties).</t>
  </si>
  <si>
    <t>Als Ontwikkelaar, Publicatiebeoordelaar of Functioneel Beheerder
wil ik bij het filteren van zoekresultaten gebruik kunnen maken van logische operatoren AND en OR
zodat ik mijn zoekopdrachten nauwkeuriger kan verfijnen en relevantere resultaten krijg.</t>
  </si>
  <si>
    <t>B-004</t>
  </si>
  <si>
    <t>Gangbare zoekmogelijkheden moeten beschikbaar zijn.</t>
  </si>
  <si>
    <t>Functioneel Beheerder</t>
  </si>
  <si>
    <t>De zoekfunctionaliteit moet ondersteuning bieden voor gangbare en geavanceerde zoekmogelijkheden binnen het zoeksysteem, waaronder:
Fuzzy search (tolerantie voor typefouten of varianten van zoektermen)
Booleaanse operatoren: AND, OR, NOT
Zoeken op exacte woordgroepen (bijvoorbeeld door gebruik van aanhalingstekens)
Wildcard-ondersteuning (bijv. * en ? voor gedeeltelijke matches)
Synoniemherkenning (herkennen en meenemen van synoniemen in zoekresultaten)
Deze functionaliteiten moeten beschikbaar zijn voor gebruikers via een intuïtieve interface en correct worden toegepast in de zoekresultaten.</t>
  </si>
  <si>
    <t>Als Functioneel Beheerder
wil ik gebruik kunnen maken van gangbare en geavanceerde zoekmogelijkheden in de zoekfunctionaliteit
zodat ik mijn zoekopdrachten nauwkeuriger kan formuleren en relevantere resultaten krijg.</t>
  </si>
  <si>
    <t>B-005</t>
  </si>
  <si>
    <t>Zoekresultaten worden overzichtelijk weergegeven. Met geldende restricties zoals benoemd in B-001</t>
  </si>
  <si>
    <t>De zoekfunctionaliteit moet resultaten overzichtelijk weergeven, inclusief titels, korte beschrijvingen.</t>
  </si>
  <si>
    <t>Als Ontwikkelaar, Publicatiebeoordelaar of Functioneel Beheerder 
wil ik dat zoekresultaten overzichtelijk worden weergegeven, inclusief titels en korte beschrijvingen, 
zodat ik snel kan beoordelen welke materialen voor mij relevant zijn.</t>
  </si>
  <si>
    <t>B-006</t>
  </si>
  <si>
    <t>Elk zoekresultaat heeft een overzichtspagina. Met geldende restricties zoals benoemd in B-001</t>
  </si>
  <si>
    <t>De zoekfunctionaliteit moet een overzichtpagina kunnen tonen als een zoekresultaat 'geopend' wordt. Hier wordt bijvoorbeeld bepaalde metadata getoond en verdere details over het zoekresultaat. Hier kan verder geklikt worden om het leermateriaal weer te geven.</t>
  </si>
  <si>
    <t>Als Ontwikkelaar, Publicatiebeoordelaar of Functioneel Beheerder 
wil ik bij het openen van een zoekresultaat een overzichtspagina zien met metadata en details, 
zodat ik goed kan inschatten of het leermateriaal aansluit bij mijn behoeften en ik het eventueel direct kan bekijken of downloaden.</t>
  </si>
  <si>
    <t>B-007</t>
  </si>
  <si>
    <t>De connecties tussen gegroepeerde/gelinkte leermaterialen moeten  zichtbaar zijn. Met geldende restricties zoals benoemd in B-001</t>
  </si>
  <si>
    <t>De zoekfunctionaliteit moet in de interface visueel de onderlinge relaties tussen gegroepeerde/gelinkte leermaterialen weergeven.</t>
  </si>
  <si>
    <t>Als Ontwikkelaar, Publicatiebeoordelaar of Functioneel Beheerder 
wil ik de connecties tussen gegroepeerde of gelinkte leermaterialen visueel kunnen zien, 
zodat ik snel gerelateerde leermaterialen kan vinden.</t>
  </si>
  <si>
    <t>B-008</t>
  </si>
  <si>
    <t>Een gebruiker van de HAN Leermaterialenbank kan de eigen zoekgeschiedenis inzien. Met geldende restricties zoals benoemd in B-001</t>
  </si>
  <si>
    <t>De zoekfunctionaliteit moet de mogelijkheid bieden dat een gebruiker inzicht kan krijgen in zijn eigen zoekgeschiedenis binnen het zoeksysteem.</t>
  </si>
  <si>
    <t>Als Ontwikkelaar, Publicatiebeoordelaar of Functioneel Beheerder 
wil ik inzicht kunnen krijgen in mijn eigen zoekgeschiedenis binnen het zoeksysteem
zodat ik eerdere zoekopdrachten eenvoudig kan terugvinden en hergebruiken.</t>
  </si>
  <si>
    <t>B-009</t>
  </si>
  <si>
    <t>Leermaterialen aanbod uit de HAN Leermaterialenbank moeten full text doorzocht worden. Met geldende restricties zoals benoemd in B-001</t>
  </si>
  <si>
    <t>De zoekfunctionaliteit moet de mogelijkheid hebben om leermaterialen uit de HAN Leermaterialenbank full text te indexeren.</t>
  </si>
  <si>
    <t>Als Ontwikkelaar, Publicatiebeoordelaar of Functioneel Beheerder wil ik dat de zoekfunctionaliteit door middel van full text zoeken resultaten kan ophalen uit de HAN Leermaterialenbank, 
zodat ik toegang heb tot relevante leermaterialen van de HAN.</t>
  </si>
  <si>
    <t>Wens</t>
  </si>
  <si>
    <t>B-010</t>
  </si>
  <si>
    <t>De zoekfunctionaliteit ondersteunt een autocomplete-functie bij het invoeren van zoektermen. Met geldende restricties zoals benoemd in B-001</t>
  </si>
  <si>
    <t>De zoekfunctionaliteit moet tijdens het typen van een zoekopdracht suggesties tonen op basis van bestaande metadata (titels, trefwoorden, auteurs). Dit verbetert de vindbaarheid en vermindert zoekfouten.</t>
  </si>
  <si>
    <t>Als Ontwikkelaar, Publicatiebeoordelaar of Functioneel Beheerder wil ik bij het typen van mijn zoekopdracht suggesties zien zodat ik sneller de juiste zoekterm vind en zoekfouten vermijd.</t>
  </si>
  <si>
    <t>Opslaan</t>
  </si>
  <si>
    <t>O-001</t>
  </si>
  <si>
    <t>De drie categorieën bestandsformaten (Basis, Multimedia en Domeinspecifiek) moeten opgeslagen kunnen worden.</t>
  </si>
  <si>
    <t>Ontwikkelaar</t>
  </si>
  <si>
    <t xml:space="preserve">Het systeem moet in staat zijn om alle bestandsformaten, ingedeeld in de drie categorieën (Basis, Multimedia en Domeinspecifiek), op te slaan. Zie voor de volledige lijst van bestandsformaten paragraaf 7.10 van het scopedocument. 
</t>
  </si>
  <si>
    <t>Als Ontwikkelaar
wil ik bestanden kunnen uploaden en opslaan in verschillende bestandsformaten
zodat ik al mijn ontwikkelde leermaterialen kan opslaan in de HAN Leermaterialenbank.</t>
  </si>
  <si>
    <t>O-002</t>
  </si>
  <si>
    <t>Het systeem moet een link als leermateriaal kunnen opslaan</t>
  </si>
  <si>
    <t>Het systeem moet in staat zijn om alleen een link (naar bijv. een videoserver) als leermateriaal op te slaan.</t>
  </si>
  <si>
    <t>Als Ontwikkelaar
wil ik alleen een link (zonder bijlage) als leermateriaal kunnen opslaan
zodat deze binnen de HAN Leermaterialenbank kan worden opgenomen en binnen de kwaliteitscheck worden beoordeeld.</t>
  </si>
  <si>
    <t>O-003</t>
  </si>
  <si>
    <t>Meerdere elementen moeten tegelijk opgeslagen kunnen worden.</t>
  </si>
  <si>
    <t>Het systeem moet de mogelijkheid bieden om meerdere elementen tegelijkertijd op te slaan, in plaats van slechts één element per keer. Bijvoorbeeld een leermateriaal, een instructie en/of een akkoordverklaring.</t>
  </si>
  <si>
    <t>Als Ontwikkelaar 
wil ik meerdere bestanden tegelijkertijd kunnen toevoegen bij het opslaan van een leermateriaal (bijvoorbeeld ook een instructie document of een akkoordverklaring) 
zodat ik efficiënter kan werken en sneller alle relevante bestanden kan opslaan bij het ontwikkelde leermateriaal.</t>
  </si>
  <si>
    <t>O-004</t>
  </si>
  <si>
    <t xml:space="preserve">Het is mogelijk om metadata velden automatisch te laten vullen. </t>
  </si>
  <si>
    <t>Het systeem moet de mogelijkheid bieden om metadata-velden automatisch in te vullen met een voorstel op basis van de inhoud van een bestand. Het systeem moet in staat zijn om verschillende relevante metadata zoals titel, auteur, datum of onderwerp, automatisch te extraheren en in te vullen bij het uploaden of verwerken van documenten.</t>
  </si>
  <si>
    <t>Als Ontwikkelaar 
wil ik dat het systeem automatisch metadata-velden voorstelt op basis van de inhoud van een bestand
zodat relevante informatie zoals bijvoorbeeld titel, auteur, datum en onderwerp zoveel mogelijk automatisch wordt ingevuld bij het opslaan van een leermateriaal, waardoor er minder handmatig werk is bij het invullen van metadata velden.</t>
  </si>
  <si>
    <t>O-005</t>
  </si>
  <si>
    <t>Bij opslaan moet geregistreerd worden of het leermaterial openbaar, groepsgewijs of persoonlijk gedeeld moet worden.</t>
  </si>
  <si>
    <t>Bij het opslaan van leermateriaal moet het systeem registreren of het materiaal gedeeld wordt als openbaar (voor iedereen toegankelijk) of  groepsgewijs of persoonlijk (alleen toegankelijk binnen de HAN). De Ontwikkelaar moet deze keuze expliciet kunnen maken tijdens het opslaan.</t>
  </si>
  <si>
    <t>Als Ontwikkelaar
wil ik bij het opslaan van leermateriaal kunnen aangeven of het materiaal openbaar, groepsgewijs of persoonlijk gedeeld moet worden
zodat het systeem de juiste toegangsrechten kan toepassen en het leermateriaal gelijk na een goedgekeurde kwaliteitscontrole met het juiste publiek gedeeld kan worden.</t>
  </si>
  <si>
    <t>O-006</t>
  </si>
  <si>
    <t>Het is mogelijk om een bestand (vertrouwelijk element) toe te voegen aan het leermateriaal, wat nooit gedeeld, ontsloten, gedownload of geharvest (OAI-PMH) wordt.</t>
  </si>
  <si>
    <t xml:space="preserve">Het systeem moet de mogelijkheid bieden om vertrouwelijke bestanden toe te voegen aan leermateriaal. Deze bestanden worden nooit gedeeld, ontsloten, gedownload of geharvest (OAI-PMH) met eindgebruikers, maar blijven wel gekoppeld aan het leermateriaal (dat wel open gedeeld is), en zijn toegankelijk voor Ontwikkelaars en Publicatiebeoordelaars. </t>
  </si>
  <si>
    <t>Als Ontwikkelaar
wil ik vertrouwelijke bestanden, zoals toestemmingsformulieren, kunnen toevoegen aan leermateriaal zonder dat deze gedeeld worden met eindgebruikers
zodat ik kan voldoen aan privacy- en toestemmingsvereisten en het formulier veilig gekoppeld blijft aan het bijbehorende leermateriaal.</t>
  </si>
  <si>
    <t>O-007</t>
  </si>
  <si>
    <t>Bij het opslaan moet een Ontwikkelaar kunnen kiezen voor een nieuw leermateriaal of een nieuwe versie van een bestaand leermateriaal.</t>
  </si>
  <si>
    <t>Het systeem moet bij het opslaan van leermateriaal de mogelijkheid bieden om te kiezen tussen het toevoegen van een nieuw leermateriaal of het aanmaken van een nieuwe versie van een bestaand leermateriaal.
Wanneer een Ontwikkelaar kiest voor het aanmaken van een nieuwe versie, mag deze uitsluitend een bestaand leermateriaal selecteren waarvoor hij of zij bewerkrechten heeft.</t>
  </si>
  <si>
    <t>Als Ontwikkelaar
wil ik bij het opslaan van leermateriaal kunnen kiezen tussen het toevoegen van een nieuw leermateriaal of het aanmaken van een nieuwe versie van een bestaand leermateriaal
zodat ik het materiaal op de juiste manier kan beheren en gebruikers direct toegang hebben tot de meest actuele versie van het leermateriaal als het om een nieuwe versie gaat.</t>
  </si>
  <si>
    <t>O-008</t>
  </si>
  <si>
    <t>Leermaterialen moeten gegroepeerd kunnen worden/gelinkt kunnen worden.</t>
  </si>
  <si>
    <t>Het systeem moet mogelijk maken om bij leermaterialen in te stellen dat ze bij elkaar horen, bijvoorbeeld leermaterialen met een gerelateerd thema, of leermaterialen die bruikbaar zijn in een lessenreeks. Deze groepering/relatie moeten zichtbaar zijn in de interface.</t>
  </si>
  <si>
    <t>Als Ontwikkelaar
wil ik de mogelijkheid hebben om relaties tussen leermaterialen te definiëren 
zodat deze verbanden zichtbaar zijn in de interface en gebruikers in het HAN Zoeksysteem en op externe zoekportalen kunnen zien dat de leermaterialen onderdeel zijn van een collectie.</t>
  </si>
  <si>
    <t>O-009</t>
  </si>
  <si>
    <t>Er is versiebeheer op leermateriaal.</t>
  </si>
  <si>
    <t>Het systeem moet de mogelijkheid bieden voor automatisch versiebeheer van leermateriaal, waarbij Ontwikkelaars eenvoudig eerdere versies kunnen terugzien en openen. Deze eerdere versies zijn niet meer open gedeeld als er een nieuwe goedgekeurde versie in het systeem staat. Eerdere versies zijn ook niet wijzigbaar. Eerdere versies die inmiddels zijn gearchiveerd zijn niet meer te gebruiken behalve door geautoriseerde rollen.</t>
  </si>
  <si>
    <t>Als Ontwikkelaar 
wil ik toegang hebben tot zowel de huidige als eerdere versies van een leermateriaal
zodat ik een nieuwe versie kan ontwikkelen en publiceren maar dat eerdere versies raadpleegbaar blijven voor archiveringsdoeleinden.</t>
  </si>
  <si>
    <t>O-010</t>
  </si>
  <si>
    <t>Leermateriaal kan in het systeem meerdere Ontwikkelaars met bewerkingsrechten hebben.</t>
  </si>
  <si>
    <t>Het systeem moet ondersteuning bieden voor het toekennen van bewerkingsrechten aan meerdere Ontwikkelaars per leermateriaal.</t>
  </si>
  <si>
    <t>Als Ontwikkelaar 
wil ik leermateriaal kunnen bewerken samen met andere Ontwikkelaars, 
zodat we efficiënt kunnen samenwerken en verantwoordelijkheid over het beheer van het leermateriaal gedeeld kan worden.</t>
  </si>
  <si>
    <t>O-011</t>
  </si>
  <si>
    <t>Het is mogelijk om een omschrijving toe te voegen bij een nieuwe versie van het leermateriaal.</t>
  </si>
  <si>
    <t>Het systeem moet het mogelijk maken om bij nieuwe versie van een leermateriaal een omschrijving te kunnen toevoegen wat er gewijzigd is t.o.v. eerdere versie(s).</t>
  </si>
  <si>
    <t>Als Ontwikkelaar 
wil ik bij het aanmaken van een nieuwe versie van een leermateriaal een wijzigingsomschrijving kunnen toevoegen
zodat ik en andere gebruikers kunnen zien wat er veranderd is ten opzichte van eerdere versies.</t>
  </si>
  <si>
    <t>O-012</t>
  </si>
  <si>
    <t>Het is mogelijk om IMS content packaging op te slaan.</t>
  </si>
  <si>
    <t>Het systeem moet in staat zijn om de volgende standaarden op te kunnen slaan 
IMS Content Packaging 1.2
IMS Common Cartridge 1.1, 1.2, 1.3
IMS Thin Common Cartridge 1.3</t>
  </si>
  <si>
    <t>Als Ontwikkelaar
wil ik cursus(onderdelen) die ik samengesteld heb en heb opgeslagen als content package kunnen opnemen in de HAN Leermaterialenbank
Zodat dit hergebruikt en (semi-)open gedeeld kan worden</t>
  </si>
  <si>
    <t>O-013</t>
  </si>
  <si>
    <t>Het systeem ondersteunt het uploaden van bestanden via drag-and-drop.</t>
  </si>
  <si>
    <t>Het systeem moet naast een standaard bestandskiezer ook drag-and-drop uploaden ondersteunen, voor enkelvoudige en meerdere bestanden tegelijk.</t>
  </si>
  <si>
    <t>Als Ontwikkelaar wil ik bestanden via drag-and-drop kunnen uploaden zodat ik snel en intuïtief meerdere leermaterialen tegelijk kan toevoegen.</t>
  </si>
  <si>
    <t>O-014</t>
  </si>
  <si>
    <t>Het systeem valideert de integriteit van een geüpload bestand na upload.</t>
  </si>
  <si>
    <t>Na het uploaden van een bestand moet het systeem de integriteit controleren (bijv. via hash-verificatie) en de Ontwikkelaar melden als een bestand corrupt of onvolledig is geüpload.</t>
  </si>
  <si>
    <t>Als Ontwikkelaar wil ik na het uploaden een bevestiging ontvangen dat mijn bestand correct en volledig is opgeslagen zodat ik zeker weet dat het leermateriaal bruikbaar is.</t>
  </si>
  <si>
    <t>O-015</t>
  </si>
  <si>
    <t>Het systeem ondersteunt het importeren van leermateriaal vanuit externe bronnen via een URL.</t>
  </si>
  <si>
    <t>Het systeem moet een URL kunnen accepteren waarvoor het systeem het bestand ophaalt en opslaat in de HAN Leermaterialenbank, inclusief automatische metadata-extractie (bijv. titel, auteur).</t>
  </si>
  <si>
    <t>Als Ontwikkelaar wil ik een URL kunnen opgeven om leermateriaal direct te importeren zodat ik niet eerst handmatig hoef te downloaden en opnieuw te uploaden.</t>
  </si>
  <si>
    <t>O-016</t>
  </si>
  <si>
    <t>Het systeem biedt een eenduidige statusindicatie van leermateriaal gedurende de volledige cyclus.</t>
  </si>
  <si>
    <t>Het systeem moet voor elk leermateriaal op elk moment de actuele status tonen: Concept, Ingediend voor review, In review, Goedgekeurd, Gepubliceerd, Gearchiveerd, Verwijderd. De status moet zichtbaar zijn voor alle betrokken rollen met de juiste rechten.</t>
  </si>
  <si>
    <t>Als Ontwikkelaar wil ik altijd kunnen zien in welke fase van de cyclus mijn leermateriaal zich bevindt zodat ik weet of er actie van mij verwacht wordt.</t>
  </si>
  <si>
    <t>O-017</t>
  </si>
  <si>
    <t>Een opgeslagen, goedgekeurde versie van leermateriaal is onwijzigbaar (immutability conform WORM).</t>
  </si>
  <si>
    <t>Het systeem waarborgt dat een eenmaal opgeslagen en goedgekeurde versie van een leermateriaal niet kan worden overschreven of inhoudelijk gewijzigd. Elke aanpassing leidt verplicht tot een nieuwe, afzonderlijk identificeerbare versie (Write Once Read Many). Eerdere versies blijven onveranderd raadpleegbaar voor geautoriseerde rollen. Dit borgt het in het Scopedocument genoemde WORM-uitgangspunt, dat verder gaat dan regulier versiebeheer (O-008).</t>
  </si>
  <si>
    <t>Als Ontwikkelaar wil ik dat een goedgekeurde versie niet ongemerkt overschreven kan worden, zodat de integriteit en herleidbaarheid van leermateriaal gewaarborgd blijft.</t>
  </si>
  <si>
    <t>O-018</t>
  </si>
  <si>
    <t>Leermateriaal kan als 'read-only' worden geclassificeerd (wel weergeven, niet downloaden, niet bewerken).</t>
  </si>
  <si>
    <t>Het systeem ondersteunt de classificatie 'read-only' waarbij weergeven/afspelen wel mogelijk is, maar downloaden en bewerken systeemtechnisch zijn uitgesloten. Deze classificatie wordt bij delen, ontsluiten en in de preview afgedwongen. Sluit aan op de definities 'read-only leermateriaal' uit het Scopedocument;</t>
  </si>
  <si>
    <t>Als Ontwikkelaar wil ik materiaal beschikbaar kunnen stellen dat wel gelezen/bekeken maar niet gedownload of aangepast kan worden, zodat ik aan licentie- of rechtenbeperkingen voldoe.</t>
  </si>
  <si>
    <t>O-019</t>
  </si>
  <si>
    <t>HAN-onderwijsmetadata (academie, opleiding, module, vak, leeruitkomst) is automatisch beschikbaar bij het metadateren, gevoed vanuit het Onderwijs Ontwikkel Systeem (OOS).</t>
  </si>
  <si>
    <t xml:space="preserve">Bij het opslaan/metadateren stelt het systeem de HAN-onderwijsgegevens (academie, opleiding, module, vak, competenties, leeruitkomsten) beschikbaar als selecteerbare/gekoppelde metadata. Deze gegevens zijn afkomstig uit het OOS en worden via de HAN-integratielaag aangeleverd (zie K5 in Architectuur). </t>
  </si>
  <si>
    <t>Als Ontwikkelaar wil ik onderwijsmetadata kunnen kiezen uit actuele HAN-gegevens, zodat metadata consistent en van hoge kwaliteit is en gericht zoeken mogelijk wordt.</t>
  </si>
  <si>
    <t>O-020</t>
  </si>
  <si>
    <t>Bij het aanmaken van leermateriaal moet een licentie (bijv. Creative Commons) vastgelegd worden.</t>
  </si>
  <si>
    <t>Het systeem moet bij het aanmaken of uploaden van leermateriaal verplichten of aanmoedigen dat een licentie wordt gekozen en vastgelegd (bijv. CC BY, CC BY-SA, CC BY-NC, Alle rechten voorbehouden). De licentie moet zichtbaar zijn voor gebruikers en externe harvesters.</t>
  </si>
  <si>
    <t>Als Ontwikkelaar wil ik bij het uploaden van mijn leermateriaal een licentie kunnen kiezen zodat gebruikers en systemen weten onder welke voorwaarden het materiaal gebruikt mag worden.</t>
  </si>
  <si>
    <t>O-021</t>
  </si>
  <si>
    <t>Bij het aanmaken van leermateriaal moet een doelgroep (opleiding, niveau, vak) vastgelegd kunnen worden.</t>
  </si>
  <si>
    <t>Het systeem moet het mogelijk maken om bij het aanmaken van leermateriaal de beoogde doelgroep vast te leggen, zoals opleiding, studiejaar, vak en competentieniveau. Dit verrijkt de metadata en maakt gerichte ontsluiting en zoeken mogelijk.</t>
  </si>
  <si>
    <t>Als Ontwikkelaar wil ik bij het aanmaken van leermateriaal de doelgroep kunnen specificeren zodat het materiaal eenvoudig gevonden wordt door de juiste gebruikers.</t>
  </si>
  <si>
    <t>O-022</t>
  </si>
  <si>
    <t>Bij het aanmaken van leermateriaal moeten competenties of leerdoelen conform het HAN-competentiemodel worden vastgelegd.</t>
  </si>
  <si>
    <t>Het systeem moet het mogelijk maken om leermateriaal te koppelen aan competenties of leerdoelen zoals gedefinieerd in het HAN-competentiemodel of een door HAN gekozen taxonomie (bijv. Bloom). Koppelingen zijn zichtbaar in de metadata en doorzoekbaar via het zoeksysteem.</t>
  </si>
  <si>
    <t>Als Ontwikkelaar wil ik leermateriaal kunnen koppelen aan leerdoelen of competenties zodat ik gericht materiaal kan selecteren dat aansluit bij de gewenste leeruitkomsten van mijn cursus.</t>
  </si>
  <si>
    <t>O-023</t>
  </si>
  <si>
    <t>Het systeem ondersteunt het groeperen van diverse leermaterialen zodat gestructureerde leerpaden kunnen worden samengesteld.</t>
  </si>
  <si>
    <t>Naast het groeperen van losse materialen (O-007) moet het systeem de mogelijkheid bieden om een gestructureerd leerpad samen te stellen met een vaste volgorde van leermaterialen, inclusief beschrijving en leerdoelen per stap.</t>
  </si>
  <si>
    <t>Als Ontwikkelaar wil ik een gestructureerd leerpad kunnen samenstellen uit meerdere leermaterialen in een vaste volgorde zodat studenten een logische leerlijn doorlopen.</t>
  </si>
  <si>
    <t>O-024</t>
  </si>
  <si>
    <t>Bij het aanmaken van leermateriaal moet de HAN-opleidingstructuur (opleiding, module, vak) worden vastgelegd.</t>
  </si>
  <si>
    <t>Het systeem moet de HAN-opleidingstructuur (opleidingen, modules, vakken) als referentiestructuur kunnen hanteren voor het categoriseren en ontsluiten van leermaterialen. Wijzigingen in de opleidingstructuur worden gesynchroniseerd via de HAN-integratielaag.</t>
  </si>
  <si>
    <t>Als Functioneel Beheerder wil ik dat leermaterialen gekoppeld zijn aan de opleidingstructuur van de HAN zodat docenten en studenten per vak of module snel relevant materiaal kunnen vinden.</t>
  </si>
  <si>
    <t>O-025</t>
  </si>
  <si>
    <t>Het systeem geeft mogelijke vervolgopties voor metadata weer op basis van de metadata structuur zoals die is vastgelegd.</t>
  </si>
  <si>
    <t>Het systeem moet vervolgopties kunnen weergeven op basis van de metadata structuur zoals die is vastgelegd in bijv. O-018, O-020, O-021, O-023, zodat uit de onderliggende metadata de juiste kan worden gekozen</t>
  </si>
  <si>
    <t xml:space="preserve">Als Ontwikkelaar wil ik dat vervolgopties worden weergegeven op mijn eerder ingevulde metadata waardoor ik snel de overige passende metadata kan kiezen, zodat deze kloppend is als één geheel. </t>
  </si>
  <si>
    <t>O-026</t>
  </si>
  <si>
    <t>Het systeem laat de voortgang zien tijdens het uploaden van leermaterialen.</t>
  </si>
  <si>
    <t>Het systeem laat met een statusbalk de voortgang en de nog te verwachten uploadtijd zien bij het opslaan van een leermateriaal.</t>
  </si>
  <si>
    <t>Als Ontwikkelaar wil ik weten hoe lang het uploaden van grote bestanden duurt zodat ik mijn werk goed kan plannen en grote bestanden niet onverwacht lang de interface bezet houden.</t>
  </si>
  <si>
    <t>O-027</t>
  </si>
  <si>
    <t>Het systeem uploadt leermaterialen op de achtergrond.</t>
  </si>
  <si>
    <t>Het systeem uploadt leermaterialen op de achtergrond zodat de Ontwikkelaar door kan blijven werken in het systeem zonder te hoeven wachten totdat het leermateriaal is geupload.</t>
  </si>
  <si>
    <t>Als Ontwikkelaar
wil ik door kunnen blijven werken wanneer er een bestand wordt geupload
zodat ik zo efficient mogelijk kan werken en niet hoef te wachten op het systeem</t>
  </si>
  <si>
    <t>Kwaliteitscheck</t>
  </si>
  <si>
    <t>K-001</t>
  </si>
  <si>
    <t>Het is mogelijk om een goedkeuringsworkflow in te richten.</t>
  </si>
  <si>
    <t>Publicatiebeoordelaar</t>
  </si>
  <si>
    <t>Het systeem moet een goedkeuringsworkflow voor de kwaliteitscheck ondersteunen, waarbij er een taak met een melding per e-mail naar de Publicatiebeoordelaars gestuurd wordt voor beoordeling. De workflow moet ten minste de volgende functionaliteiten bieden: het toewijzen van goedkeuringstaken aan specifieke (groepen van) gebruikers, het bijhouden van de goedkeuringsstatus met een mogelijkheid om feedback daarbij toe te voegen.</t>
  </si>
  <si>
    <t>Als Publicatiebeoordelaar 
wil ik via een geautomatiseerde workflow een goedkeuringstaak ontvangen wanneer een leermateriaal wordt opgeslagen of gewijzigd, 
zodat ik het leermateriaal kan beoordelen en de status kan bijwerken.</t>
  </si>
  <si>
    <t>K-002</t>
  </si>
  <si>
    <t>Het is mogelijk om in te stellen om als Ontwikkelaar e-mailmeldingen te ontvangen wanneer de status van de kwaliteitscheck wijzigt naar goedgekeurd of afgekeurd.</t>
  </si>
  <si>
    <t>Het verzenden van meldingen per e-mail naar de Ontwikkelaar bij wijziging in de status (goedkeuring en afwijzing).</t>
  </si>
  <si>
    <t>Als Ontwikkelaar 
wil ik per e-mail een notificatie ontvangen over goedkeuring of afkeuring van mijn leermateriaal, 
zodat ik direct op de hoogte ben van de status en eventueel actie kan ondernemen.</t>
  </si>
  <si>
    <t>K-003</t>
  </si>
  <si>
    <t>Leermateriaal zonder goedgekeurde kwaliteitscheck kan niet openbaar, groepsgewijs of persoonlijk gedeeld worden.</t>
  </si>
  <si>
    <t>Het systeem moet ervoor zorgen dat een leermateriaal, of een nieuwe versie van een leermateriaal, zonder goedgekeurde kwaliteitscheck niet openbaar, groepsgewijs of persoonlijk gedeeld wordt. Totdat er goedkeuring is, is het leermateriaal dus niet vindbaar en raadpleegbaar voor gebruikers. Niet goedgekeurde leermaterialen zijn wel te zien en te bekijken door de Ontwikkelaar, Publicatiebeoordelaar en de Functioneel Beheerder.</t>
  </si>
  <si>
    <t>Als Publicatiebeoordelaar
wil ik dat leermateriaal (of een nieuwe versie daarvan) pas gedeeld kan worden nadat het een goedgekeurde kwaliteitscheck heeft doorlopen
zodat alleen gevalideerd en goedgekeurd leermateriaal beschikbaar is voor gebruikers, en nog niet goedgekeurd leermateriaal afgeschermd blijft tot het voldoet aan de kwaliteitsnormen.</t>
  </si>
  <si>
    <t>K-004</t>
  </si>
  <si>
    <t>Er zijn ingebouwde controlemechanismen op taal/spelling.</t>
  </si>
  <si>
    <t>Het systeem moet ingebouwde controlemechanismen bieden voor de inhoud van bestanden, waaronder automatische spellingscontrole. Het systeem moet gebruikers waarschuwen voor spelfouten voordat het bestand kan worden goedgekeurd of (open) gepubliceerd.</t>
  </si>
  <si>
    <t>Als Publicatiebeoordelaar
wil ik dat het systeem waarschuwt voor mogelijke taal- of spelfouten in leermaterialen
zodat ik geen materiaal goedkeur dat fouten bevat.</t>
  </si>
  <si>
    <t>K-005</t>
  </si>
  <si>
    <t>Er zijn ingebouwde controlemechanismen op kwaliteit (auteursrecht)</t>
  </si>
  <si>
    <t>Het systeem moet ingebouwde controlemechanismen bieden voor de inhoud van bestanden, waaronder  fact-checking en auteursrechtverificatie. Het systeem moet gebruikers waarschuwen voor onjuiste feiten en mogelijke auteursrechtinbreuken voordat het bestand kan worden goedgekeurd of (open) gepubliceerd.</t>
  </si>
  <si>
    <t>Als Publicatiebeoordelaar
wil ik dat het systeem waarschuwt voor mogelijke auteursrechtinbreuken in leermaterialen
zodat ik geen materiaal goedkeur dat in strijd is met copyrightregels.</t>
  </si>
  <si>
    <t>K-006</t>
  </si>
  <si>
    <t>Het is mogelijk om 'broken links' in leermateriaal te signaleren.</t>
  </si>
  <si>
    <t>Het systeem moet niet (meer) bestaande URL's kunnen rapporteren. Dit omvat het periodiek controleren van alle opgeslagen links en het genereren van een overzicht van links die niet meer functioneren, zodat deze links kunnen worden bijgewerkt of verwijderd (incl. het loggen hiervan). De periodieke controle moet kunnen worden ingesteld of ad-hoc kunnen worden opgestart.</t>
  </si>
  <si>
    <t>Als Functioneel Beheerder 
wil ik dat het systeem periodiek controleert of opgeslagen URL’s nog actief zijn
zodat ik een overzicht krijg van niet-werkende links en deze kan bijwerken of verwijderen om de kwaliteit van het leermateriaal te waarborgen.</t>
  </si>
  <si>
    <t>K-007</t>
  </si>
  <si>
    <t>Een Publicatiebeoordelaar kan tekstuele feedback geven bij afkeuring of goedkeuring van een leermateriaal bij een kwaliteitscheck.</t>
  </si>
  <si>
    <t>Bij het afkeuren of goedkeuren van een leermateriaal tijdens de kwaliteitscheck moet de Publicatiebeoordelaar een schriftelijke toelichting kunnen toevoegen. Deze feedback is zichtbaar voor de Ontwikkelaar zodat die het leermateriaal kan verbeteren.</t>
  </si>
  <si>
    <t>Als Publicatiebeoordelaar wil ik bij afkeuring of goedkeuring een reden kunnen opgeven zodat de Ontwikkelaar weet wat er verbeterd moet worden.</t>
  </si>
  <si>
    <t>K-008</t>
  </si>
  <si>
    <t>Een afgewezen leermateriaal kan door de Ontwikkelaar worden aangepast en opnieuw worden geüpload en ingediend voor kwaliteitscheck in dezelfde goedkeuringsworkflow.</t>
  </si>
  <si>
    <t>Na afkeuring moet de Ontwikkelaar het leermateriaal kunnen aanpassen en opnieuw ter beoordeling indienen. Het systeem houdt de herzieningsgeschiedenis bij en informeert de Publicatiebeoordelaar over de hernieuwde indiening.</t>
  </si>
  <si>
    <t>Als Ontwikkelaar wil ik na afkeuring mijn leermateriaal kunnen aanpassen en opnieuw indienen zodat ik het alsnog gepubliceerd kan krijgen.</t>
  </si>
  <si>
    <t>K-009</t>
  </si>
  <si>
    <t>De kwaliteitscheck controleert automatisch of alle verplichte metadata aanwezig zijn.</t>
  </si>
  <si>
    <t>Als onderdeel van de kwaliteitscheck moet het systeem automatisch controleren of alle verplichte metadata-velden zijn ingevuld. Ontbrekende verplichte velden worden gesignaleerd aan zowel de Publicatiebeoordelaar als de Ontwikkelaar.</t>
  </si>
  <si>
    <t>Als Publicatiebeoordelaar wil ik automatisch gewaarschuwd worden als verplichte metadata ontbreekt zodat ik geen leermateriaal goedkeur dat onvolledig is beschreven.</t>
  </si>
  <si>
    <t>K-010</t>
  </si>
  <si>
    <t>De doorlooptijd van de kwaliteitscheck is configureerbaar en er zijn herinneringsmeldingen instelbaar.</t>
  </si>
  <si>
    <t>Het systeem moet Functioneel Beheerders de mogelijkheid bieden om een maximale doorlooptijd voor de kwaliteitscheck in te stellen. Bij overschrijding ontvangt de Publicatiebeoordelaar een herinnering en/of escaleert de taak.</t>
  </si>
  <si>
    <t>Als Functioneel Beheerder wil ik een maximale doorlooptijd voor de kwaliteitscheck kunnen instellen zodat beoordelingen niet onnodig lang open blijven staan.</t>
  </si>
  <si>
    <t>K-011</t>
  </si>
  <si>
    <t>Voor bestandsformaten van het type Multimedia moet een weergave of afspeelfunctionaliteit in de interface beschikbaar zijn.</t>
  </si>
  <si>
    <t>Het systeem moet een weergave of afspeel- of streamingfunctionaliteit bieden waarmee gebruikers leermateriaal van het bestandsformaten Multimedia direct kunnen bekijken of afspelen binnen de gebruikersinterface, zonder dat het bestand eerst gedownload hoeft te worden. De preview moet leesbaar en representatief zijn voor de inhoud van het originele bestand.
Zie voor de volledige lijst van bestandsformaten paragraaf 7.10 van het scopedocument.</t>
  </si>
  <si>
    <t>Als  Ontwikkelaar, Publicatiebeoordelaar of Functioneel Beheerder
wil ik leermaterialen van het bestandstpe Multimedia direct kunnen weergeven of afspelen via een weergave- of afspeelfunctie binnen het systeem
zodat ik snel en efficiënt kan beoordelen of het materiaal voldoet zonder dat ik het leermateriaal hoef te downloaden.</t>
  </si>
  <si>
    <t>K-012</t>
  </si>
  <si>
    <t>Voor bestandsformaten van het type Basis moet een previewfunctionaliteit in de interface beschikbaar zijn.</t>
  </si>
  <si>
    <t>Publicatiebeoordelaar
Ontwikkelaar
Functioneel Beheerder</t>
  </si>
  <si>
    <t>Het systeem moet een previewfunctionaliteit bieden waarmee gebruikers leermateriaal van het type Basis direct kunnen bekijken binnen de gebruikersinterface, zonder dat het bestand eerst gedownload hoeft te worden. De preview moet leesbaar en representatief zijn voor de inhoud van het originele bestand.
Zie voor de volledige lijst van bestandsformaten paragraaf 7.10 van het scopedocument.</t>
  </si>
  <si>
    <t>Als  Ontwikkelaar, Publicatiebeoordelaar of Functioneel Beheerder
wil ik leermaterialen van het bestandstype basis direct kunnen bekijken via een previewfunctie binnen het systeem
zodat ik snel en efficiënt kan beoordelen of het leermateriaal voldoet zonder dat ik het leermateriaal hoef te downloaden.</t>
  </si>
  <si>
    <t>K-013</t>
  </si>
  <si>
    <t>Het systeem biedt een dashboard aan aan de Publicatiebeoordelaar waarop de status en verantwoordelijke Publicatiebeoordelaar zichtbaar is.</t>
  </si>
  <si>
    <t xml:space="preserve">Publicatiebeoordelaar
</t>
  </si>
  <si>
    <t xml:space="preserve">Het systeem moet een dashboard bieden waarmee Publicatiebeoordelaars een overzicht hebben van de nog te beoordelen leermaterialen en welke door collega Publicatiebeoordelaars in behandeling zijn. </t>
  </si>
  <si>
    <t>Als  Publicatiebeoordelaar 
wil ik overzicht van de te beoordelen leermaterialen en de leermaterialen die in behandeling zijn door mijzelf en collega's, zodat je in één oogopslag de status kan zien van alle openstaande beoordelingen.</t>
  </si>
  <si>
    <t>K-014</t>
  </si>
  <si>
    <t>Het is mogelijk om een markering/keurmerk toe te kennen aan leermaterialen die aan het kwaliteitsmodel voldoen.</t>
  </si>
  <si>
    <t xml:space="preserve">Het systeem moet het toewijzen van een zichtbaar keurmerk aan leermaterialen met een goedkeuringsstatus, mogelijk maken. </t>
  </si>
  <si>
    <t>Als Publicatiebeoordelaar
wil ik via een markering/keurmerk kunnen toekennen aan materialen met een goedkeuringsstatus zodat het leermateriaal een zichtbaar keurmerk heeft voor gebruikers in het HAN zoeksysteem en zichtbaar is voor de Ontwikkelaar in de HAN Leermaterialenbank.</t>
  </si>
  <si>
    <t>Delen</t>
  </si>
  <si>
    <t>D-001</t>
  </si>
  <si>
    <t>Metadata is beschikbaar in een gestandaardiseerd formaat (bijv. NL LOM en Dublin Core)</t>
  </si>
  <si>
    <t>Het systeem moet ondersteunen dat metadatering van leermaterialen in een gestandaardiseerd formaat, conform internationale en nationale metadata-standaarden kan worden vastgelegd. Dit omvat ten minste ondersteuning voor het Dublin Core Metadata Element Set en het Nederlandse profiel NL LOM (Netherlands Learning Object Metadata). De metadata moet velden bevatten zoals titel, beschrijving, auteur, datum, type, doelgroep, en rechten, en moet geschikt zijn voor uitwisseling via protocollen zoals OAI-PMH.</t>
  </si>
  <si>
    <t>Als Functioneel Beheerder
wil ik dat de HAN Leermaterialenbank metadata van leermaterialen beschikbaar stelt in gestandaardiseerde formaten, zoals Dublin Core en NL LOM
zodat de metadata op een uniforme en interoperabele manier gedeeld kan worden met externe systemen, en aansluit bij zowel internationale standaarden als de Nederlandse onderwijscontext.</t>
  </si>
  <si>
    <t>D-003</t>
  </si>
  <si>
    <t>Het moet mogelijk zijn om leermateriaal te ontsluiten naar het LMS (Brightspace) via LTI 1.3 Advantage door het bestand uit de HAN Leermaterialenbank weer te geven direct in het LMS.</t>
  </si>
  <si>
    <t>Het systeem moet leermaterialen kunnen ontsluiten via het LTI 1.3 Advantage protocol als LTI Tool Provider, zodat leermateriaal vanuit het LMS (Brightspace) direct gelanceerd kan worden met behoud van context (cursus, gebruiker, rol).</t>
  </si>
  <si>
    <t>Als Ontwikkelaar wil ik leermateriaal via LTI 1.3 kunnen invoegen in het LMS zodat studenten het materiaal naadloos vanuit hun cursusomgeving kunnen openen.</t>
  </si>
  <si>
    <t>D-004</t>
  </si>
  <si>
    <t>Het systeem ondersteunt het delen van leermateriaal via een permanente, unieke URL (permalink).</t>
  </si>
  <si>
    <t>Elk gepubliceerd leermateriaal moet beschikbaar zijn via een stabiele, permanente URL die niet verandert bij versie-updates of beheertechnische wijzigingen. De permalink moet deelbaar zijn via e-mail, leerplatformen en andere kanalen.</t>
  </si>
  <si>
    <t>Als Ontwikkelaar wil ik mijn gepubliceerd leermateriaal kunnen delen via een vaste URL zodat verwijzingen vanuit andere systemen altijd geldig blijven.</t>
  </si>
  <si>
    <t>D-005</t>
  </si>
  <si>
    <t>Het systeem ondersteunt het delen van leermateriaal via een gegenereerde QR-code.</t>
  </si>
  <si>
    <t>Het systeem moet voor elk gepubliceerd leermateriaal een QR-code kunnen genereren die verwijst naar de permalink. Deze QR-code is downloadbaar als afbeelding.</t>
  </si>
  <si>
    <t>Als Ontwikkelaar wil ik een QR-code kunnen genereren voor mijn leermateriaal zodat ik het eenvoudig kan delen in fysieke leeromgevingen zoals een collegezaal.</t>
  </si>
  <si>
    <t>D-006</t>
  </si>
  <si>
    <t>Het systeem ondersteunt het downloaden van leermateriaal in het originele formaat.</t>
  </si>
  <si>
    <t>Gebruiker
Ontwikkelaar
Arrangeur</t>
  </si>
  <si>
    <t>Gebruikers, Ontwikkelaars of Arrangeurs moeten leermaterialen kunnen downloaden in het originele bestandsformaat, met inachtneming van de licentie en downloadrechten die per materiaal zijn ingesteld.</t>
  </si>
  <si>
    <t>Als Gebruiker, Ontwikkelaar of Arrangeur wil ik een leermateriaal kunnen downloaden zodat ik het ook offline kan raadplegen.</t>
  </si>
  <si>
    <t>D-007</t>
  </si>
  <si>
    <t>Het systeem ondersteunt het harvesten van metadata door externe systemen via OAI-PMH.</t>
  </si>
  <si>
    <t>Het systeem moet een OAI-PMH endpoint bieden waarmee externe harvesters (Edurep, Wikiwijs, Edusources) automatisch metadata van gepubliceerde leermaterialen kunnen ophalen. Het endpoint ondersteunt sets, datumfilters en gangbare metadataformaten (Dublin Core, NL-LOM).</t>
  </si>
  <si>
    <t>Als Functioneel Beheerder wil ik dat externe harvesters automatisch metadata van onze leermaterialen kunnen ophalen via OAI-PMH zodat onze materialen vindbaar zijn in (inter)nationale OER-portalen.</t>
  </si>
  <si>
    <t>D-008</t>
  </si>
  <si>
    <t>Elk leermateriaal krijgt een persistente, wereldwijd unieke identifier (PID, bijv. handle/DOI) die ongewijzigd blijft gedurende de gehele levenscyclus, ten behoeve van de FAIR-principes.</t>
  </si>
  <si>
    <t>Het systeem kent aan elk leermateriaal een wereldwijd unieke, persistente identifier toe (bijv. handle, DOI of vergelijkbaar) die niet verandert bij nieuwe versies of beheertechnische wijzigingen. De PID is opneembaar in de metadata en wordt meegegeven bij harvesten (OAI-PMH). Borgt het FAIR-uitgangspunt (Findable/Reusable) uit het Scopedocument; een permalink (D-004) is hieraan ondersteunend maar niet gelijkwaardig.</t>
  </si>
  <si>
    <t>Als Functioneel Beheerder wil ik dat leermateriaal blijvend en eenduidig vindbaar/citeerbaar is via een persistente identifier, zodat FAIR-principes worden nageleefd.</t>
  </si>
  <si>
    <t>D-009</t>
  </si>
  <si>
    <t>Vertrouwelijke elementen worden nooit gedeeld, ontsloten, gedownload of geharvest (OAI-PMH) en zijn alleen zichtbaar voor de eigenaar-Ontwikkelaar(s) en de Publicatiebeoordelaar en zijn uitgesloten voor preview voor andere reguliere gebruikers.</t>
  </si>
  <si>
    <t>Functioneel Beheerder
Publicatiebeoordelaar</t>
  </si>
  <si>
    <t>Het systeem sluit vertrouwelijke elementen (bijv. akkoord-/toestemmingsverklaringen met persoonsgegevens) uit van elke vorm van delen, ontsluiten naar het LMS, downloaden, preview voor reguliere gebruikers en OAI-PMH-harvesting. Toegang is strikt beperkt tot de eigenaar-Ontwikkelaar(s) en de Publicatiebeoordelaar Scherpt O-005 aan met de strikte autorisatie- en uitsluitingsregel uit de definitie 'vertrouwelijk element' in het Scopedocument (privacygevoelig).</t>
  </si>
  <si>
    <t>Als Functioneel Beheerder en Publicatiebeoordelaar wil ik dat vertrouwelijke elementen nooit per ongeluk openbaar of geharvest worden, zodat persoonsgegevens en toestemmingsverklaringen beschermd blijven.</t>
  </si>
  <si>
    <t>D-010</t>
  </si>
  <si>
    <t>Het systeem beloont Ontwikkelaars wanneer deze regelmatig delen.</t>
  </si>
  <si>
    <t>Het systeem (HAN Leermaterialenbank) maakt het mogelijk om de Ontwikkelaar positieve stimulans te geven als deze materiaal open heeft gedeeld. De regels en beloningen die daarbij horen zijn door de Functioneel Beheerder in te stellen.</t>
  </si>
  <si>
    <t>Als Ontwikkelaar
wil ik een beloning krijgen wanneer ik een aantal leermaterialen open heb gedeeld.</t>
  </si>
  <si>
    <t>D-011</t>
  </si>
  <si>
    <t>Opgeslagen video en audio bestanden kunnen embed worden in externe systemen.</t>
  </si>
  <si>
    <t>Het systeem moet ondersteuning bieden voor het embedden van video- en audiobestanden in externe omgevingen via een veilige en gestandaardiseerde methode, zoals een embedcode (zoals het Object Embed (oEmbed) protocol) of iframe. De embedfunctionaliteit moet beschikbaar zijn voor bestanden die zijn opgeslagen in de HAN Leermaterialenbank en moet rekening houden met toegangsrechten.</t>
  </si>
  <si>
    <t>Als Ontwikkelaar
wil ik dat gebruikers video’s en audiobestanden kunnen embedden in externe systemen (bijvoorbeeld het LMS) via een veilige embedcode
zodat gebruikers van het externe systeem het materiaal kunnen bekijken/beluisteren.</t>
  </si>
  <si>
    <t>Evaluatie Verwerken &amp; Opruimen</t>
  </si>
  <si>
    <t>EVO-001</t>
  </si>
  <si>
    <t>OER analytics zijn beschikbaar in de interface.</t>
  </si>
  <si>
    <t>Het systeem moet statistieken bijhouden en in de interface beschikbaar stellen over het aantal keer dat een bestand is bekeken en gedownload (OER analytics).</t>
  </si>
  <si>
    <t>Als Ontwikkelaar 
wil ik dat het systeem statistieken bijhoudt over het gebruik van bestanden
zodat ik trends kan analyseren en beslissingen kan nemen over het onderhoud, de promotie of het archiveren van content.</t>
  </si>
  <si>
    <t>EVO-002</t>
  </si>
  <si>
    <t>OER analytics zijn te exporteren naar excel/csv.</t>
  </si>
  <si>
    <t>Het systeem moet mogelijk maken dat statistieken over het gebruik van bestanden (OER analytics) geëxporteerd kan worden in excel of csv format.</t>
  </si>
  <si>
    <t xml:space="preserve">Als Functioneel Beheerder 
wil ik statistieken over het gebruik van leermaterialen kunnen exporteren
zodat ik deze gegevens kan analyseren, rapporteren en delen met stakeholders buiten het systeem.
</t>
  </si>
  <si>
    <t>EVO-003</t>
  </si>
  <si>
    <t>Door middel van een koppeling worden intern gegeven beoordelingen (woordelijk en rating) opgehaald uit het HAN Zoeksysteem en weergegeven in de interface.</t>
  </si>
  <si>
    <t>Het systeem moet intern gegeven beoordelingen (woordelijk en rating) vanuit het HAN Zoeksysteem kunnen weergeven in de interface bij een leermateriaal.</t>
  </si>
  <si>
    <t>Als Ontwikkelaar 
wil ik alle beoordelingen van mijn materiaal (woordelijk en rating) die via het Zoeksysteem zijn ingegeven zien
zodat ik deze kan gebruiken bij mijn eigen evaluatie van mijn leermateriaal.</t>
  </si>
  <si>
    <t>EVO-004</t>
  </si>
  <si>
    <t>Door middel van een koppeling worden extern gegeven beoordelingen (woordelijk en rating) opgehaald uit externe systemen en weergegeven in de interface.</t>
  </si>
  <si>
    <t>Het systeem moet door middel van een koppeling beoordelingen (woordelijk en rating) op kunnen halen uit externe systemen. De beoordelingen moeten per extern systeem weergegeven worden in de interface.</t>
  </si>
  <si>
    <t>Als Ontwikkelaar 
wil ik alle beoordelingen van mijn materiaal die via externe bronnen zijn ingegeven zien
zodat ik deze kan gebruiken bij mijn eigen evaluatie van mijn leermateriaal.</t>
  </si>
  <si>
    <t>EVO-005</t>
  </si>
  <si>
    <t>Een Ontwikkelaar kan reageren op ontvangen beoordelingen van gebruikers.</t>
  </si>
  <si>
    <t>Het systeem moet de Ontwikkelaar de mogelijkheid bieden om te reageren op gebruikersbeoordelingen. Reacties zijn zichtbaar op de detailpagina naast de bijbehorende beoordeling.</t>
  </si>
  <si>
    <t>Als Ontwikkelaar wil ik kunnen reageren op beoordelingen van gebruikers zodat ik vragen kan beantwoorden of context kan geven bij mijn leermateriaal.</t>
  </si>
  <si>
    <t>EVO-006</t>
  </si>
  <si>
    <t>De intern en extern gegeven keurmerken op mijn leermateriaal worden weergegeven in de interface.</t>
  </si>
  <si>
    <t>Het systeem moet intern en extern gegeven keurmerken kunnen weergeven in de interface bij een leermateriaal.</t>
  </si>
  <si>
    <t>Als Ontwikkelaar
wil ik alle keurmerken toegekend aan mijn ontwikkelde leermaterialen kunnen zien
zodat ik deze kan gebruiken bij mijn eigen evaluatie.</t>
  </si>
  <si>
    <t>EVO-007</t>
  </si>
  <si>
    <t>Leermateriaal kan gearchiveerd worden waardoor het niet meer te raadplegen/te gebruiken is, behalve door geautoriseerde rollen.</t>
  </si>
  <si>
    <t>Het systeem moet de mogelijkheid bieden om materiaal te archiveren, zodat het niet meer geraadpleegd of gebruikt kan worden door gebruikers.</t>
  </si>
  <si>
    <t>Als Ontwikkelaar 
wil ik de mogelijkheid hebben om leermateriaal te archiveren
zodat het niet meer geraadpleegd of gebruikt kan worden door reguliere gebruikers, maar wel behouden blijft voor administratieve of auditdoeleinden.</t>
  </si>
  <si>
    <t>EVO-008</t>
  </si>
  <si>
    <t>Materiaal kan verwijderd worden.</t>
  </si>
  <si>
    <t>Ontwikkelaar
Functioneel Beheerder</t>
  </si>
  <si>
    <t>Het systeem moet, eventueel na het verstrijken van de vastgestelde archiveringstermijn, bestanden automatisch of met minimale handmatige handelingen kunnen verwijderen.</t>
  </si>
  <si>
    <t>Als Ontwikkelaar of Functioneel Beheerder
wil ik de mogelijkheid hebben om materiaal of bestanden permanent te verwijderen
zodat verouderde, foutieve of ongewenste content niet langer beschikbaar is in het systeem en de opslagruimte efficiënt wordt beheerd.</t>
  </si>
  <si>
    <t>EVO-009</t>
  </si>
  <si>
    <t>Vastlegging van moment van archiveren is inzichtelijk.</t>
  </si>
  <si>
    <t>Ontwikkelaar 
Functioneel Beheerder</t>
  </si>
  <si>
    <t>Het systeem moet het moment van archivering vastleggen en deze informatie inzichtelijk maken voor Functioneel Beheerders en Ontwikkelaars.</t>
  </si>
  <si>
    <t>Als Ontwikkelaar of Functioneel Beheerder 
wil ik dat het systeem het moment van archivering van materiaal vastlegt
zodat ik inzicht heb in wanneer een item is gearchiveerd, voor doeleinden zoals auditing, beheer en terugvindbaarheid</t>
  </si>
  <si>
    <t>EVO-010</t>
  </si>
  <si>
    <t>Er zijn verschillende bewaartermijnen in te stellen voor gearchiveerde materialen.</t>
  </si>
  <si>
    <t>Het systeem moet de mogelijkheid bieden om verschillende bewaartermijnen in te stellen voor gearchiveerde materialen, afhankelijk van de specifieke gebruiksdoeleinden.</t>
  </si>
  <si>
    <t>Als Ontwikkelaar of Functioneel Beheerder
wil ik de mogelijkheid hebben om verschillende bewaartermijnen in te stellen voor gearchiveerd materiaal
zodat het systeem automatisch rekening houdt met het juiste moment van verwijdering.</t>
  </si>
  <si>
    <t>EVO-011</t>
  </si>
  <si>
    <t>Er is een herstelfunctie na verwijderen materialen.</t>
  </si>
  <si>
    <t>Het systeem moet in de interface een herstel functie bieden waarmee verwijderde items binnen een vastgelegde termijn kunnen worden hersteld voordat ze definitief verwijderd worden.</t>
  </si>
  <si>
    <t>Als Ontwikkelaar of Functioneel Beheerder 
wil ik dat het systeem een herstelmogelijkheid biedt voor verwijderde items binnen een vooraf ingestelde periode
zodat per ongeluk verwijderde documenten of leermaterialen eenvoudig kunnen worden teruggezet zonder dat gegevens verloren gaan.</t>
  </si>
  <si>
    <t>EVO-012</t>
  </si>
  <si>
    <t>Het is niet mogelijk om materiaal te verwijderen zolang er nog een bewaartermijn actief is.</t>
  </si>
  <si>
    <t>Het systeem moet voorkomen dat materiaal wordt verwijderd zolang er een actieve bewaartermijn van toepassing is.</t>
  </si>
  <si>
    <t>Als Ontwikkelaar of Functioneel Beheerder 
wil ik dat het systeem voorkomt dat materiaal wordt verwijderd zolang er een actieve bewaartermijn van toepassing is
zodat we voldoen aan wettelijke en organisatorische bewaartermijnen en geen belangrijke informatie voortijdig verliezen.</t>
  </si>
  <si>
    <t>EVO-013</t>
  </si>
  <si>
    <t>Er is een log beschikbaar van verwijderd materiaal (wie, wanneer)</t>
  </si>
  <si>
    <t>Het systeem moet een verwijderlog bijhouden waarin per verwijderd item wordt vastgelegd: de identiteit van de gebruiker die het materiaal heeft verwijderd en de datum en tijd van verwijdering. Deze log moet toegankelijk zijn voor Functioneel Beheerders.</t>
  </si>
  <si>
    <t>Als Functioneel Beheerder 
wil ik dat het systeem een log bijhoudt van alle verwijderde materialen
zodat ik inzicht heb in wie, wanneer en welk materiaal heeft verwijderd, ten behoeve van transparantie, verantwoording en eventueel herstel.</t>
  </si>
  <si>
    <t>EVO-014</t>
  </si>
  <si>
    <t>Het is mogelijk om inactiviteit van leermateriaal te monitoren en weer te geven.</t>
  </si>
  <si>
    <t>Het systeem moet e-mailnotificaties en/of in-systeem meldingen status informatie kunnen versturen naar Ontwikkelaars die verantwoordelijk zijn voor een specifiek leermateriaal, wanneer er gedurende een vooraf ingestelde periode geen wijzigingen zijn doorgevoerd door de Ontwikkelaar. Deze notificatie dient als herinnering om het materiaal te actualiseren, te archiveren of te verwijderen.</t>
  </si>
  <si>
    <t>Als Functioneel Beheerder
wil ik dat het systeem automatisch notificaties verstuurt naar Ontwikkelaars bij inactiviteit op leermateriaal
zodat zij worden gewaarschuwd om het materiaal te controleren en te actualiseren, te archiveren of te verwijderen.</t>
  </si>
  <si>
    <t>EVO-015</t>
  </si>
  <si>
    <t>Bij archivering van leermateriaal worden actieve LMS-koppelingen automatisch gesignaleerd.</t>
  </si>
  <si>
    <t>Voordat een leermateriaal wordt gearchiveerd of verwijderd moet het systeem controleren of er nog actieve koppelingen zijn vanuit een LMS (via LTI of deeplink). Gebruikers of Functioneel Beheerders die het materiaal nog gebruiken worden hiervan op de hoogte gesteld.</t>
  </si>
  <si>
    <t>Als Functioneel Beheerder wil ik gewaarschuwd worden als gearchiveerd leermateriaal nog actief gebruikt wordt in het LMS zodat ik onderwijscontinuïteit kan waarborgen.</t>
  </si>
  <si>
    <t>EVO-016</t>
  </si>
  <si>
    <t>Het systeem ondersteunt bulk-archivering en bulk-verwijdering van leermaterialen.</t>
  </si>
  <si>
    <t>Functioneel Beheerders moeten meerdere leermaterialen tegelijk kunnen selecteren en archiveren of verwijderen. De bewaartermijn-check (EVO-012) geldt ook bij bulk-acties.</t>
  </si>
  <si>
    <t>Als Functioneel Beheerder wil ik meerdere leermaterialen tegelijk kunnen archiveren of verwijderen zodat ik efficiënt periodiek onderhoud kan uitvoeren.</t>
  </si>
  <si>
    <t>Beheer (geen stap uit de cyclus)</t>
  </si>
  <si>
    <t>LBB-001</t>
  </si>
  <si>
    <t xml:space="preserve">Beheer  (geen stap uit de cyclus) </t>
  </si>
  <si>
    <t>Er moeten rollen kunnen worden ingesteld.</t>
  </si>
  <si>
    <t>Het systeem moet de mogelijkheid bieden om rollen in te stellen voor verschillende typen gebruikers. Deze rollen vormen de basis voor het instellen van gebruikersrechten en toegang en gebruik van documenten.</t>
  </si>
  <si>
    <t xml:space="preserve">Als Functioneel Beheerder
wil ik gebruikersrollen kunnen definieren binnen de HAN Leermaterialenbank
zodat iedere rol alleen toegang heeft tot bepaalde functionaliteiten en documenten. </t>
  </si>
  <si>
    <t>LBB-002</t>
  </si>
  <si>
    <r>
      <t xml:space="preserve">Beheer </t>
    </r>
    <r>
      <rPr>
        <sz val="11"/>
        <color rgb="FFFF0000"/>
        <rFont val="Aptos Narrow"/>
        <family val="2"/>
      </rPr>
      <t xml:space="preserve"> </t>
    </r>
    <r>
      <rPr>
        <sz val="11"/>
        <color theme="1"/>
        <rFont val="Aptos Narrow"/>
        <family val="2"/>
      </rPr>
      <t>(geen stap uit de cyclus)</t>
    </r>
    <r>
      <rPr>
        <sz val="11"/>
        <color rgb="FFFF0000"/>
        <rFont val="Aptos Narrow"/>
        <family val="2"/>
      </rPr>
      <t xml:space="preserve"> </t>
    </r>
  </si>
  <si>
    <t>Er moeten gebruikersrechten kunnen ingesteld worden.</t>
  </si>
  <si>
    <t>Het systeem moet de mogelijkheid bieden om gebruikersrechten in te stellen op rol niveau. De rollen die o.a. onderscheiden worden in de HAN Leermaterialenbank zijn: Ontwikkelaar, Publicatiebeoordelaar en Functioneel Beheerder. In het algemeen heeft de Ontwikkelaar alleen lees en bewerkingsrechten op de eigen leermaterialen. De Publicatiebeoordelaar heeft toegang tot de leermaterialen waar een kwaliteitscheck op uitgevoerd moet worden en heeft dus ook rechten om de kwaliteitscheck uit te voeren. Functioneel Beheerders hebben toegang en rechten voor het hele systeem en alle inhoud van het systeem.</t>
  </si>
  <si>
    <t>Als Functioneel Beheerder 
wil ik gebruikersrollen kunnen toewijzen binnen de HAN Leermaterialenbank (o.a. Ontwikkelaar, Publicatiebeoordelaar en Functioneel Beheerder), 
zodat iedere gebruiker alleen toegang heeft tot de functionaliteiten die passen bij zijn of haar rol en verantwoordelijkheden.</t>
  </si>
  <si>
    <t>LBB-003</t>
  </si>
  <si>
    <t>Metadata velden zijn door Functioneel Beheerders vrij in te stellen en in te stellen op verschillende niveaus.</t>
  </si>
  <si>
    <t>Het systeem moet de mogelijkheid bieden om gevraagde metadata-velden vrij in te stellen door Functioneel Beheerders, waarbij zij de flexibiliteit hebben om deze velden te configureren op verschillende niveaus (bijvoorbeeld per document, per categorie).</t>
  </si>
  <si>
    <t>Als Functioneel Beheerder 
wil ik de mogelijkheid hebben om metadata-velden vrij in te stellen en te configureren op verschillende niveaus (zoals per documenttype, per leermateriaal en per workflow)
zodat ik het systeem optimaal kan afstemmen op de behoeften van Ontwikkelaars en de vereisten vanuit gekoppelde externe systemen.</t>
  </si>
  <si>
    <t>LBB-004</t>
  </si>
  <si>
    <t>Metadatavelden moeten ingesteld kunnen worden als verplicht of optioneel.</t>
  </si>
  <si>
    <t>Het systeem moet de mogelijkheid bieden om per metadataveld in te stellen of het veld verplicht of optioneel is. Deze configuratie moet beheersbaar zijn door Functioneel Beheerders en toepasbaar op verschillende typen leermateriaal. De kwaliteitscheck kan niet worden opgestart als nog niet alle verplichte velden zijn ingevuld.</t>
  </si>
  <si>
    <t>Als Functioneel Beheerder
wil ik per metadataveld kunnen instellen of het verplicht of optioneel is bij het toevoegen of bewerken van leermateriaal door een Ontwikkelaar
zodat ik de kwaliteit en consistentie van metadata kan waarborgen, en tegelijkertijd flexibiliteit kan bieden waar nodig.</t>
  </si>
  <si>
    <t>LBB-005</t>
  </si>
  <si>
    <t>Het systeem ondersteunt verschillende metadata veldtypes (tekst, datum, dropdown, etc.).</t>
  </si>
  <si>
    <t>Het systeem moet ondersteuning bieden voor verschillende typen metadatavelden bij het opslaan van leermateriaal. Minimaal moeten de volgende veldtypes beschikbaar zijn:
Tekstvelden (voor vrije invoer)
Datumvelden (met kalenderselectie)
Dropdownmenu’s (voor vooraf gedefinieerde keuzes)
Meerkeuzevelden (checkboxen of selectielijsten)
Numerieke velden (voor getallen)
Boolean-velden (ja/nee of aan/uit)</t>
  </si>
  <si>
    <t>Als Functioneel Beheerder
wil ik verschillende typen metadatavelden kunnen configureren en toewijzen aan bestandstypes of categorieën
zodat gebruikers bij het opslaan van leermateriaal de passende informatie kunnen invoeren (en in de verwachte vorm).</t>
  </si>
  <si>
    <t>LBB-006</t>
  </si>
  <si>
    <t>Metadatavelden moeten te koppelen zijn aan specifieke bestandsformaten van leermaterialen.</t>
  </si>
  <si>
    <t>Het systeem moet de mogelijkheid bieden om metadatavelden te koppelen aan specifieke bestandsformaten of categorieën van leermateriaal. Dit betekent dat bij het toevoegen of bewerken van een leermateriaal, alleen de relevante metadatavelden worden getoond op basis van het gekozen type of de categorie. Deze koppeling moet configureerbaar zijn door Functioneel Beheerders en toepasbaar op meerdere niveaus, zoals type (bijv. video, tekst, presentatie) of categorie.</t>
  </si>
  <si>
    <t>Als Functioneel Beheerder
wil ik metadatavelden kunnen koppelen aan specifieke bestandsformaten of categorieën van leermateriaal
zodat alleen relevante metadata wordt getoond en ingevuld bij het opslaan of bewerken van materiaal, en de invoer voor gebruikers overzichtelijk en contextgericht blijft.</t>
  </si>
  <si>
    <t>LBB-007</t>
  </si>
  <si>
    <t>Metadatavelden zijn via een upload toe te voegen en te beheren.</t>
  </si>
  <si>
    <t>Het systeem moet mogelijk maken om meerdere metadatavelden via een upload of geautomatiseerd toe te voegen en te beheren.</t>
  </si>
  <si>
    <t>Als Functioneel Beheerder 
wil ik de mogelijkheid hebben om meerdere metadata-velden in bulk toe te voegen en te beheren via een upload (bijvoorbeeld een Excel-bestand) of via een geautomatiseerde koppeling (API)
zodat ik efficiënt grote hoeveelheden metadata kan configureren zonder handmatig elk veld afzonderlijk te hoeven invoeren, en ik sneller kan inspelen op veranderende informatiebehoeften binnen de organisatie.</t>
  </si>
  <si>
    <t>LBB-008</t>
  </si>
  <si>
    <t>Er moet een log zijn waaruit duidelijk wordt wie welke wijzigingen wanneer heeft uitgevoerd.</t>
  </si>
  <si>
    <t>Het systeem moet realtime een gedetailleerd logboek bijhouden waarin alle wijzigingen aan bestanden of gegevens worden geregistreerd. Het logboek moet de gebruiker, de uitgevoerde wijziging, de datum en het tijdstip van de wijziging duidelijk weergeven, zodat de wijzigingsgeschiedenis eenvoudig te traceren is. Dit logboek is zichtbaar in de interface en is filterbaar/doorzoekbaar.</t>
  </si>
  <si>
    <t>Als Functioneel Beheerder 
wil ik dat het systeem een gedetailleerd logboek bijhoudt van alle wijzigingen aan bestanden en gegevens
zodat ik de wijzigingsgeschiedenis eenvoudig kan traceren en verantwoording kan afleggen over wie wat wanneer heeft aangepast.</t>
  </si>
  <si>
    <t>LBB-009</t>
  </si>
  <si>
    <t>Het logboek moet exporteerbaar zijn voor audit- of archiveringsdoeleinden.</t>
  </si>
  <si>
    <t>Het systeem moet de mogelijkheid bieden om het logboek te exporteren voor audit- of archiveringsdoeleinden.
Export moet beschikbaar zijn in gangbare formaten zoals CSV of excel.
De export moet alle gefilterde of geselecteerde gegevens bevatten, inclusief datum, gebruiker, type wijziging en bestand.
Alleen geautoriseerde gebruikers mogen exporteren.</t>
  </si>
  <si>
    <t>Als Functioneel Beheerder
wil ik dat het logboek exporteerbaar is,
zodat ik direct inzicht heb in wie wat heeft gewijzigd, wanneer en op welk bestand, en deze informatie kan bewaren of delen voor controle en compliance.</t>
  </si>
  <si>
    <t>LBB-010</t>
  </si>
  <si>
    <t>Regulering op bestandsgrootte is mogelijk.</t>
  </si>
  <si>
    <t>Het systeem moet de mogelijkheid bieden om de bestandsgrootte van geüploade bestanden te reguleren, zodat Functioneel Beheerders kunnen voorkomen dat bestanden met een ongewenste omvang worden opgeslagen.</t>
  </si>
  <si>
    <t xml:space="preserve">Als Functioneel Beheerder 
wil ik de mogelijkheid hebben om de bestandsgrootte van geüploade bestanden te reguleren, 
zodat ik kan voorkomen dat te grote bestanden het systeem belasten of opslaglimieten overschrijden. </t>
  </si>
  <si>
    <t>LBB-011</t>
  </si>
  <si>
    <t>Het systeem ondersteunt bulk-import van leermaterialen inclusief metadata via een gestandaardiseerd formaat.</t>
  </si>
  <si>
    <t>Het systeem moet de mogelijkheid bieden om een groot aantal leermaterialen tegelijk te importeren via een bulk-importfunctie. Bijbehorende metadata worden meegenomen. Ondersteunde formaten zijn minimaal CSV (metadata) gecombineerd met een zip-archief (bestanden).</t>
  </si>
  <si>
    <t>Als Functioneel Beheerder wil ik bij de initiële ingebruikname of systeemmigratie een groot aantal leermaterialen in bulk kunnen importeren zodat ik niet elk item handmatig hoef aan te maken.</t>
  </si>
  <si>
    <t>LBB-012</t>
  </si>
  <si>
    <t>Het systeem biedt een beheerdersdashboard met een overzicht van de status van de leermaterialencatalogus.</t>
  </si>
  <si>
    <t>Het systeem moet een dashboard bieden voor Functioneel Beheerders met minimaal: het totaal aantal leermaterialen per status (concept, in review, gepubliceerd, gearchiveerd), het aantal openstaande kwaliteitschecks, recente activiteiten en opslaggebruik.</t>
  </si>
  <si>
    <t>Als Functioneel Beheerder wil ik een overzichtsdashboard hebben zodat ik in één oogopslag de stand van zaken van de leermaterialencatalogus kan overzien.</t>
  </si>
  <si>
    <t>LBB-013</t>
  </si>
  <si>
    <t>Het systeem kan rapportages genereren over aantal aangemaakte en gepubliceerde leermaterialen per Ontwikkelaar / organisatie-eenheid.</t>
  </si>
  <si>
    <t>Het systeem moet rapportages kunnen genereren die per Ontwikkelaar of per organisatie-eenheid tonen: het aantal ingediende, goedgekeurde en gepubliceerde leermaterialen in een selecteerbare tijdsperiode. Rapportages zijn exporteerbaar in CSV of Excel.</t>
  </si>
  <si>
    <t>Als Functioneel Beheerder wil ik rapportages kunnen genereren over de aanmaak en publicatie van leermaterialen per Ontwikkelaar zodat ik inzicht heb in de productiviteit en bijdrage aan de catalogus.</t>
  </si>
  <si>
    <t>LBB-014</t>
  </si>
  <si>
    <t>Het systeem ondersteunt het plannen en automatisch versturen van periodieke rapportages.</t>
  </si>
  <si>
    <t>Functioneel Beheerders moeten periodieke rapportages kunnen inplannen (bijv. wekelijks, maandelijks) die automatisch worden gegenereerd en verstuurd naar een instelbare lijst van ontvangers.</t>
  </si>
  <si>
    <t>Als Functioneel Beheerder wil ik rapportages automatisch laten versturen op vaste momenten zodat ik zonder handmatige actie inzicht houd in de catalogus.</t>
  </si>
  <si>
    <t>LBB-015</t>
  </si>
  <si>
    <t>Het systeem moet externe gebruikers in staat stellen openbaar beschikbare HAN-leermaterialen te vinden, raadplegen en downloaden.</t>
  </si>
  <si>
    <t>Het systeem moet externe gebruikers die via een extern zoeksysteem (zoals Wikiwijs, Edusources, MERLOT of OER Commons) de openbaar beschikbare HAN-leermaterialen vinden, in staat stellen om via een directe verwijzing het betreffende leermateriaal te raadplegen en te downloaden (uit de HAN Leermaterialenbank).</t>
  </si>
  <si>
    <t>Als extern gebruiker wil ik open leermateriaal van de HAN kunnen bekijken zonder in te loggen zodat ik het kan gebruiken bij het samenstellen van mijn onderwijs.</t>
  </si>
  <si>
    <t>LBB-016</t>
  </si>
  <si>
    <t>Gebruikersaccounts worden bij in- en uitdiensttreding automatisch gesynchroniseerd vanuit het HAN identiteitssysteem (LDAP/AD/SIS).</t>
  </si>
  <si>
    <t>Gebruikersaccounts in de HAN Leermaterialenbank moeten automatisch worden aangemaakt of bijgewerkt op basis van gegevens uit het HAN identiteitssysteem (bijv. LDAP, Active Directory of het student-informatiesysteem). In- en uitdiensttreding leidt automatisch tot aanpassing van de status.</t>
  </si>
  <si>
    <t>Als Functioneel Beheerder wil ik dat gebruikersaccounts automatisch worden gesynchroniseerd vanuit het HAN personeels- en studentensysteem zodat ik geen handmatig beheer over de accounts hoef te doen bij instroom of uitstroom.</t>
  </si>
  <si>
    <t>LBB-017</t>
  </si>
  <si>
    <t>Rollen en rechten worden bij rolwijziging automatisch gesynchroniseerd vanuit het HAN identiteitssysteem (LDAP/AD/SIS).</t>
  </si>
  <si>
    <t>Gebruikersrollen en -rechten in de HAN Leermaterialenbank moeten automatisch worden toegewezen of bijgewerkt op basis van gegevens uit het HAN identiteitssysteem (bijv. LDAP, Active Directory of het student-informatiesysteem). Rolwijziging leidt automatisch tot aanpassing van rechten.</t>
  </si>
  <si>
    <t>Als Functioneel Beheerder wil ik dat rollen automatisch worden gesynchroniseerd vanuit het HAN personeels- en studentensysteem zodat ik geen handmatige rolinrichting hoef te doen bij het wijzigen van rollen.</t>
  </si>
  <si>
    <t>LBB-018</t>
  </si>
  <si>
    <t>Het notificatiesysteem is configureerbaar per rol en gebeurtenis.</t>
  </si>
  <si>
    <t>Het systeem moet Functioneel Beheerders de mogelijkheid bieden om per rol (Ontwikkelaar, Publicatiebeoordelaar, Functioneel Functioneel Beheerder) en per gebeurtenistype (upload, statuswijziging, afkeuring, archivering) in te stellen of en hoe een notificatie wordt verstuurd (e-mail, in-systeem melding).</t>
  </si>
  <si>
    <t>Als Functioneel Beheerder wil ik per rol en gebeurtenis kunnen instellen welke notificaties worden verstuurd zodat gebruikers alleen relevante meldingen ontvangen.</t>
  </si>
  <si>
    <t>LBB-019</t>
  </si>
  <si>
    <t>Een gebruiker kan zijn eigen notificatievoorkeuren instellen.</t>
  </si>
  <si>
    <t>Ontwikkelaar
Publicatiebeoordelaar</t>
  </si>
  <si>
    <t>Individuele gebruikers moeten in hun persoonlijk profiel kunnen instellen welke typen notificaties zij willen ontvangen en via welk kanaal (e-mail, in-systeem melding). Systeem-kritische meldingen mogen niet uitschakelbaar zijn.</t>
  </si>
  <si>
    <t>Als Ontwikkelaar of Publicatiebeoordelaar wil ik mijn eigen notificatievoorkeuren kunnen instellen zodat ik alleen meldingen ontvang die voor mij relevant zijn.</t>
  </si>
  <si>
    <t>LBB-020</t>
  </si>
  <si>
    <t>Het systeem ondersteunt in-systeem (push) notificaties naast e-mailmeldingen.</t>
  </si>
  <si>
    <t>Naast e-mailmeldingen (K-002) moet het systeem een in-systeem notificatiebalk of meldingenpaneel bieden waar gebruikers hun recente meldingen kunnen inzien zonder e-mail te hoeven raadplegen.</t>
  </si>
  <si>
    <t>Als Ontwikkelaar wil ik meldingen ook direct in het systeem kunnen zien zodat ik niet afhankelijk ben van e-mail om op de hoogte te blijven van statuswijzigingen.</t>
  </si>
  <si>
    <t>LBB-021</t>
  </si>
  <si>
    <t>Het systeem definieert geplande onderhoudsvensters en communiceert deze proactief aan gebruikers.</t>
  </si>
  <si>
    <t>Het systeem moet geplande onderhoudsvensters vastleggen en gebruikers hierover minimaal 2 weken van tevoren informeren via een in-systeem banner en e-mailnotificatie. Onderhoudsvensters worden bij voorkeur gepland buiten piekuren van het onderwijs.</t>
  </si>
  <si>
    <t>Als Ontwikkelaar wil ik tijdig geïnformeerd worden over geplande onderhoudsmomenten zodat ik mijn werk hierop kan afstemmen.</t>
  </si>
  <si>
    <t>LBB-022</t>
  </si>
  <si>
    <t>Het systeem moet in de rechten functionaliteit het mogelijk maken dat er een nieuwe Ontwikkelaar wordt aangesteld bij bestaande leermaterialen.</t>
  </si>
  <si>
    <t>Het systeem maakt het mogelijk dat de Ontwikkelaar of Functioneel Beheerder de Ontwikkelaarsrechten overdraagt naar een andere gebruiker, nieuwe Ontwikkelaar. Er gelden de volgende restricties:
- Functioneel Beheerders kunnen  van alle leermaterialen de rechten aan een andere Ontwikkelaar toekennen
- Ontwikkelaars kunnen alleen van die leermaterialen waar zij de rechten van hebben deze overdragen aan een andere Ontwikkelaar</t>
  </si>
  <si>
    <t>Als Ontwikkelaar of Functioneel Beheerder wil ik de rechten van de Ontwikkelaar op leermateriaal kunnen overdragen aan een collega (nieuwe Ontwikkelaar) bijvoorbeeld zodat een collega dit leermateriaal kan beheren als de huidige Ontwikkelaar niet meer werkzaam is bij de HAN.</t>
  </si>
  <si>
    <t>Programma van Eisen en Wensen: HAN Zoeksysteem</t>
  </si>
  <si>
    <t>Stappen van leermaterialen cyclus</t>
  </si>
  <si>
    <t>User Story</t>
  </si>
  <si>
    <t>Zoeken en Oriënteren</t>
  </si>
  <si>
    <t>ZOO-001</t>
  </si>
  <si>
    <t>Zoeken &amp; Oriënteren</t>
  </si>
  <si>
    <t>Het zoeksysteem moet een op gebruikers gerichte zoekfunctionaliteit bieden.</t>
  </si>
  <si>
    <t>Gebruiker</t>
  </si>
  <si>
    <t>Het zoeksysteem moet een zoekfunctionaliteit bieden die gebruikers in staat stelt om efficiënt en effectief leermaterialen te zoeken en te vinden.</t>
  </si>
  <si>
    <t xml:space="preserve">Als Gebruiker 
wil ik via het zoeksysteem efficiënt en effectief leermaterialen kunnen zoeken en vinden, 
zodat ik snel toegang heb tot relevante informatie die mij helpt bij mijn leerdoelen. </t>
  </si>
  <si>
    <t>ZOO-002</t>
  </si>
  <si>
    <t>Leermaterialen aanbod uit de HAN Leermaterialenbank moeten doorzocht worden.</t>
  </si>
  <si>
    <t>Het zoeksysteem moet de mogelijkheid hebben om leermaterialen uit de HAN Leermaterialenbank te indexeren.</t>
  </si>
  <si>
    <t>Als Gebruiker wil ik dat het zoeksysteem resultaten kan ophalen uit de HAN Leermaterialenbank, zodat ik toegang heb tot relevante leermaterialen van de HAN.</t>
  </si>
  <si>
    <t>ZOO-003</t>
  </si>
  <si>
    <t xml:space="preserve">Leermaterialen aanbod uit externe bronnen moeten doorzocht worden. </t>
  </si>
  <si>
    <t>Het zoeksysteem moet in staat zijn om digitale leermaterialen afkomstig uit externe bronnen te indexeren op basis van erkende standaarden, zoals NL-LOM.</t>
  </si>
  <si>
    <t>Als Gebruiker 
wil ik dat het zoeksysteem resultaten kan ophalen uit externe bronnen, 
zodat ik een breed aanbod aan leermaterialen kan vinden.</t>
  </si>
  <si>
    <t>ZOO-004</t>
  </si>
  <si>
    <t>Filter- en sorteeropties zijn beschikbaar.</t>
  </si>
  <si>
    <t>Het zoeksysteem moet ondersteuning bieden voor geavanceerde zoekopties zoals filters en sorteeropties.</t>
  </si>
  <si>
    <t>Als Gebruiker 
wil ik geavanceerde zoekopties kunnen gebruiken, zoals filters en sorteeropties, 
zodat ik snel de meest relevante leermaterialen kan vinden die aansluiten bij mijn wensen.</t>
  </si>
  <si>
    <t>ZOO-005</t>
  </si>
  <si>
    <t>Bij filtering van zoekresultaten kan gebruik gemaakt worden van de logische operatoren AND en OR.</t>
  </si>
  <si>
    <t>Het systeem moet de mogelijkheid bieden om bij het filteren van zoekresultaten gebruik te maken van logische operatoren AND en OR.
AND: om meerdere filtercriteria te combineren waarbij alle voorwaarden moeten gelden.
OR: om meerdere filtercriteria te combineren waarbij één of meer voorwaarden mogen gelden.
De interface moet duidelijk aangeven hoe deze operatoren worden toegepast (bijv. via selecties of geavanceerde zoekopties).</t>
  </si>
  <si>
    <t>Als Gebruiker
wil ik bij het filteren van zoekresultaten gebruik kunnen maken van logische operatoren AND en OR
zodat ik mijn zoekopdrachten nauwkeuriger kan verfijnen en relevantere resultaten krijg.</t>
  </si>
  <si>
    <t>ZOO-006</t>
  </si>
  <si>
    <t>Het systeem moet ondersteuning bieden voor gangbare en geavanceerde zoekmogelijkheden binnen het zoeksysteem, waaronder:
Fuzzy search (tolerantie voor typefouten of varianten van zoektermen)
Booleaanse operatoren: AND, OR, NOT
Zoeken op exacte woordgroepen (bijvoorbeeld door gebruik van aanhalingstekens)
Wildcard-ondersteuning (bijv. * en ? voor gedeeltelijke matches)
Synoniemherkenning (herkennen en meenemen van synoniemen in zoekresultaten)
Deze functionaliteiten moeten beschikbaar zijn voor gebruikers via een intuïtieve interface en correct worden toegepast in de zoekresultaten.</t>
  </si>
  <si>
    <t>Als Gebruiker
wil ik gebruik kunnen maken van gangbare en geavanceerde zoekmogelijkheden in het zoeksysteem
zodat ik mijn zoekopdrachten nauwkeuriger kan formuleren en relevantere resultaten krijg.</t>
  </si>
  <si>
    <t>ZOO-007</t>
  </si>
  <si>
    <t>Zoekresultaten worden overzichtelijk weergegeven.</t>
  </si>
  <si>
    <t>Het zoeksysteem moet zoekresultaten overzichtelijk weergeven, inclusief titels, korte beschrijvingen.</t>
  </si>
  <si>
    <t>Als Gebruiker 
wil ik dat zoekresultaten overzichtelijk worden weergegeven, inclusief titels en korte beschrijvingen, 
zodat ik snel kan beoordelen welke materialen voor mij relevant zijn.</t>
  </si>
  <si>
    <t>ZOO-008</t>
  </si>
  <si>
    <t>Elk zoekresultaat heeft een overzichtspagina.</t>
  </si>
  <si>
    <t>Het zoeksysteem moet een overzichtpagina kunnen tonen als een zoekresultaat 'geopend' wordt. Hier wordt bijvoorbeeld bepaalde metadata getoond en verdere details over het zoekresultaat. Hier kan verder geklikt worden om het leermateriaal weer te geven of te downloaden.</t>
  </si>
  <si>
    <t>Als Gebruiker 
wil ik bij het openen van een zoekresultaat een overzichtspagina zien met metadata en details, 
zodat ik goed kan inschatten of het leermateriaal aansluit bij mijn behoeften en ik het eventueel direct kan bekijken of downloaden.</t>
  </si>
  <si>
    <t>ZOO-009</t>
  </si>
  <si>
    <t>De connecties tussen gegroepeerde/gelinkte leermaterialen moeten  zichtbaar zijn.</t>
  </si>
  <si>
    <t>Het systeem moet in de interface visueel de onderlinge relaties tussen gegroepeerde/gelinkte leermaterialen weergeven.</t>
  </si>
  <si>
    <t>Als Gebruiker 
wil ik de connecties tussen gegroepeerde of gelinkte leermaterialen visueel kunnen zien, 
zodat ik snel gerelateerde leermaterialen kan vinden.</t>
  </si>
  <si>
    <t>ZOO-010</t>
  </si>
  <si>
    <t>Een gebruiker kan de eigen zoekgeschiedenis inzien en verwijderen.</t>
  </si>
  <si>
    <t>Het systeem moet de mogelijkheid bieden dat een gebruiker inzicht kan krijgen in zijn eigen zoekgeschiedenis binnen het zoeksysteem.</t>
  </si>
  <si>
    <t>Als Gebruiker
wil ik kunnen aangeven of mijn zoekgeschiedenis moet worden bewaard en kan deze desgewenst zelf verwijderen
zodat de persoonlijke zoekgegevens nergens bewaard blijven</t>
  </si>
  <si>
    <t>ZOO-011</t>
  </si>
  <si>
    <t>Leermaterialen aanbod uit de HAN Leermaterialenbank moeten full text doorzocht worden.</t>
  </si>
  <si>
    <t>Het zoeksysteem moet de mogelijkheid hebben om leermaterialen uit de HAN Leermaterialenbank full text te indexeren.</t>
  </si>
  <si>
    <t>Als Gebruiker wil ik dat het zoeksysteem door middel van full text zoeken resultaten kan ophalen uit de HAN Leermaterialenbank, 
zodat ik toegang heb tot relevante leermaterialen van de HAN.</t>
  </si>
  <si>
    <t>ZOO-012</t>
  </si>
  <si>
    <t xml:space="preserve">Leermaterialen aanbod uit externe bronnen moeten full text doorzocht worden. </t>
  </si>
  <si>
    <t>Het zoeksysteem moet in staat zijn om digitale leermaterialen afkomstig uit externe bronnen full text te indexeren op basis van erkende standaarden, zoals NL-LOM.</t>
  </si>
  <si>
    <t>Als Gebruiker 
wil ik dat het zoeksysteem door middel van full text zoeken resultaten kan ophalen uit externe bronnen, 
zodat ik een breed aanbod aan leermaterialen kan vinden.</t>
  </si>
  <si>
    <t>ZOO-013</t>
  </si>
  <si>
    <t>Een gebruiker kan leermateriaal toevoegen aan een persoonlijke favorieten- of bladwijzerlijst.</t>
  </si>
  <si>
    <t>Het systeem moet gebruikers de mogelijkheid bieden om gevonden leermaterialen te bewaren in een persoonlijke lijst zodat zij deze later snel terugvinden.</t>
  </si>
  <si>
    <t>Als Gebruiker wil ik interessante leermaterialen kunnen opslaan in een persoonlijke lijst zodat ik ze later snel terugvind zonder opnieuw te zoeken.</t>
  </si>
  <si>
    <t>ZOO-014</t>
  </si>
  <si>
    <t xml:space="preserve">Het systeem moet een previewfunctionaliteit bieden waarmee gebruikers leermateriaal van het type Basis direct kunnen bekijken binnen de gebruikersinterface, zonder dat het bestand eerst gedownload hoeft te worden. De preview moet leesbaar en representatief zijn voor de inhoud van het originele bestand. Zie voor de volledige lijst van alle bestandsformaten van het type Basis paragraaf 7.10 van het scopedocument. </t>
  </si>
  <si>
    <t>Als  Gebruiker
wil ik leermaterialen van het bestandstype basis direct kunnen bekijken via een previewfunctie binnen het systeem
zodat ik snel en efficiënt kan beoordelen of het leermateriaal voldoet zonder dat ik het leermateriaal hoef te downloaden.</t>
  </si>
  <si>
    <t>ZOO-015</t>
  </si>
  <si>
    <t>Het systeem moet een weergave of afspeel- of streamingfunctionaliteit bieden waarmee gebruikers leermateriaal van het type Multimedia direct kunnen bekijken of afspelen binnen de gebruikersinterface, zonder dat het bestand eerst gedownload hoeft te worden. De preview moet leesbaar en representatief zijn voor de inhoud van het originele bestand. Zie voor de volledige lijst van bestandsformaten van het type Multimedia paragraaf 7.10 van het scopedocument.</t>
  </si>
  <si>
    <t>Als Gebruiker
wil ik leermaterialen van het bestandstpe Multimedia direct kunnen weergeven of afspelen via een weergave- of afspeelfunctie binnen het systeem
zodat ik snel en efficiënt kan beoordelen of het materiaal voldoet zonder dat ik het leermateriaal hoef te downloaden.</t>
  </si>
  <si>
    <t>ZOO-016</t>
  </si>
  <si>
    <t>Intern en extern toegekende keurmerken aan leermaterialen zijn zichtbaar in het HAN zoeksysteem.</t>
  </si>
  <si>
    <t>Het zoeksysteem maakt de interne en externe gegeven keurmerken op een leermateriaal zodanig zichtbaar dat een ontwikkelaar deze ziet er daarop kan filteren.</t>
  </si>
  <si>
    <t>Als Gebruiker wil ik dat intern en extern gegeven keurmerken zichtbaar zijn bij het zoeken naar leermaterialen, zodat voor mij snel zichtbaar is dat het om kwalitatief goed leermateriaal gaat.</t>
  </si>
  <si>
    <t>ZOO-017</t>
  </si>
  <si>
    <t>Beoordelingen van specifieke andere systemen moeten opgehaald kunnen worden en worden weergegeven.</t>
  </si>
  <si>
    <t>Het zoeksysteem moet opgehaalde beoordelingen van externe systemen zoals Edusources weergeven in de interface bij een gevonden leermateriaal.</t>
  </si>
  <si>
    <t>Als Gebruiker 
wil ik bij een gevonden leermateriaal de beoordelingen uit externe systemen kunnen zien, 
zodat ik kan profiteren van de ervaringen van anderen.</t>
  </si>
  <si>
    <t>ZOO-018</t>
  </si>
  <si>
    <t>Collega's moeten kunnen worden geinformeerd over geschikt leermateriaal</t>
  </si>
  <si>
    <t>Het systeem moet gebruikers de mogelijkheid geven om (de link naar) gevonden leermateriaal te delen met andere gebruikers.</t>
  </si>
  <si>
    <t>Als Gebruiker
wil ik wanneer ik een interessant of geschikt leermateriaal vind dit delen met een collega door deze direct een link naar het leermateriaal te sturen zodat hij of zij kan profiteren van wat ik heb gevonden.</t>
  </si>
  <si>
    <t>ZOO-019</t>
  </si>
  <si>
    <t>Invoegen van leermaterialen aan cursusomgeving in het LMS</t>
  </si>
  <si>
    <t>Arrangeur</t>
  </si>
  <si>
    <t>Het systeem moet de mogelijkheid geven om leermateriaal middels een geintegreerde functie in te kunnen voegen in de cursusomgeving van het Leermanagementsysteem</t>
  </si>
  <si>
    <t>Als Arrangeur wil ik een gevonden materiaal vanuit de LMS-interface kunnen invoegen zodat ik het binnen de kaders van mijn onderwijs kan gebruiken zonder het handmatig te downloaden en opnieuw te uploaden.</t>
  </si>
  <si>
    <t>Evaluatie</t>
  </si>
  <si>
    <t>E-001</t>
  </si>
  <si>
    <t>Het leermateriaal kan door middel van een rating systeem beoordeeld worden op verschillende onderwerpen door een gebruiker van de HAN.</t>
  </si>
  <si>
    <t>Het zoeksysteem moet gebruikers op de overzichtspagina in staat stellen om door middel van een rating systeem een beoordeling te geven aan het leermateriaal. Dit moet mogelijk zijn op verschillende onderwerpen, bijvoorbeeld op inhoud van het leermateriaal, op vorm van het leermateriaal etc.</t>
  </si>
  <si>
    <t>Als Gebruiker 
wil ik op de overzichtspagina een beoordeling kunnen geven op verschillende onderwerpen aan gevonden leermateriaal, 
zodat ik mijn ervaring kan delen met de ontwikkelaar van het leermateriaal en andere Gebruikers.</t>
  </si>
  <si>
    <t>E-002</t>
  </si>
  <si>
    <t>Het leermateriaal kan door middel van een geschreven beoordeling beoordeeld worden door een gebruiker van de HAN.</t>
  </si>
  <si>
    <t>Het zoeksysteem moet gebruikers op de overzichtspagina van een leermateriaal de mogelijkheid bieden om via een tekstvak een beoordeling van het leermateriaal in tekstvorm toe te voegen.</t>
  </si>
  <si>
    <t>Als Gebruiker 
wil ik op de overzichtspagina van een leermateriaal via een tekstvak een beoordeling in tekstvorm kunnen toevoegen, zodat ik mijn mening over het leermateriaal kan delen met anderen.
Het systeem dient alle Gebruikersinvoer afkomstig uit tekstvelden op webpagina's te valideren en te saniteren voordat deze wordt verwerkt, opgeslagen of weergegeven. Het systeem moet voorkomen dat invoer kan leiden tot HTML-, JavaScript- of SQL-injectieaanvallen.</t>
  </si>
  <si>
    <t>E-003</t>
  </si>
  <si>
    <t>Het leermateriaal kan door middel van een feedback formulier beoordeeld worden door een gebruiker van de HAN</t>
  </si>
  <si>
    <t>Het zoeksysteem moet gebruikers op de overzichtspagina van een leermateriaal de mogelijkheid bieden om via een feedback formulier een beoordeling van het leermateriaal toe te voegen.</t>
  </si>
  <si>
    <t>Als Gebruiker 
wil ik op de overzichtspagina van een leermateriaal via een formulier een beoordeling kunnen toevoegen, zodat ik mijn mening over het leermateriaal kan delen met anderen.</t>
  </si>
  <si>
    <t>E-004</t>
  </si>
  <si>
    <t>Interne beoordelingen uit het HAN Zoeksysteem kunnen zonder verlies worden overgedragen aan de HAN Leermaterialenbank of een sectorale voorziening.</t>
  </si>
  <si>
    <t xml:space="preserve">Het zoeksysteem legt interne gebruikersbeoordelingen (rating en woordelijke feedback, E-001/E-002) zodanig vast en ontsluit deze via een standaard-API/export, dat ze bij (vervroegde) uitfasering van het zoeksysteem zonder verlies kunnen worden overgedragen naar de HAN Leermaterialenbank en/of Edusources. </t>
  </si>
  <si>
    <t>Als Functioneel Beheerder wil ik dat interne beoordelingen behouden blijven bij uitfasering van het zoeksysteem, zodat waardevolle Gebruikersbeoordelingen niet verloren gaan.</t>
  </si>
  <si>
    <t>Beheer</t>
  </si>
  <si>
    <t>ZSB-001</t>
  </si>
  <si>
    <t>Weergegeven filters en sorteeropties zijn in te stellen/te configureren.</t>
  </si>
  <si>
    <t>Het zoeksysteem moet beheerders in staat stellen om in de interface weer te geven filters en sorteeropties te configureren.</t>
  </si>
  <si>
    <t>Als Functioneel Beheerder 
wil ik in de interface kunnen instellen welke filters en sorteeropties zichtbaar zijn, 
zodat ik het zoeksysteem kan afstemmen op de behoeften van onze Gebruikers.</t>
  </si>
  <si>
    <t>ZSB-002</t>
  </si>
  <si>
    <t>Weer te geven informatie op een overzichtpagina is in te stellen/te configureren.</t>
  </si>
  <si>
    <t>Het zoeksysteem moet beheerders in staat stellen om in te stellen welke informatie (metadata) beschikbaar is voor een gebruiker in de interface van een overzichtspagina bij het openen van een zoekresultaat.</t>
  </si>
  <si>
    <t>Als Functioneel Beheerder 
wil ik kunnen instellen welke informatie (metadata) zichtbaar is op de overzichtspagina van een zoekresultaat, 
zodat ik de interface kan aanpassen aan de informatiebehoefte van onze Gebruikers.</t>
  </si>
  <si>
    <t>ZSB-003</t>
  </si>
  <si>
    <t>Prioriteit van metadatavelden ten behoeve van de rangschikking van zoekresultaten zijn instelbaar/configureerbaar.</t>
  </si>
  <si>
    <t>Het systeem moet de mogelijkheid bieden om prioriteit of gewicht toe te kennen aan specifieke metadatavelden binnen het zoeksysteem (Relevantie ranking).
Dit betekent dat bepaalde velden, zoals titel, zwaarder kunnen meewegen in de zoekresultaten dan andere velden, zoals inhoud of beschrijving.
De gewichten moeten configureerbaar zijn.
De zoekalgoritmes moeten deze gewichten toepassen bij het rangschikken van zoekresultaten.</t>
  </si>
  <si>
    <t>Als Functioneel Beheerder
wil ik de mogelijkheid hebben om prioriteit of gewicht toe te kennen aan specifieke metadatavelden in het zoeksysteem
zodat zoekresultaten relevanter worden door belangrijke velden (zoals titel) zwaarder mee te laten wegen dan minder belangrijke velden (zoals beschrijving).</t>
  </si>
  <si>
    <t>ZSB-004</t>
  </si>
  <si>
    <t>Het systeem moet indexeringsregels kunnen configureren.</t>
  </si>
  <si>
    <t>Het systeem moet de mogelijkheid bieden om indexeringsregels te configureren, waaronder:
-Welke velden worden geïndexeerd
-Uitsluitingen van velden of content
Deze configuratie kan:
-Door de leverancier worden uitgevoerd in overleg met de Functioneel Beheerder, of
-Door de Functioneel Beheerder zelf via een beheerinterface, indien beschikbaar.
-Zodat de zoekfunctionaliteit optimaal aansluit bij de behoeften van de organisatie.</t>
  </si>
  <si>
    <t>Als Functioneel Beheerder
wil ik dat indexeringsregels kunnen worden ingesteld, waaronder welke velden worden geïndexeerd en welke velden of content worden uitgesloten
zodat de zoekfunctionaliteit optimaal aansluit bij de behoeften van de organisatie.</t>
  </si>
  <si>
    <t>ZSB-005</t>
  </si>
  <si>
    <t>Er zijn (geanonimiseerde) rapportages beschikbaar die inzicht geven in het gebruik van het zoeksysteem.</t>
  </si>
  <si>
    <t>Het systeem moet de mogelijkheid bieden om geanonimiseerde rapportages te genereren over het gebruik van het zoeksysteem. Deze rapportages moeten minimaal inzicht geven in:
-Welke zoektermen het meest worden gebruikt
-Welke filters het vaakst worden toegepast
-Aantal zoekopdrachten binnen een bepaalde periode
-De rapportage mag geen persoonsgegevens bevatten en moet voldoen aan relevante privacywetgeving (zoals AVG).</t>
  </si>
  <si>
    <t>Als Functioneel Beheerder
wil ik inzicht krijgen in het gebruik van het zoeksysteem via geanonimiseerde rapportages
zodat ik trends kan analyseren (zoals populaire zoektermen en filters) zonder inbreuk te maken op de privacy van Gebruikers.</t>
  </si>
  <si>
    <t>ZSB-006</t>
  </si>
  <si>
    <t>Beoordelingen kunnen verwijderd worden.</t>
  </si>
  <si>
    <t>Het systeem moet Functioneel Beheerders de mogelijkheid bieden om beoordelingen van gebruikers te verwijderen wanneer deze als ongepast worden aangemerkt.</t>
  </si>
  <si>
    <t>Als Functioneel Beheerder 
wil ik beoordelingen van gebruikers kunnen verwijderen wanneer deze ongepast zijn, 
zodat de kwaliteit van de beoordelingen gewaarborgd blijft.</t>
  </si>
  <si>
    <t>ZSB-007</t>
  </si>
  <si>
    <t>Ongepaste beoordelingen van gebruikers zijn te verbergen of te verwijderen.</t>
  </si>
  <si>
    <t>Een Functioneel Beheerder moet ongepaste beoordelingen kunnen verbergen of verwijderen. ZSB-006 biedt alleen verwijdering achteraf.</t>
  </si>
  <si>
    <t>Als Functioneel Beheerder wil ik ongepaste gebruikersbeoordelingen kunnen verbergen of verwijderen zodat ongepaste beoordelingen niet zichtbaar zijn voor anderen.</t>
  </si>
  <si>
    <t>Programma van Eisen en Wensen: Architectuur &amp; Koppelingen</t>
  </si>
  <si>
    <t>A.01</t>
  </si>
  <si>
    <r>
      <t>Een logische applicatie moet voor de eindgebruiker functioneren als één geïntegreerd geheel. Indien de oplossing onder water uit meerdere fysieke applicatiecomponenten of modules bestaat, geldt het volgende:</t>
    </r>
    <r>
      <rPr>
        <b/>
        <sz val="11"/>
        <color theme="1"/>
        <rFont val="Aptos Narrow"/>
        <family val="2"/>
      </rPr>
      <t xml:space="preserve">
Navigatie</t>
    </r>
    <r>
      <rPr>
        <sz val="11"/>
        <color theme="1"/>
        <rFont val="Aptos Narrow"/>
        <family val="2"/>
        <charset val="1"/>
      </rPr>
      <t xml:space="preserve">: Gebruikers ervaren geen zichtbare overgangen (zoals het openen van nieuwe tabbladen naar andere domeinen, of wisselende menu-structuren) tijdens het uitvoeren van een samenhangend proces.
</t>
    </r>
    <r>
      <rPr>
        <b/>
        <sz val="11"/>
        <color theme="1"/>
        <rFont val="Aptos Narrow"/>
        <family val="2"/>
      </rPr>
      <t>Authenticatie</t>
    </r>
    <r>
      <rPr>
        <sz val="11"/>
        <color theme="1"/>
        <rFont val="Aptos Narrow"/>
        <family val="2"/>
        <charset val="1"/>
      </rPr>
      <t xml:space="preserve">: Er is sprake van naadloze Single Sign-On (SSO) tussen alle componenten; de gebruiker hoeft binnen één sessie nooit opnieuw in te loggen of een extra autorisatiescherm te accepteren.
</t>
    </r>
    <r>
      <rPr>
        <i/>
        <sz val="11"/>
        <color theme="1"/>
        <rFont val="Aptos Narrow"/>
        <family val="2"/>
      </rPr>
      <t>De opbouw van de logische applicaties (afbakening van functionaliteiten) is opgenomen in het scopedocument in het hoofdstuk architectuur.</t>
    </r>
  </si>
  <si>
    <t>A.02</t>
  </si>
  <si>
    <r>
      <t xml:space="preserve">Een logische applicatie maakt idealiter gebruik van één gedeelde brondatabase. Wanneer meerdere fysieke applicatiecomponenten worden gebruikt en deze een eigen gegevensopslag hanteren, moet de gegevensuitwisseling tussen de verschillende componenten voldoen aan de volgende criteria:
</t>
    </r>
    <r>
      <rPr>
        <b/>
        <sz val="11"/>
        <color theme="1"/>
        <rFont val="Aptos Narrow"/>
        <family val="2"/>
      </rPr>
      <t>Actualiteit:</t>
    </r>
    <r>
      <rPr>
        <sz val="11"/>
        <color theme="1"/>
        <rFont val="Aptos Narrow"/>
        <family val="2"/>
      </rPr>
      <t xml:space="preserve"> Gegevenswijzigingen in component A moeten (near) realtime beschikbaar zijn in component B. Om de processen van de HAN goed te kunnen ondersteunen, mag er maximaal een vertraging van 60 seconden zitten tussen de wijziging in het bronsysteem en de verwerking in de overige componenten.
</t>
    </r>
    <r>
      <rPr>
        <b/>
        <sz val="11"/>
        <color theme="1"/>
        <rFont val="Aptos Narrow"/>
        <family val="2"/>
      </rPr>
      <t>Comply or Explain:</t>
    </r>
    <r>
      <rPr>
        <sz val="11"/>
        <color theme="1"/>
        <rFont val="Aptos Narrow"/>
        <family val="2"/>
      </rPr>
      <t xml:space="preserve"> Indien de synchronisatie van gegevens tussen de componenten (bullet Actualiteit) langer in beslag neemt dan 60 seconden, dient de leverancier in de inschrijving te onderbouwen waarom dit geen probleem zal vormen voor de gevraagde datakwaliteit en de ondersteuning van de HAN-processen. De HAN zal tijdens de beoordeling van de inschrijving (en/of de Proof of Concept) bepalen of de voorgestelde afwijking afdoende is onderbouwd en kan worden geaccepteerd.
</t>
    </r>
    <r>
      <rPr>
        <b/>
        <sz val="11"/>
        <color theme="1"/>
        <rFont val="Aptos Narrow"/>
        <family val="2"/>
      </rPr>
      <t>Automatisering</t>
    </r>
    <r>
      <rPr>
        <sz val="11"/>
        <color theme="1"/>
        <rFont val="Aptos Narrow"/>
        <family val="2"/>
      </rPr>
      <t xml:space="preserve">: Deze synchronisatie verloopt volledig automatisch, zonder tussenkomst van de eindgebruiker of applicatiebeheerder.
</t>
    </r>
    <r>
      <rPr>
        <i/>
        <sz val="11"/>
        <color theme="1"/>
        <rFont val="Aptos Narrow"/>
        <family val="2"/>
      </rPr>
      <t>De opbouw (afbakening van functionaliteiten) van de logische applicaties is opgenomen in het scopedocument in het hoofdstuk architectuur.</t>
    </r>
  </si>
  <si>
    <t>A.03</t>
  </si>
  <si>
    <r>
      <t xml:space="preserve">Voor de uitwisseling van gegevens met de HAN-integratielaag biedt de aangeboden oplossing bij voorkeur één geünificeerde set API-endpoints aan (een API Gateway/Facade). Indien de leverancier technisch separate API's per component aanbiedt, moeten alle API's voldoen aan exact dezelfde technische standaarden:
</t>
    </r>
    <r>
      <rPr>
        <b/>
        <sz val="11"/>
        <color theme="1"/>
        <rFont val="Aptos Narrow"/>
        <family val="2"/>
      </rPr>
      <t>Protocol &amp; Architectuur</t>
    </r>
    <r>
      <rPr>
        <sz val="11"/>
        <color theme="1"/>
        <rFont val="Aptos Narrow"/>
        <family val="2"/>
      </rPr>
      <t xml:space="preserve">: Alle endpoints maken gebruik van dezelfde architectuur opbouw en protocollen voor gegevensuitwisseling.
</t>
    </r>
    <r>
      <rPr>
        <b/>
        <sz val="11"/>
        <color theme="1"/>
        <rFont val="Aptos Narrow"/>
        <family val="2"/>
      </rPr>
      <t>Authenticatie &amp; Autorisatie</t>
    </r>
    <r>
      <rPr>
        <sz val="11"/>
        <color theme="1"/>
        <rFont val="Aptos Narrow"/>
        <family val="2"/>
      </rPr>
      <t xml:space="preserve">: Alle endpoints accepteren exact hetzelfde authenticatiemechanisme.
</t>
    </r>
    <r>
      <rPr>
        <b/>
        <sz val="11"/>
        <color theme="1"/>
        <rFont val="Aptos Narrow"/>
        <family val="2"/>
      </rPr>
      <t>Documentatie</t>
    </r>
    <r>
      <rPr>
        <sz val="11"/>
        <color theme="1"/>
        <rFont val="Aptos Narrow"/>
        <family val="2"/>
      </rPr>
      <t xml:space="preserve">: Alle endpoints zijn gedocumenteerd via dezelfde machine-leesbare standaard.
</t>
    </r>
    <r>
      <rPr>
        <b/>
        <sz val="11"/>
        <color theme="1"/>
        <rFont val="Aptos Narrow"/>
        <family val="2"/>
      </rPr>
      <t>Datakwaliteit</t>
    </r>
    <r>
      <rPr>
        <sz val="11"/>
        <color theme="1"/>
        <rFont val="Aptos Narrow"/>
        <family val="2"/>
      </rPr>
      <t xml:space="preserve">: Indien eenzelfde soort gegeven (bijv. "Leermateriaal" of "Metadata") over meerdere fysieke componenten is verspreid en via de API wordt aangeboden, dient dit in alle API's met exact dezelfde structuur, naamgeving (naming conventions) en datatypes te worden ontsloten naar de HAN en leveren de verschillende API's exact dezelfde gegevens.
</t>
    </r>
    <r>
      <rPr>
        <i/>
        <sz val="11"/>
        <color theme="1"/>
        <rFont val="Aptos Narrow"/>
        <family val="2"/>
      </rPr>
      <t>De opbouw (afbakening van functionaliteiten) van de logische applicaties is opgenomen in het scopedocument in het hoofdstuk architectuur.</t>
    </r>
  </si>
  <si>
    <t>A.04</t>
  </si>
  <si>
    <t>De HAN Leermaterialenbank kan bestanden (BLOBs) opslaan via object storage om zo de prestaties te optimaliseren en de kosten voor opslag laag te houden.</t>
  </si>
  <si>
    <t>A.05</t>
  </si>
  <si>
    <t>De HAN Leermaterialenbank verwerkt alle genoemde data-objecten uit het Data-objectmodel. Deze gegevens zijn beschikbaar voor Metadatering van de Leermaterialen.</t>
  </si>
  <si>
    <t>A.06</t>
  </si>
  <si>
    <t>De HAN Leermaterialenbank neemt Onderwijsgegevens uit het Onderwijs Ontwikkelsysteem over als metadatering en dwingt de onderlinge relaties van deze data af zodat gerelateerde metadatavelden dynamisch afhankelijke keuzemogelijkheden tonen aan de eindgebruiker. De Onderwijsgegevens die de HAN in wil zetten als Metadatering zijn beschreven in hoofdstuk architectuur in het scopedocument.</t>
  </si>
  <si>
    <t>A.07</t>
  </si>
  <si>
    <t>Indien het HAN zoeksysteem (optionele scope) eerder wordt uitgefaseerd dan de HAN Leermaterialenbank dan kan de HAN Leermaterialenbank volledig zelfstandig functioneren volgens de uitgevraagde specificaties in de aanbesteding.</t>
  </si>
  <si>
    <t>A.08</t>
  </si>
  <si>
    <t>Het HAN Zoeksysteem (optionele scope) ondersteunt de ontsluiting van Evaluaties van Leermaterialen richting externe systemen. Uitwisseling vindt plaats via een REST-API of gelijkwaardige standaard.</t>
  </si>
  <si>
    <t>A.09</t>
  </si>
  <si>
    <t>De HAN Leermaterialenbank ondersteunt de ontsluiting van gegevens van Leermaterialen en de bijbehorende Metadata volgens de specificaties van OAI-PMH v2.0.</t>
  </si>
  <si>
    <t>A.10</t>
  </si>
  <si>
    <t>Bij ontsluiting via OAI-PMH v2.0 moet de applicatie het mogelijk maken om de content en metadata te groeperen in 'Sets' op basis van oorsprong (vb. Extern, Intern). Op deze manier kan per harvester worden bepaald of de Leermaterialen van externe oorsprong, wel of niet richting de harvester worden ontsloten.</t>
  </si>
  <si>
    <t>A.11</t>
  </si>
  <si>
    <t>Ondersteuning van het OAI-PMH v2.0 protocol omvat minimaal de volgende onderdelen:
GET aanvragen en POST aanvragen voor het goed kunnen verwerken van grotere aanvragen.
API Responses bestaan uit well-formed XML en valideren tegen de officiële OAI-PMH XML schema's.
De API ondersteunt de 6 specifieke verbs Identify, ListMetadataFormats, ListSets, ListIdentifiers, ListRecords en GetRecord
Alle content en documenten zijn bereikbaar via een persistent OAI-identifier die niet kan veranderen of worden hergebruikt.
Voor verwijderde documenten wordt een Tombstone aangelegd en dit wordt bij aanvragen via de API gecommuniceerd met externe harvesters zodat deze de verwijzingen naar niet meer bestaande content correct uit de index kunnen verwijderen. 
De Metadatering van een document/ content bevat een verwijzing naar de URI zodat deze rechtstreeks beschikbaar kan worden gesteld via externe kanalen.
In de metadata van document/ content worden exacte Timestamps verwerkt zodat incrementele aanvragen mogelijk zijn.
Het systeem genereert bij grote aanvragen een &lt;resumptionToken&gt; in de response XML voor het toepassen van Flow control.</t>
  </si>
  <si>
    <t>A.12</t>
  </si>
  <si>
    <t>De HAN Leermaterialenbank ondersteunt het OEmbed protocol voor het ontsluiten van media content die door externe webapplicaties zijn ingesloten als embedded content.</t>
  </si>
  <si>
    <t>A.13</t>
  </si>
  <si>
    <t>De HAN blijft te allen tijde juridisch en feitelijk eigenaar van alle opgeslagen leermaterialen en metadata. De opdrachtnemer verkrijgt geen gebruiksrecht op deze content/metadata voor eigen of commerciële doeleinden, en de HAN heeft op elk moment directe toegang tot de ruwe bestanden in een open, herbruikbaar formaat (geen content-lock-in).</t>
  </si>
  <si>
    <t>A.14</t>
  </si>
  <si>
    <t>De HAN Leermaterialenbank moet het mogelijk maken om de toegangsrechten per individueel leermateriaal te configureren. Bij het delen van een leermateriaal kan gekozen worden uit minimaal twee toegangsniveaus:
Publiek: De content is voor iedereen (ook niet-ingelogde gebruikers) vrij toegankelijk.
Beperkt / Specifiek: De content is afgeschermd. De gebruiker moet ingelogd zijn én tot de specifiek gebruikersgroep(en) behoren die aan het materiaal zijn toegewezen om de content in te mogen zien.</t>
  </si>
  <si>
    <t>A.15</t>
  </si>
  <si>
    <t>In het HAN Zoeksysteem (optionele scope) kan de interval - voor het indexeren van externe bronsystemen - per bronsysteem worden ingesteld. De minimale interval voor incrementele updates kan op 30 minuten worden ingesteld.</t>
  </si>
  <si>
    <t>A.16</t>
  </si>
  <si>
    <t>De HAN Leermaterialenbank ondersteunt inloggen middels een eduID (op basis van het attribuut NameID/eduPersonTargetedID) in combinatie met Just-in-Time (JIT) provisioning. JIT provisioning houdt in dat wanneer een gebruiker voor de eerste keer succesvol inlogt met een eduID, de applicatie automatisch en direct een lokaal gebruikersprofiel aanmaakt (en bijwerkt bij volgende logins). Dit gebeurt op basis van de attributen die tijdens het inloggen worden meegestuurd, zodat accounts niet vooraf handmatig hoeven te worden aangemaakt.</t>
  </si>
  <si>
    <t>A.17</t>
  </si>
  <si>
    <t>De HAN Leermaterialenbank ondersteunt meerdere en gelijktijdig actieve  authenticatieproviders. Per Authenticatieprovider kan eventueel een andere identificerende attribuut worden toegepast. Op deze manier kan de HAN naast het HAN Account er ook voor kiezen om bijvoorbeeld het eduID te gaan gebruiken voor toegang tot de functionaliteiten en content in het systeem.</t>
  </si>
  <si>
    <t>A.18</t>
  </si>
  <si>
    <t>De HAN Leermaterialenbank moet autorisaties van gebruikers dynamisch bepalen op basis van attributen in het authenticatietoken. Tijdens het inloggen leest de applicatie de attributen (ook wel 'claims' genoemd) uit het authenticatietoken. Toegangsrechten tot functionaliteiten en specifieke leermaterialen worden vervolgens automatisch toegekend of geweigerd op basis van deze attributen, volgens de principes van Attribute-Based Access Control (ABAC).</t>
  </si>
  <si>
    <t>A.19</t>
  </si>
  <si>
    <t>De HAN Leermaterialenbank bepaalt de toegang tot afgeschermde leermaterialen door de meegestuurde gebruikersclaims te vergelijken met de metadata van het leermateriaal. Wanneer een gebruiker een afgeschermd leermateriaal opvraagt, evalueert het systeem of de attributen uit het authenticatietoken (bijv. faculteit, opleiding of rol) matchen met de toegangsvereisten die zijn vastgelegd in de metadatavelden van het document. Alleen bij een succesvolle match krijgt de gebruiker toegang tot de content.</t>
  </si>
  <si>
    <t>A.20</t>
  </si>
  <si>
    <t>Het systeem kan op basis van het identificerende attribuut in de authenticatietoken de gebruiker automatisch toekennen aan een rol in het systeem (Attribute Bases Access Control).</t>
  </si>
  <si>
    <t>A.21</t>
  </si>
  <si>
    <t>Naast SAML 2.0 ondersteunt de applicatie ook Open ID Connect (OIDC).</t>
  </si>
  <si>
    <t>A.22</t>
  </si>
  <si>
    <t>De HAN Leermaterialenbank ondersteunt (near) real-time dataverwerking door aan te sluiten op de HAN Event Broker. De applicatie abonneert zich op notificaties vanuit de Event Broker. Zodra een notificatie van nieuwe of gewijzigde brondata binnenkomt, gebruikt de applicatie deze trigger om de betreffende gegevens zelf op te halen via de API van de HAN integratielaag.</t>
  </si>
  <si>
    <t>A.23</t>
  </si>
  <si>
    <t>Het HAN Zoeksysteem (optionele scope) ondersteunt (near) real-time dataverwerking door aan te sluiten op de HAN Event Broker. De applicatie abonneert zich op notificaties vanuit de Event Broker. Zodra een notificatie van nieuwe of gewijzigde brondata binnenkomt, gebruikt de applicatie deze trigger om de betreffende gegevens zelf op te halen via de API van de HAN integratielaag.</t>
  </si>
  <si>
    <t>A.24</t>
  </si>
  <si>
    <t>Bij (vervroegde) uitfasering van het HAN Zoeksysteem (optionele scope) kunnen alle relevante gegevens - waaronder de interne evaluaties/gebruikersbeoordelingen en additionele metadata - zonder verlies worden overgedragen naar de HAN Leermaterialenbank en een sectorale voorziening (Edusources).</t>
  </si>
  <si>
    <t>A.25</t>
  </si>
  <si>
    <t>Voor het voeden van rapportages en dashboards biedt de applicatie een Bulk API of geautomatiseerd data-export mechanisme, waarmee gegevens incrementeel (alleen wijzigingen sinds de laatste extractie) in bulk kunnen worden ontsloten naar een BI-omgeving, zonder dat dit de operationele performance van de applicatie voor eindgebruikers beïnvloedt.</t>
  </si>
  <si>
    <t>K.01</t>
  </si>
  <si>
    <t>De HAN Leermaterialenbank kan gegevens uit het Student informatiesysteem ophalen middels een API via de HAN integratielaag.</t>
  </si>
  <si>
    <t>K.02</t>
  </si>
  <si>
    <t>De HAN Leermaterialenbank kan gegevens uit het Personeelssysteem ophalen middels een API van de HAN integratielaag.</t>
  </si>
  <si>
    <t>K.03</t>
  </si>
  <si>
    <t>Het HAN Zoeksysteem (optionele scope) kan gegevens uit het Personeelssysteem ophalen middels een API van de HAN integratielaag.</t>
  </si>
  <si>
    <t>K.04</t>
  </si>
  <si>
    <t>Het HAN Zoeksysteem (optionele scope) kan gegevens uit het Student informatiesysteem ophalen middels een API via de HAN integratielaag.</t>
  </si>
  <si>
    <t>K.05</t>
  </si>
  <si>
    <t xml:space="preserve">De HAN Leermaterialenbank kan gegevens uit het Onderwijs Ontwikkelsysteem ophalen middels een API via de HAN integratielaag. </t>
  </si>
  <si>
    <t>K.06</t>
  </si>
  <si>
    <r>
      <t xml:space="preserve">Het HAN Zoeksysteem (optionele scope) kan gegevens uit de HAN Leermaterialenbank ophalen volgens de OAI-PMH v2.0 specificatie.
</t>
    </r>
    <r>
      <rPr>
        <i/>
        <sz val="11"/>
        <color theme="1"/>
        <rFont val="Aptos Narrow"/>
        <family val="2"/>
        <scheme val="minor"/>
      </rPr>
      <t>Deze eis geldt wanneer het HAN Zoeksysteem als separate applicatie wordt geïmplementeerd en geen gebruik maakt van dezelfde centrale gegevensbron als het HAN Leermaterialenbank.</t>
    </r>
  </si>
  <si>
    <t>K.07</t>
  </si>
  <si>
    <r>
      <t xml:space="preserve">De HAN Leermaterialenbank kan evaluaties uit </t>
    </r>
    <r>
      <rPr>
        <b/>
        <sz val="11"/>
        <color theme="1"/>
        <rFont val="Aptos Narrow"/>
        <family val="2"/>
        <scheme val="minor"/>
      </rPr>
      <t>het HAN Zoeksysteem</t>
    </r>
    <r>
      <rPr>
        <sz val="11"/>
        <color theme="1"/>
        <rFont val="Aptos Narrow"/>
        <family val="2"/>
        <charset val="1"/>
      </rPr>
      <t xml:space="preserve"> via een API ophalen en opslaan als metadata bij het betreffende Leermateriaal in de HAN Leermaterialenbank. Dit geldt voor Alle Leermaterialen die in de HAN Leermaterialenbank is geplaatst (HAN Materiaal en Extern Materiaal).
</t>
    </r>
    <r>
      <rPr>
        <i/>
        <sz val="11"/>
        <color theme="1"/>
        <rFont val="Aptos Narrow"/>
        <family val="2"/>
        <scheme val="minor"/>
      </rPr>
      <t>Deze wens geldt wanneer het HAN Zoeksysteem als separate applicatie wordt geïmplementeerd en geen gebruik maakt van dezelfde centrale gegevensbron als het HAN Leermaterialenbank.</t>
    </r>
  </si>
  <si>
    <t>K.08</t>
  </si>
  <si>
    <r>
      <t xml:space="preserve">De HAN Leermaterialenbank kan evaluaties uit </t>
    </r>
    <r>
      <rPr>
        <b/>
        <sz val="11"/>
        <color theme="1"/>
        <rFont val="Aptos Narrow"/>
        <family val="2"/>
        <scheme val="minor"/>
      </rPr>
      <t xml:space="preserve">Edurep </t>
    </r>
    <r>
      <rPr>
        <sz val="11"/>
        <color theme="1"/>
        <rFont val="Aptos Narrow"/>
        <family val="2"/>
        <charset val="1"/>
      </rPr>
      <t>via een API ophalen en opslaan als metadata bij het betreffende Leermateriaal in de HAN Leermaterialenbank. Dit geldt voor Alle Leermaterialen die in de HAN Leermaterialenbank zijn geplaatst (HAN Materiaal en Extern Materiaal).</t>
    </r>
  </si>
  <si>
    <t>K.09</t>
  </si>
  <si>
    <t>De HAN Leermaterialenbank kan de gegevens van Leermaterialen en de bijbehorende Metadata ontsluiten richting Edurep middels de OAI-PMH v2.0 specificatie.</t>
  </si>
  <si>
    <t>K.10</t>
  </si>
  <si>
    <t>Het HAN Zoeksysteem (optionele scope) kan tijdens een zoekopdracht van gebruikers de resultaatset aanvullen met gegevens uit Edurep. Hiervoor wordt tijdens de zoekopdracht van gebruikers een live API Call uitgevoerd naar deze externe systemen.</t>
  </si>
  <si>
    <t>K.11</t>
  </si>
  <si>
    <t>Het HAN Zoeksysteem ondersteunt de ontsluiting van gegevens volgens de IMS LTI v 1.3 Advantage specificatie zodat - met behulp van een LMS App in het Digitaal Leerplatform - Leermaterialen en Metadatering in de HAN Leermaterialenbank eenvoudig kunnen worden geraadpleegd en Leermaterialen uit de HAN Leermaterialenbank kunnen worden opgenomen in de LMS Courses.</t>
  </si>
  <si>
    <t>K.12</t>
  </si>
  <si>
    <t>HAN Zoeksysteem (optionele scope) kan gegevens uit Oer-Commons ophalen volgens de OAI-PMH v2.0 specificatie.</t>
  </si>
  <si>
    <t>K.13</t>
  </si>
  <si>
    <t>Het HAN Zoeksysteem (optionele scope) kan tijdens een zoekopdracht van gebruikers de resultaatset aanvullen met gegevens uit Merlot. Hiervoor wordt tijdens de zoekopdracht van gebruikers een live API Call uitgevoerd naar deze externe systemen.</t>
  </si>
  <si>
    <t>Programma van Eisen en Wensen: Non Functionals</t>
  </si>
  <si>
    <t>Stappen van leermaterialen cyclus (=geen stap in de cyclus)</t>
  </si>
  <si>
    <t>PS-001</t>
  </si>
  <si>
    <t>Privacy &amp; Security</t>
  </si>
  <si>
    <t xml:space="preserve">Communicatie van systeem gebeurt met HAN huisstijl </t>
  </si>
  <si>
    <t>De gebruiker moet eventuele door het systeem verstuurde berichten kunnen herkennen als zijnde een door het systeem en namens de HAN verstuurd bericht. Het afzender e-mailadres moet eindigen op “han.nl” (of een subdomein van “han.nl”) door gebruik te maken van SPF/DKIM welke geregistreerd worden in de DNS van de HAN (HAN).</t>
  </si>
  <si>
    <t>PS-002</t>
  </si>
  <si>
    <t>Privacy by default en Privacy by design zijn toegepast. Nadere omschrijving hoe dit is toegepast (pas toe of leg uit) kan door de opdrachtnemer worden overlegd. 
Bijvoorbeeld :
Pas toe:
Ons systeem implementeert privacy by design, met standaard versleuteling van gegevens en dataminimalisatie ingebouwd vanaf de ontwerpfase.
OF
Leg uit:
Vanwege technische beperkingen passen we geen volledige dataminimalisatie toe. Echter wij compenseren dit met strengere toegangscontrole en regelmatige audits van de gegevensverwerking.</t>
  </si>
  <si>
    <t>PS-003</t>
  </si>
  <si>
    <t>Voldoet aan privacy by design</t>
  </si>
  <si>
    <t>Opdrachtnemer heeft aantoonbare en duidelijke geheimhoudingsafspraken met zijn medewerkers.</t>
  </si>
  <si>
    <t>PS-004</t>
  </si>
  <si>
    <t>Voldoet aan bewaartermijnen</t>
  </si>
  <si>
    <t>De door de HAN (in overleg met de archivaris) vastgestelde bewaartermijnen kunnen door de gehele keten van (sub)verwerkers worden ingeregeld en geïmplementeerd.</t>
  </si>
  <si>
    <t>PS-005</t>
  </si>
  <si>
    <t>Voldoet aan verwijderingstermijnen</t>
  </si>
  <si>
    <t>In de gehele keten van de verwerking geldt dat na einde van de bewaartermijnen de data wordt verwijderd overeenkomstig de met de HAN af te spreken vernietigingstermijnen.</t>
  </si>
  <si>
    <t>PS-006</t>
  </si>
  <si>
    <t>Subverwerkers voldoen aan dezelfde beveiligings- en privacyvereisten (data) als de hoofdverwerker</t>
  </si>
  <si>
    <t xml:space="preserve">Alle data (inclusief backups of kopieën) van de HAN moet te allen tijde alleen worden opgeslagen binnen de grenzen van de Europese Economische Ruimte (EER), óf in een land waar een adequaatheidsbesluit (adequacy decision) van de Europese Commissie van toepassing is. Dit geldt ook voor de subverwerkers die worden ingeschakeld door de verwerker. </t>
  </si>
  <si>
    <t>PS-007</t>
  </si>
  <si>
    <t>Subverwerkers voldoen aan dezelfde beveiligings- en privacyvereisten (afspraken) als de hoofdverwerker</t>
  </si>
  <si>
    <t>De afspraken die met de opdrachtnemer worden gemaakt ten aanzien van de verwerking van persoonsgegevens, beveiliging hiervan en de geheimhoudingsverplichting van medewerkers  werken 1 op 1 door voor de ingeschakelde subverwerkers. Hiervan kan documentatie worden overlegd waarin deze afspraken zijn vastgelegd.</t>
  </si>
  <si>
    <t>PS-008</t>
  </si>
  <si>
    <t>Subverwerkers voldoen aan dezelfde beveiligings- en privacyvereisten (maatregelen) als de hoofdverwerker</t>
  </si>
  <si>
    <t>De opdrachtnemer kan opgaaf van doen van alle subverwerkers en locaties waar de data wordt verwerkt door de gehele keten heen inclusief de afspraken die met deze partijen zijn gemaakt. Daarnaast kan de verwerker aantonen dat alle subverwerkers passende organisatorische en technische maatregelen hebben genomen om de gegevens die in opdracht worden verwerkt, te beschermen.</t>
  </si>
  <si>
    <t>PS-009</t>
  </si>
  <si>
    <t>Subverwerkers voldoen aan dezelfde beveiligings- en privacyvereisten (toestemming) als de hoofdverwerker</t>
  </si>
  <si>
    <t>Bij wijziging van een subverwerkers is vooraf toestemming van de HAN noodzakelijk.</t>
  </si>
  <si>
    <t>PS-010</t>
  </si>
  <si>
    <t>Gegevens zijn geanonimiseerd</t>
  </si>
  <si>
    <t>Niet-productie omgevingen van het systeem maken gebruik van geanonimiseerde of fictieve gegevens. (Bij het anonimiseren van persoonsgegevens worden de gegevens zó veranderd dat op geen enkele wijze meer is te achterhalen is over wie de gegevens gaan.)</t>
  </si>
  <si>
    <t>PS-011</t>
  </si>
  <si>
    <t>Toegang tot persoonsgegevens is beperkt</t>
  </si>
  <si>
    <t>De toegang tot persoonsgegevens is beperkt tot het noodzakelijke (Least Privilege principe).</t>
  </si>
  <si>
    <t>PS-012</t>
  </si>
  <si>
    <t>ICT-oplossing voldoet aan portabiliteit</t>
  </si>
  <si>
    <t>Het systeem is zodanig ontwikkeld en ingericht dat de gegevens desgewenst kunnen worden overgedragen naar een ander informatiesysteem (‘portabiliteit’). Relevant vanwege rechten van betrokkenen.</t>
  </si>
  <si>
    <t>PS-013</t>
  </si>
  <si>
    <t>Voldoet aan wetgeving (grondslag)</t>
  </si>
  <si>
    <t xml:space="preserve">Voor elke verwerking van persoonsgegevens dient een wettelijke grondslag aanwezig te zijn. Voor bijzondere, gevoelige of strafrechtelijke persoonsgegevens geldt in beginsel een verbod op de verwerking ervan. </t>
  </si>
  <si>
    <t>PS-014</t>
  </si>
  <si>
    <t>AI-toepassingen moeten ethisch verantwoord en transparant zijn om vertrouwen en veiligheid te waarborgen</t>
  </si>
  <si>
    <t>De opdrachtnemer toont aan of er sprake is van (generatieve) AI toepassingen en tot welke risicoklasse(n) deze behoren. Verder toont de opdrachtnemer aan te voldoen aan de Eisen die worden gesteld aan aanbieder van AI-systemen en biedt geen verboden AI-toepassingen aan. Het is mogelijk deze AI toepassing uit te schakelen.</t>
  </si>
  <si>
    <t>PS-015</t>
  </si>
  <si>
    <t>Effectieve authenticatie is de sleutel tot veilige toegang tot systemen en informatie.</t>
  </si>
  <si>
    <t>Naast het gebruik van systemen dient ook onderhoud en beheer op de systemen wordt met 2-factorauthenticatie uitgevoerd. De oplossing van de opdrachtnemer faciliteert dat medewerkers van de instelling inloggen via de identity provisioning (ID-P) voorziening van de instelling. De oplossing ondersteunt daarbij dat instellingen 2-factorauthenticatie gebruiken. 
De opdrachtnemer is verplicht om een adequaat Privileged Access Management (PAM) proces in te richten voor al hun beheer- en onderhoudsaccounts op het af te nemen applicatie- of SaaS-platform. Dit omvat alle accounts die toegang hebben tot gevoelige of kritische onderdelen van het platform voor het uitvoeren van beheertaken, onderhoudswerkzaamheden en probleemoplossing.
Criteria:
•	Beveiligde toegang: Alle beheer- en onderhoudsaccounts moeten gebruik maken van multi-factor authenticatie (MFA) en sterke wachtwoorden conform de geldende beveiligingsnormen.
•	Toegang minimaliseren: Toegang tot beheeraccounts dient gebaseerd te zijn op het principe van “least privilege”, wat betekent dat gebruikers alleen toegang krijgen tot de onderdelen die noodzakelijk zijn voor de uitvoering van hun taak.
•	Tijdelijke toegang: Voor werkzaamheden waarbij verhoogde rechten nodig zijn, moet de toegang tijdelijk worden verleend en automatisch worden ingetrokken zodra de taak is afgerond (just-in-time toegang).
•	Logging en monitoring: Alle activiteiten die worden uitgevoerd door beheer- en onderhoudsaccounts moeten volledig worden gelogd en gemonitord. Deze logs moeten minimaal 12 maanden worden bewaard en periodiek worden gecontroleerd op ongeautoriseerde toegangspogingen of afwijkend gedrag.
•	Audits en rapportages: De opdrachtnemer moet periodiek (bijvoorbeeld halfjaarlijks) rapportages verstrekken over het gebruik van beheer- en onderhoudsaccounts, inclusief wie toegang heeft gehad, waarvoor, en de duur van de toegang.
•	Toegangsevaluatie: De opdrachtnemer dient minimaal één keer per kwartaal een evaluatie uit te voeren van alle beheer- en onderhoudsaccounts om te verifiëren of de verleende rechten nog steeds noodzakelijk zijn.</t>
  </si>
  <si>
    <t>PS-016</t>
  </si>
  <si>
    <t>Betrokken partijen (verantwoordelijkheden) zijn vastgelegd</t>
  </si>
  <si>
    <t>Taken en verantwoordelijkheden betreffende de volgende rollen voor het gebruik en beheer van het systeem zijn gedefinieerd, schriftelijk vastgelegd en doorgevoerd in technische separate accounttypes.:
• Eigenaar of ‘verantwoordelijke’
• Ontwikkelaar
• Functioneel Beheerder
• Applicatiebeheerder
• Technisch beheerder
• Gebruiker.</t>
  </si>
  <si>
    <t>PS-017</t>
  </si>
  <si>
    <t>Betrokken partijen (commercie) zijn vastgelegd</t>
  </si>
  <si>
    <t>Informatie over een instelling wordt door externe opdrachtnemer niet zonder voorafgaande toestemming aan derden ter beschikking gesteld, bijvoorbeeld voor commerciële doeleinden.</t>
  </si>
  <si>
    <t>PS-018</t>
  </si>
  <si>
    <t>Betrokken partijen (training) zijn vastgelegd</t>
  </si>
  <si>
    <t>De betrokken medewerkers van de Opdrachtnemer zijn aantoonbaar getraind in het veilig en het juist beheer en gebruik van het systeem.</t>
  </si>
  <si>
    <t>PS-019</t>
  </si>
  <si>
    <t>Betrokken partijen (incidenten) zijn vastgelegd</t>
  </si>
  <si>
    <t>Richtlijnen en procedures voor de melding, registratie en het oplossen van incidenten (waaronder beveiligingsincidenten en datalekken) zijn schriftelijk vastgelegd.</t>
  </si>
  <si>
    <t>PS-020</t>
  </si>
  <si>
    <t>Betrokken partijen (capaciteit) zijn vastgelegd</t>
  </si>
  <si>
    <t>Richtlijnen en procedures voor de bepaling van het huidige en het toekomstige gebruik van het systeem (capaciteitsplanning) zijn schriftelijk vastgelegd.</t>
  </si>
  <si>
    <t>PS-021</t>
  </si>
  <si>
    <t>Betrokken partijen (infrastructuur) zijn vastgelegd</t>
  </si>
  <si>
    <t>Richtlijnen en procedures voor wijzigingsbeheer zijn schriftelijk vastgelegd, zowel voor wijzigingsbeheer van de gebruikte (computer)infrastructuur en van de programmatuur.</t>
  </si>
  <si>
    <t>PS-022</t>
  </si>
  <si>
    <t>Betrokken partijen (versiebeheer) zijn vastgelegd</t>
  </si>
  <si>
    <t>Richtlijnen en procedures voor versiebeheer zijn schriftelijk vastgelegd.</t>
  </si>
  <si>
    <t>PS-023</t>
  </si>
  <si>
    <t>Betrokken partijen (testen) zijn vastgelegd</t>
  </si>
  <si>
    <t>Richtlijnen en procedures voor het beheer en de beveiliging van testgegevens zijn schriftelijk vastgelegd. Testen in een testomgeving wordt alleen gedaan met fictieve of anonieme persoonsgegevens. Indien dit niet mogelijk is, dient te worden uitgelegd waarom en dient hiervoor uitdrukkelijk toestemming te worden gevraagd.</t>
  </si>
  <si>
    <t>PS-024</t>
  </si>
  <si>
    <t>Betrokken partijen (continuïteit) zijn vastgelegd</t>
  </si>
  <si>
    <t>Continuïteitsplannen, noodprocedures en continuïteitsvoorzieningen zijn aanwezig om niet-beschikbaarheid van het systeem te vermijden, dan wel te waarborgen dat toepasselijke beschikbaarheidsnormen worden gerealiseerd. 
De continuïteitsplannen van de opdrachtnemer moeten aansluiten bij de Business Continuity Management (BCM) en Business Recovery Management (BRM) processen van de HAN. Daarnaast dienen deze plannen passend te zijn bij, en in lijn te liggen met, de vastgestelde BIV-classificatie van de verwerkingen, om zo te waarborgen dat de beschikbaarheid, integriteit en vertrouwelijkheid van de gegevens adequaat worden beschermd.</t>
  </si>
  <si>
    <t>PS-025</t>
  </si>
  <si>
    <t>Betrokken partijen (DPIA) zijn vastgelegd</t>
  </si>
  <si>
    <t>De opdrachtnemer is verplicht medewerking te verlenen als er door of namens SURF dan wel de instellingen een DPIA wordt uitgevoerd. Dit geldt ook voor een FRIA, DTIA en IB-risicoanalyse. Een DPIA is verplicht voordat nieuwe systemen of diensten bij de HAN worden geïmplementeerd die een potentieel risico vormen voor de privacy van betrokkenen. Dit helpt bij het identificeren en verminderen van de privacyrisico’s.</t>
  </si>
  <si>
    <t>PS-026</t>
  </si>
  <si>
    <t>Opdrachtnemer voldoet aan beveiligingseisen (TLS)</t>
  </si>
  <si>
    <t>Het systeem of webapp maakt gebruik van https en is voorzien van een TLS-certificaat (meest actuele veilige  industrie standaard versie). Na de aanbestedingsfase zorgt de opdrachtnemer ervoor dat deze tijdig up-to-date blijft.</t>
  </si>
  <si>
    <t>PS-027</t>
  </si>
  <si>
    <t>Opdrachtnemer voldoet aan beveiligingseisen (verwerkersovereenkomst)</t>
  </si>
  <si>
    <t xml:space="preserve">De oplossing faciliteert dat gebruikers op de juiste wijze worden geïnformeerd over de verwerking van hun persoonsgegevens in de oplossing, waaronder het loggen van de activiteiten. Conform de informatieplicht onder de AVG, artikel 13. </t>
  </si>
  <si>
    <t>PS-028</t>
  </si>
  <si>
    <t>Opdrachtnemer voldoet aan beveiligingseisen (logging)</t>
  </si>
  <si>
    <t>Het systeem heeft zowel voor gebruikers als beheerders (instelbare) middelen voor de logging van activiteiten (raadplegen van gegevens, invoeren van gegevens, opslaan van gegevens, verwerken van gegevens, verzenden en ontvangen van berichten, geven of intrekken van autorisatie, etc.).</t>
  </si>
  <si>
    <t>PS-029</t>
  </si>
  <si>
    <t>Opdrachtnemer voldoet aan beveiligingseisen (veilig programmeren)</t>
  </si>
  <si>
    <t>Het systeem is ontwikkeld met gebruik van veilig programmeren (zie bijvoorbeeld https://www.ncsc.nl/ en https://www.owasp.org/).</t>
  </si>
  <si>
    <t>PS-030</t>
  </si>
  <si>
    <t>Opdrachtnemer voldoet aan beveiligingseisen (encryptie)</t>
  </si>
  <si>
    <t>Gegevens worden, wanneer ze in rust zijn (data at rest), opgeslagen met gebruik van encryptie volgens industriestandaardtechnieken, met een adequate sleutellengte en een sterk algoritme. (Encryptie Data at rest: AES-256 (zie: https://www.forumstandaardisatie.nl/open-standaarden/aes))
Voor opslag van gegevens wordt gebruikt gemaakt van een dienst zoals Cloud Storage Encryption (CSE), bijvoorbeeld van Microsoft. De diensten voor opslag maken gebruik van AES-256 encryptie, sleutellengte =  256, algoritme = Diffie-Hellman Groep 14. Voor On-premises opslag, wordt Full Disk Encryption (FDE) technieken toegepast, zoals Microsoft BitLocker voor on-premise opslag.
Gegevens worden, wanneer ze tijdens transport zijn (data in transit), versleuteld met gebruik van encryptie volgens industriestandaardtechnieken, met een adequate sleutellengte en een sterk algoritme, om veilige overdracht te waarborgen. (Encryptie Data in transit: TLS 1.3 (zie: https://www.forumstandaardisatie.nl/open-standaarden/tls))</t>
  </si>
  <si>
    <t>PS-031</t>
  </si>
  <si>
    <t>SLA overeenkomst is ondertekend</t>
  </si>
  <si>
    <t>Er is een Service Level Agreement (SLA) van toepassing (voor ondertekening van het contract) waarin het niveau van de beschikbaarheid en andere belangrijke kenmerken van de oplossing is vastgelegd.</t>
  </si>
  <si>
    <t>PS-032</t>
  </si>
  <si>
    <t>Taken en verantwoordelijkheden zijn belegd</t>
  </si>
  <si>
    <t>Taken en verantwoordelijkheden voor het beheer en de beveiliging van het systeem zijn gedefinieerd en schriftelijk vastgelegd, bij voorkeur met gebruik van ITIL of een vergelijkbare gestructureerde methode voor ICT-beheer. (Er is een Service Level Agreement (SLA) van toepassing (vóórafgaand aan de ondertekening van het contract) waarin het niveau van de beschikbaarheid en andere belangrijke kenmerken van de oplossing is vastgelegd.)</t>
  </si>
  <si>
    <t>PS-033</t>
  </si>
  <si>
    <t>Rapportages zijn belegd</t>
  </si>
  <si>
    <t>Rapportage over de mate waarin de oplossing en aanverwante diensten voldoen aan de toepasselijke normen uit de SLA, vindt plaats volgens een vooraf vastgestelde en overeengekomen inhoud en frequentie.</t>
  </si>
  <si>
    <t>PS-034</t>
  </si>
  <si>
    <t>Verbinding is versleuteld</t>
  </si>
  <si>
    <t>Personeel van de cloudprovider heeft op afstand alleen op een veilige manier toegang tot de omgeving:
• via een versleutelde VPN-verbinding
• met behulp van tweefactor authenticatie
• met een sessie-time-out, maximaal 1 uur.</t>
  </si>
  <si>
    <t>PS-035</t>
  </si>
  <si>
    <t>Toegang is gelogd</t>
  </si>
  <si>
    <t>Het verkrijgen van toegang tot het systeem worden gelogd. De logfile wordt voor analysedoeleinden bewaard.</t>
  </si>
  <si>
    <t>PS-036</t>
  </si>
  <si>
    <t>ICToplossing heeft een aantoonbaar hardeningsbeleid</t>
  </si>
  <si>
    <t>De opdrachtnemer dient een aantoonbaar passend hardeningsbeleid en -proces te hebben voor alle relevante systemen waarop het systeem wordt gehost. Dit omvat onder andere het verwijderen van standaardconfiguraties en systeemwachtwoorden, evenals andere maatregelen om de systemen te beschermen tegen cyber en fysieke aanvallen.</t>
  </si>
  <si>
    <t>PS-037</t>
  </si>
  <si>
    <t>Het systeem wordt gehost op afzonderlijke hardware of in een multi-tenant omgeving</t>
  </si>
  <si>
    <t>Het systeem wordt gehost op afzonderlijke hardware, of in een zodanig gedeelde infrastructuur (multi-tenant omgeving), dat de beveiliging van de omgeving van de HAN niet in gevaar kan worden gebracht. De opdrachtnemer dient aantoonbaar te garanderen dat de scheiding tussen de klanten adequaat is geïmplementeerd en dat beveiligingsrisico's die voortkomen uit de gedeelde infrastructuur worden gemitigeerd.</t>
  </si>
  <si>
    <t>PS-038</t>
  </si>
  <si>
    <t>Routers en firewalls zijn ingericht</t>
  </si>
  <si>
    <t>De opdrachtnemer dient er aantoonbaar voor te zorgen dat routers en firewalls zodanig zijn ingericht dat:
•	Er slechts één of zeer beperkte en gecontroleerde toegang tot het systeem wordt gebruikt voor inkomend verkeer, om controle te behouden over de toegang.
•	De configuratie voldoet aan de best practices van de opdrachtnemer en algemeen geaccepteerde beveiligingsnormen.
•	Er redundantie aanwezig is, zodat meerdere beveiligingslagen voorkomen dat één enkel falen tot een kwetsbaarheid leidt.
•	Diverse soorten beveiligingsmaatregelen worden gebruikt om een breed scala aan potentiële bedreigingen af te dekken.
•	Bij het falen van een beveiligingsmechanisme er geen ongeoorloofde toegang wordt verleend.
•	De firewall technologie gebruik maakt van geavanceerde methoden om netwerkverkeer actief te monitoren en te controleren.</t>
  </si>
  <si>
    <t>PS-039</t>
  </si>
  <si>
    <t>Kwetsbaarhedenbeleid is vastgesteld</t>
  </si>
  <si>
    <t>De opdrachtnemer dient een aantoonbaar kwetsbaarhedenbeleid en proces te hebben vastgesteld in en in gebruik te hebben voor de relevante informatiesystemen en onderliggende infrastructuur met passende monitoring en logging op dit proces.</t>
  </si>
  <si>
    <t>PS-040</t>
  </si>
  <si>
    <t>Cloudprovider</t>
  </si>
  <si>
    <t>In de productieomgeving is alleen uitvoerbare code aanwezig.</t>
  </si>
  <si>
    <t>PS-041</t>
  </si>
  <si>
    <t>Afvoer van apparatuur gebeurt secuur</t>
  </si>
  <si>
    <t>De cloudprovider draagt er zorg voor dat afvoer van apparatuur, waarop zich gegevens van het systeem bevinden of hebben bevonden, op een veilige en gecertificeerde manier wordt uitgevoerd.</t>
  </si>
  <si>
    <t>PS-042</t>
  </si>
  <si>
    <t>Beschikbaarheid is gewaarborgd</t>
  </si>
  <si>
    <t>Er zijn procedures en voorzieningen aanwezig voor de waarborging van de beschikbaarheid en de back-up van de programmatuur en de inhoudelijke gegevens, inclusief externe opslag van de back-ups.</t>
  </si>
  <si>
    <t>PS-043</t>
  </si>
  <si>
    <t>Continuïteitsplannen en -voorzieningen zijn gewaarborgd</t>
  </si>
  <si>
    <t>De continuïteitsplannen en -voorzieningen worden jaarlijks getest.</t>
  </si>
  <si>
    <t>PS-044</t>
  </si>
  <si>
    <t>Back-ups zijn gewaarborgd</t>
  </si>
  <si>
    <t>De opdrachtnemer test de geldigheid en volledigheid van de back-up jaarlijks door het uitvoeren van een restore op een andere omgeving. De frequentie van het testen van back-ups moet afgestemd zijn op de beschikbaarheidsvereisten zoals gedefinieerd in de BIV-classificatie (Beschikbaarheid, Integriteit, Vertrouwelijkheid) en de Recovery Point Objective (RPO). Als de beschikbaarheidseisen hoog zijn en de RPO kort is, zal een hogere testfrequentie vereist zijn om de continuïteit en beschikbaarheid van gegevens te waarborgen.</t>
  </si>
  <si>
    <t>PS-045</t>
  </si>
  <si>
    <t>Penetratietesten worden jaarlijks uitgevoerd</t>
  </si>
  <si>
    <t xml:space="preserve">Het Systeem/Platform en de technische IT infrastructuur van opdrachtnemer moeten minimaal jaarlijks worden getest door middel van penetratietests en kwetsbaarhedenscans om potentiële beveiligingslekken vroegtijdig op te sporen en aan te pakken. Minimaal dienen de kritieke bevindingen die hieruit voortkomen opgelost te worden binnen de vooraf bepaalde oplostermijn en met opdrachtgever (op hoofdlijnen) besproken te worden. </t>
  </si>
  <si>
    <t>PS-046</t>
  </si>
  <si>
    <t>Recht op controle</t>
  </si>
  <si>
    <t>De betrokken instellingen hebben het recht om de organisatorische en technische maatregelen te (laten) controleren.</t>
  </si>
  <si>
    <t>PS-047</t>
  </si>
  <si>
    <t>Opdrachtnemer informeert opdrachtgever bij kwetsbaarheden</t>
  </si>
  <si>
    <t>De Opdrachtnemer is verplicht om de instelling te informeren als er kwetsbaarheden worden aangetroffen in gecontracteerde IT-diensten. Deze melding hoeft geen technische details te bevatten, maar bevat in ieder geval een indicatie van het risico voor de instelling vanwege de kwetsbaarheid, verwachte tijdlijnen voor het aanpakken van de kwetsbaarheid, een uitgebreid overzicht van stappen die de instelling kan nemen om het risico van de kwetsbaarheid te verkleinen en of er aanwijzingen zijn dat er misbruik is gemaakt van de kwetsbaarheid.</t>
  </si>
  <si>
    <t>PS-048</t>
  </si>
  <si>
    <t>Informatiebeveiliging is gewaarborgd</t>
  </si>
  <si>
    <t>De cloudprovider heeft aantoonbaar algemeen geaccepteerde standaarden voor informatiebeveiliging geïmplementeerd (bijvoorbeeld ISO 27001). Indien de opdrachtnemer niet ISO 27001-gecertificeerd is, dient zij aan te tonen welke gelijkwaardige maatregelen of standaarden zijn toegepast om een vergelijkbaar niveau van informatiebeveiliging te waarborgen. Alle getroffen organisatorische en technische maatregelen dienen passend te zijn voor de door de HAN gestelde BIV-classificatie van de verwerkingen.</t>
  </si>
  <si>
    <t>PS-049</t>
  </si>
  <si>
    <t>Logging is gewaarborgd</t>
  </si>
  <si>
    <t>De logging van het systeem moet beschikbaar komen c.q. aansluiten op de centrale logging van de instelling, alwaar diverse loggegevens worden opgeslagen en bewaard voor informatiebeveiligingsdoeleinden. Op basis van filtering kan de logging van de IT-dienst deels of geheel worden doorgezet naar de centrale logging.</t>
  </si>
  <si>
    <t>PS-050</t>
  </si>
  <si>
    <t>Data Loss Prevention (DLP) maatregelen zijn vastgelegd</t>
  </si>
  <si>
    <t>Het Systeem/Platform moet in staat zijn om mechanismen zoals monitoring en preventie te bieden voor het onbedoeld verlies van gegevens, bijvoorbeeld door het blokkeren van ongeautoriseerde overdracht van vertrouwelijke informatie via e-mail of andere kanalen.</t>
  </si>
  <si>
    <t>PS-051</t>
  </si>
  <si>
    <t>Training voor medewerkers is gewaarborgd</t>
  </si>
  <si>
    <t>Alle medewerkers in uw organisatie die met gevoelige informatie werken moeten periodiek worden getraind om bewust te blijven van de laatste bedreigingen, phishing-aanvallen, en best practices voor het veilig omgaan met gegevens.</t>
  </si>
  <si>
    <t>PS-052</t>
  </si>
  <si>
    <t>Zero Trust security model maatregelen zijn vastgelegd</t>
  </si>
  <si>
    <t xml:space="preserve">Zero Trust houdt in dat het Systeem/Platform geen impliciet vertrouwen geeft aan gebruikers of apparaten, ongeacht hun locatie, en dat verificatie op alle niveaus wordt vereist. Het Systeem/Platform moet daarom multi-factor authenticatie en netwerksegmentatie ondersteunen. Attribute Based Access Control (ABAC), toegang te baseren op zowel gebruikerskenmerken als contextuele attributen </t>
  </si>
  <si>
    <t>PS-053</t>
  </si>
  <si>
    <t>Incident Response maatregelen zijn vastgelegd</t>
  </si>
  <si>
    <t>Het organisatie en het platform moet in staat zijn om effectief te reageren op veiligheidsincidenten (aansluitend op de incidentmanagement procedure) door integratie met een Incident Response team, inclusief de mogelijkheid om snel te reageren op bedreigingen en escalatieprocedures voor ernstige incidenten.</t>
  </si>
  <si>
    <t>PS-054</t>
  </si>
  <si>
    <t>Verwerkersovereenkomst is afgesloten</t>
  </si>
  <si>
    <t>Opdrachtgever committeert zich aan het gebruik van de model verwerkersovereenkomst zoals ter beschikking gesteld door de HAN.</t>
  </si>
  <si>
    <t>PS-055</t>
  </si>
  <si>
    <t>IP-whitelisting is vastgelegd</t>
  </si>
  <si>
    <t>IP-whitelisting zorgt ervoor dat alleen specifieke, goedgekeurde IP-adressen toegang kunnen krijgen tot de systemen. Dit versterkt de beveiliging door ongeautoriseerde toegang van onbekende bronnen te blokkeren. Het systeem/platform moet IP-whitelisting ondersteunen om alleen toegang te verlenen aan goedgekeurde IP-adressen.</t>
  </si>
  <si>
    <t>PS-056</t>
  </si>
  <si>
    <t>Opdrachtnemer is gecertificeerd</t>
  </si>
  <si>
    <t>De opdrachtnemer dient gecertificeerd te zijn voor industriestandaard informatiebeveiligingsnormen zoals ISO27001, ISO27017, NEN7510, en bij financiële dienstverlening ook ISAE 3402 type 2. Indien de opdrachtnemer niet gecertificeerd is, moet deze aantonen hoe wordt voldaan aan het SURFToetsingskader of ISO27001/2 via het pas toe of leg uit principe.
Deze certificeringen en bijbehorende verklaring van toepasselijkheid waarborgen de implementatie van de noodzakelijke informatiebeveiligingsmaatregelen. Als een opdrachtnemer niet gecertificeerd is, dient men te kunnen aantonen hoe aan de betreffende normen wordt voldaan, bijvoorbeeld via een recht van audit van de HAN of self-assessment.</t>
  </si>
  <si>
    <t>PS-057</t>
  </si>
  <si>
    <t>Opdrachtnemer voldoet aan AVG</t>
  </si>
  <si>
    <t>De opdrachtnemer dient te voldoen aan de Algemene Verordening Gegevensbescherming (AVG) en moet kunnen aantonen hoe de verordening is geïmplementeerd, inclusief de beginselen van privacy by design en default, dataminimalisatie, en het recht op toegang, correctie en verwijdering van gegevens.</t>
  </si>
  <si>
    <t>PS-058</t>
  </si>
  <si>
    <t>Opdrachtnemer voldoet aan informatiebeveiligingsnormen</t>
  </si>
  <si>
    <t>De SaaS-opdrachtnemer dient te waarborgen dat subverwerkers, zoals hosting- en storagepartners, voldoen aan passende informatiebeveiligingsmaatregelen conform ISO 27017/18. De opdrachtnemer moet kunnen aantonen dat zij "in control" zijn over de beveiligingspraktijken van hun subverwerkers.
De SaaS-opdrachtnemer draagt verantwoordelijkheid voor het controleren en waarborgen van de informatiebeveiliging van hun subverwerkers. Dit omvat het uitvoeren van due diligence, het vastleggen van beveiligingsvereisten in contracten en het monitoren van de naleving van deze maatregelen door de subverwerkers.</t>
  </si>
  <si>
    <t>PS-059</t>
  </si>
  <si>
    <t>Doorgifte persoonsgegevens</t>
  </si>
  <si>
    <t>Binnen de gehele keten van (sub)verwerkingen worden er geen persoonsgegevens doorgegeven buiten de EER, tenzij er sprake is van aantoonbare passende waarborgen (bijvoorbeeld adequaatheidsbesluit, deelname aan het Data Privacy Framework of SCC's in combinatie met landenonderzoek (DTIA)</t>
  </si>
  <si>
    <t>PS-060</t>
  </si>
  <si>
    <t>Er wordt strikt omgegaan met Persoonsgegevens</t>
  </si>
  <si>
    <t>De ICT-oplossing waarborgt dat een betrokkene niet langer kan worden geïdentificeerd dan strikt noodzakelijk is voor de doeleinden waarvoor de persoonsgegevens worden verwerkt, of de ICT-oplossing biedt de mogelijkheid aan HAN om Persoonsgegevens te pseudonimiseren of anonimiseren. Bovendien kan het nuttig zijn bijvoorbeeld ten behoeve van management rapportages, om nadat de primaire doeleinden zijn voldaan, de persoonsgegevens te pseudonimiseren dan wel te anonimiseren of om de individuen niet langer herleidbaar terug te zien in de gegevens.</t>
  </si>
  <si>
    <t>PS-061</t>
  </si>
  <si>
    <t>Opdrachtnemer wordt aangemerkt als aanbieder onder de AI-verordening</t>
  </si>
  <si>
    <t>Voor zover de aangeboden oplossing (bijvoorbeeld een zoekfunctie) gebruikmaakt van AI zoals gedefinieerd in de AI-verordening, wordt de opdrachtnemer aangemerkt als aanbieder in de zin van de AI-verordening en verklaart zij zich als zodanig tegenover de HAN.</t>
  </si>
  <si>
    <t>PS-062</t>
  </si>
  <si>
    <t>Indien PS-061 van toepassing is: Opdrachtnemer verklaart dat het AI-systeem niet valt onder verboden AI-praktijken</t>
  </si>
  <si>
    <t>De opdrachtnemer verklaart tegenover de HAN dat het gebruik van het AI-systeem niet valt onder enige van de verboden AI-praktijken die zijn opgenomen in de AI-verordening.</t>
  </si>
  <si>
    <t>PS-063</t>
  </si>
  <si>
    <t>Indien PS-061 van toepassing is: Opdrachtnemer levert AI-documentatie conform model card / system card</t>
  </si>
  <si>
    <t>De opdrachtnemer levert alle documentatie aan waartoe zij op grond van de AI-verordening verplicht is. Deze documentatie bevat ten minste de onderdelen die gebruikelijk worden opgenomen in een zogeheten 'model card' of 'system card' (o.a. modelgegevens, beoogd gebruik, factoren, meetwaarden, evaluatie- en trainingsgegevens, ethische overwegingen).</t>
  </si>
  <si>
    <t>PS-064</t>
  </si>
  <si>
    <t>Indien PS-061 van toepassing is: Documentatie geeft aan of het AI-systeem een GPAI-model betreft</t>
  </si>
  <si>
    <t>Uit de documentatie (PS-063) blijkt of het AI-systeem gekwalificeerd wordt als een model voor algemene doeleinden ('GPAI') in de zin van de AI-verordening.</t>
  </si>
  <si>
    <t>PS-065</t>
  </si>
  <si>
    <t>Indien PS-061 van toepassing is: Documentatie bevat de risicokwalificatie van het AI-systeem</t>
  </si>
  <si>
    <t>Uit de documentatie (PS-063) blijkt welke risicokwalificatie hoort bij het AI-systeem en op basis waarvan deze kwalificatie is vastgesteld.</t>
  </si>
  <si>
    <t>PS-066</t>
  </si>
  <si>
    <t>Indien PS-061 van toepassing is: Conformiteitsdocumentatie bij toepasselijkheid Bijlage 1 AI-verordening</t>
  </si>
  <si>
    <t>Indien Bijlage 1 van de AI-verordening van toepassing is op het AI-systeem, verstrekt de opdrachtnemer documentatie betreffende onder meer de conformiteitsbeoordeling, de CE-markering, en het voldoen aan de betreffende ISO- en/of NEN-norm.</t>
  </si>
  <si>
    <t>PS-067</t>
  </si>
  <si>
    <t>Indien PS-061 van toepassing is: Opdrachtnemer adviseert beheersmaatregelen bij hoog-risicogebruik</t>
  </si>
  <si>
    <t>De opdrachtnemer geeft aan welke aanvullende beheersmaatregelen zij adviseert wanneer het AI-systeem binnen de HAN wordt ingezet voor hoog-risicogebruik.</t>
  </si>
  <si>
    <t>PS-068</t>
  </si>
  <si>
    <t>Indien PS-061 van toepassing is: Documentatie beschrijft het gebruik van gevoelige gegevenscategorieën gedurende de levenscyclus</t>
  </si>
  <si>
    <t>Voor de gehele levenscyclus van het AI-systeem (conceptfase, trainingsfase, implementatie, gebruik &amp; monitoring, buitengebruikstelling) geeft de opdrachtnemer aan of, en zo ja op welk moment, op welke manier en met welk doel, de volgende gegevens worden gebruikt: biometrische gegevens, persoonsgegevens, bijzondere persoonsgegevens, gevoelige operationele gegevens, intellectuele-eigendomsrechten, input van gebruikers en output van gebruikers. Voor de trainingsfase wordt hierbij expliciet onderscheid gemaakt tussen de 'model dataset' (eerste trainingsfase), de 'finetuning dataset' (verdere training) en 'feedback data' (output die gebruikt wordt ter verbetering van het AI-systeem).</t>
  </si>
  <si>
    <t>PS-069</t>
  </si>
  <si>
    <t>Indien PS-061 van toepassing is: Documentatie beschrijft bewaartermijn en archivering van AI-gerelateerde data</t>
  </si>
  <si>
    <t>De opdrachtnemer geeft aan welke bewaartermijn geldt voor de door het AI-systeem gebruikte of gegenereerde data en hoe het AI-systeem het voldoen aan archiveringsregelgeving ondersteunt.</t>
  </si>
  <si>
    <t>PS-070</t>
  </si>
  <si>
    <t>Indien PS-061 van toepassing is: AI-systeem kent post-market monitoring op prestaties, bias en ethische risico's</t>
  </si>
  <si>
    <t>De opdrachtnemer geeft aan welke (post-markt) monitoringmechanismen zijn ingericht voor het monitoren van prestaties, bias en ethische risico's van het AI-systeem.</t>
  </si>
  <si>
    <t>PS-071</t>
  </si>
  <si>
    <t>Indien PS-061 van toepassing is: Hertrainen en updaten van AI-systeem</t>
  </si>
  <si>
    <t>De opdrachtnemer geeft aan hoe vaak het AI-systeem wordt hertraind of geupdatet.</t>
  </si>
  <si>
    <t>PS-072</t>
  </si>
  <si>
    <t>Indien PS-061 van toepassing is: AI-systeem ondersteunt menselijk toezicht</t>
  </si>
  <si>
    <t>De opdrachtnemer geeft aan welke vormen van menselijk toezicht het AI-systeem ondersteunt, conform de eisen die de AI-verordening daaraan stelt.</t>
  </si>
  <si>
    <t>PS-073</t>
  </si>
  <si>
    <t>Indien PS-061 van toepassing is: Opdrachtnemer licht toe of zij vrijwaring biedt tegen IE-claims van derden</t>
  </si>
  <si>
    <t>Voor zover dit niet reeds blijkt uit de in PS-063 t/m PS-072 bedoelde documentatie, licht de opdrachtnemer toe of zij een vrijwaring biedt tegen eventuele intellectuele-eigendomsclaims van derden die voortvloeien uit het gebruik of de output van het AI-systeem.</t>
  </si>
  <si>
    <t>PS-074</t>
  </si>
  <si>
    <t>Indien PS-061 van toepassing is: Opdrachtnemer licht toe wie de rechten op gegenereerde output bezit</t>
  </si>
  <si>
    <t>De opdrachtnemer licht toe wie de rechten bezit op de door het AI-systeem gegenereerde output.</t>
  </si>
  <si>
    <t>PS-075</t>
  </si>
  <si>
    <t>Indien PS-061 van toepassing is: Opdrachtnemer stelt de HAN in staat te voldoen aan haar verplichtingen als gebruiksverantwoordelijke</t>
  </si>
  <si>
    <t>De opdrachtnemer licht toe hoe zij, in haar hoedanigheid van aanbieder onder de AI-verordening, de HAN als gebruiksverantwoordelijke in staat stelt om aan haar verplichtingen te voldoen, onder meer ten aanzien van: de rechten van getroffen personen (waaronder het recht van uitleg), het algoritmeregister, logging, het vergroten van de AI-geletterdheid van gebruikers, het melden van incidenten, en het (laten) uitvoeren van een Fundamental Rights Impact Assessment (FRIA).</t>
  </si>
  <si>
    <t>PS-076</t>
  </si>
  <si>
    <t>AI-systeem voldoet aan de transparantieverplichtingen uit de AI-verordening</t>
  </si>
  <si>
    <t>De opdrachtnemer licht toe hoe het AI-systeem voldoet aan de transparantieverplichtingen uit de AI-verordening, in de ruimste zin des woords, waaronder ten aanzien van interactie met gebruikers (bijvoorbeeld herkenbaarheid van geautomatiseerde tekst, zoeksuggesties of een chatbot) en het labelen van (AI-gegenereerde) content.</t>
  </si>
  <si>
    <t>PS-077</t>
  </si>
  <si>
    <t>Indien PS-061 van toepassing is: Opdrachtnemer maakt auditrapporten beschikbaar en faciliteert audits op het AI-systeem</t>
  </si>
  <si>
    <t>De opdrachtnemer licht toe of er auditrapporten of onafhankelijke beoordelingen van het AI-systeem beschikbaar zijn en stelt deze op verzoek beschikbaar aan de HAN. Daarnaast licht de opdrachtnemer toe of de HAN audits op het AI-systeem kan (laten) uitvoeren, en of het AI-systeem logging en audit trails ondersteunt.</t>
  </si>
  <si>
    <t>PS-078</t>
  </si>
  <si>
    <t>Opdrachtnemer geeft aan wanneer veranderingen in het systeem kunnen leiden tot mitigerende maatregelen</t>
  </si>
  <si>
    <t xml:space="preserve">De opdrachtnemer informeert de HAN op voorhand wanneer wijzingingen in het systeem leiden tot mitigerende maatregelen zoals, maar niet alleen maar:
- PS-061 bij aanbesteding niet van toepassing was maar gedurende de implementatie of in gebruik van het systeem dit verandert, dan verklaart de leverancier dat aan alle eisen PS-062 tot en met PS-079 wordt voldaan
-het een algoritme betreft dat aanvankelijk niet aangemerkt kan worden als AI-systeem in de zin van de AI Verordening, maar door een wijziging in bedoeld algoritme juist wel als zodanig moet worden aangemerkt; of
-juist het omgekeerde gebeurt; of
-het een AI-systeem in de zin van de AI Verordening betreft waarvan de risicokwalificatie wijzigt; en/of 
-het een AI-systeem in de zin van de AI Verordening betreft dat gaat interacteren met mensen of dat juist niet meer gaat doen. </t>
  </si>
  <si>
    <t>PS-079</t>
  </si>
  <si>
    <t>Indien PS-061 van toepassing is: Opdrachtnemer borgt voortdurende naleving van relevante AI-wet- en regelgeving</t>
  </si>
  <si>
    <t>De opdrachtnemer licht toe hoe zij de voortdurende naleving van relevante wet- en regelgeving, waaronder de AI-verordening, borgt gedurende de gehele looptijd van de overeenkomst.</t>
  </si>
  <si>
    <t>OB-001</t>
  </si>
  <si>
    <t>Onderhoud &amp; Beheer</t>
  </si>
  <si>
    <t>Support en dienstverlening is meertalig</t>
  </si>
  <si>
    <t>Alle support en dienstverlening vanuit de opdrachtnemer is gedurende de contracttijd in het Nederlands en/of Engels.</t>
  </si>
  <si>
    <t>OB-002</t>
  </si>
  <si>
    <t>Systeem kan verschillende rollen onderkennen</t>
  </si>
  <si>
    <t xml:space="preserve">Mogelijkheid om rollen (bijv. medewerker, docent, deelnemer, externen, auditor, etc.) en rechten (o.a. lezen, invoeren, wijzigen, verwijderen) te specificeren voor subjecten die toegang nodig hebben tot het systeem. </t>
  </si>
  <si>
    <t>OB-003</t>
  </si>
  <si>
    <t>Systeem is beschikbaar op gangbare browsers</t>
  </si>
  <si>
    <t>De mogelijkheid voor gebruikers het systeem te bedienen via een browser. De (web)applicatie wordt zodanig onderhouden dat deze de afgesproken functionaliteit biedt en met de top 5 meest gebruikte browsers, zoals aangegeven op http://www.w3counter.com/globalstats.php, zonder installatie van extra plug-ins of andere software, kan worden gebruikt.</t>
  </si>
  <si>
    <t>OB-004</t>
  </si>
  <si>
    <t>Onbedoelde wijzigingen kunnen worden teruggedraaid met gegevensbehoud binnen de tijd zoals afgesproken is in de SLA.</t>
  </si>
  <si>
    <t>Het is mogelijk om onbedoelde wijzigingen ongedaan te maken. De opdrachtnemer kan indien nodig gegevens terughalen van een specifiek moment in het verleden zoals afgesproken is in de SLA. Aan dit verzoek wordt binnen 48 uur voldaan.</t>
  </si>
  <si>
    <t>OB-005</t>
  </si>
  <si>
    <t>Klachten worden gezamenlijk onderzocht</t>
  </si>
  <si>
    <t xml:space="preserve">De HAN registreert o.a. meldingen over trage, niet werkende applicaties, wanneer er binnen een periode van 14 dagen meer dan 10 klachten komen van individuele gebruikers over een trage reactie van het systeem of dat het niet reageert, dan gaan de HAN en inschrijver dit gezamenlijk onderzoeken. De testmethode wordt gezamenlijk overeengekomen, de HAN is verantwoordelijk voor een kwalitatief goede registratie van dergelijke meldingen. Inschrijver dient hieraan mee te werken en geen aanvullende kosten voor in rekening te brengen. </t>
  </si>
  <si>
    <t>OB-006</t>
  </si>
  <si>
    <t>Opdrachtnemer biedt OTAP-omgevingen</t>
  </si>
  <si>
    <t>Het systeem moet naast de productieomgeving een ontwikkelomgeving, een testomgeving en een acceptatieomgeving hebben (OTAP) die gelijkwaardig is ingericht aan de productieomgeving en (op aanvraag) beschikbaar is voor de HAN voor het testen of accepteren van wijzigingen in bijvoorbeeld het systeem en eventuele koppelingen. Hierbij geldt een andere SLA dan bij de productieomgeving. Bij voorkeur is de dataset waarmee getest wordt geanonimiseerd. Voor gegevens in deze omgevingen gelden dezelfde informatiebeveiligingsmaatregelen als de productieomgeving, tenzij de hierin opgeslagen gegevens zijn geanonimiseerd.</t>
  </si>
  <si>
    <t>OB-007</t>
  </si>
  <si>
    <t>Opdrachtnemer levert documentatie (zoals log, patch, updates)</t>
  </si>
  <si>
    <t>De opdrachtnemer zal voorafgaand aan de implementatie van wijzigingen aan het systeem informatie aanleveren over het totaal aan nieuwe en gewijzigde functionaliteiten en known-issues van het systeem.
Als er wijzigingen worden gedaan die relevante impact hebben op de organisatie of het onderwijs dan moet er voldoende tijd zijn om te bepalen hoe de HAN hier het beste op voorbereid kan worden en hier tijdig over kan communiceren richting de organisatie. Dergelijke wijzigingen worden vooraf gecommuniceerd door de opdrachtnemer en zijn vanaf dat moment te onderzoeken in een testomgeving voordat de wijzigingen worden doorgevoerd in de productie-omgeving.
Als alternatief moet het mogelijk zijn voor de HAN om de wijzigingen op een voor de HAN gunstig moment te activeren zodanig dat de HAN de hierboven genoemde en vereiste regie kan uitvoeren.</t>
  </si>
  <si>
    <t>OB-008</t>
  </si>
  <si>
    <t>Communicatie en documentatie gebeurt in het Engels/Nederlands</t>
  </si>
  <si>
    <t>Elke vorm van zichtbare communicatie en documentatie zoals, maar niet beperkt tot, schermen, rapporten en gebruikershandleidingen van de ICT-oplossing, zijn naar keuze van de HAN in de Engelse en/of Nederlandse taal. Documentatie van de opdrachtnemer voor de eindgebruikers is in het Engels en Nederlands.</t>
  </si>
  <si>
    <t>OB-009</t>
  </si>
  <si>
    <t>Opdrachtnemer draagt zorg voor Back-ups van alle data.</t>
  </si>
  <si>
    <t>Verlies van data bij een calamiteit mag maximaal 4 uur zijn. De HAN dient het niveau van fijnmazigheid van de backup inzichtelijk te maken.</t>
  </si>
  <si>
    <t>OB-010</t>
  </si>
  <si>
    <t>De ICT-oplossing ondersteunt gedurende de looptijd van de overeenkomst clients op alle door Microsoft ondersteunde operating systemen</t>
  </si>
  <si>
    <t xml:space="preserve">In de praktijk komt dit neer op browsers die werken op Windows 10 en Windows 11 op een laptop of PC. </t>
  </si>
  <si>
    <t>OB-011</t>
  </si>
  <si>
    <t>Voldoet aan prestaties en schaalbaarheid</t>
  </si>
  <si>
    <t xml:space="preserve">Het systeem moet voldoen aan prestatie-eisen zoals responstijden en doorvoercapaciteit, zelfs tijdens piekuren. Daarnaast moet het schaalbaar zijn om mee te groeien met de behoeften van de organisatie.
Het gebruik van informatievoorzieningen voor deelnemers kent twee grote piekmomenten per jaar (begin studiejaar en begin 2e semester) voor provisioning en in gebruik. Tijdens deze piekmomenten is de applicatie in staat om voldoende performance te bieden. </t>
  </si>
  <si>
    <t>OB-012</t>
  </si>
  <si>
    <t>Voldoet aan betrouwbaarheid en beschikbaarheid</t>
  </si>
  <si>
    <t xml:space="preserve">Het systeem moet betrouwbaar zijn en minimale uitval hebben. Het moet ook beschikbaar zijn binnen overeengekomen serviceniveau-overeenkomsten (SLA's). Tenminste geldt:
•	Support van de leverancier bij vragen is beschikbaar tijdens kantooruren (9:00-17:00 uur). Bij een verstoring met hoge impact (binnen de openingstijden van de HAN, werkdagen 7:30 tot 22:00 uur) is er een mogelijkheid om dit te melden. 
•	De leverancier garandeert de beschikbaarheid van de dienstverlening, waarbij het systeem en bijbehorende gegevens voldoende beschikbaar zijn. Hierbij vragen we een uptimegarantie van 99,9% gemeten op jaarbasis. 
•	Tijdens openingstijden van de HAN (werkdagen 7:30 tot 22:00 uur) vindt indien mogelijk geen gepland onderhoud met impact op de gebruikers plaats. 
•	De leverancier neemt maatregelen, zodat in geval van een calamiteit de dienstverlening binnen 24 uur weer beschikbaar is voor de gebruikers. </t>
  </si>
  <si>
    <t>OB-013</t>
  </si>
  <si>
    <t>Voldoet aan onderhoudbaarheid en schaalbaarheid</t>
  </si>
  <si>
    <t>Het systeem moet gemakkelijk te onderhouden en aanpasbaar zijn aan veranderende behoeften en omgevingen.</t>
  </si>
  <si>
    <t>OB-014</t>
  </si>
  <si>
    <t>Voldoet aan interoperabiliteit</t>
  </si>
  <si>
    <t>Het systeem moet kunnen integreren met bestaande systemen en technologieën binnen de organisatie, zoals via de Enterprise Service Bus (HAN Integratie Laag).</t>
  </si>
  <si>
    <t>OB-015</t>
  </si>
  <si>
    <t>Biedt documentatie en ondersteuning</t>
  </si>
  <si>
    <t>Het systeem moet worden geleverd met uitgebreide documentatie en training voor gebruikers, evenals technische ondersteuning en onderhoudsdiensten.</t>
  </si>
  <si>
    <t>OB-016</t>
  </si>
  <si>
    <t>Biedt rapportage en analyse</t>
  </si>
  <si>
    <t>Het systeem moet krachtige rapportage- en analysefuncties bieden om inzicht te geven in serviceniveauprestaties, trends, enzovoort.</t>
  </si>
  <si>
    <t>OB-017</t>
  </si>
  <si>
    <t>Voldoet aan flexibiliteit en aanpasbaarheid</t>
  </si>
  <si>
    <t>Het systeem moet flexibel en aanpasbaar zijn aan veranderende behoeften en bedrijfsprocessen van de organisatie.</t>
  </si>
  <si>
    <t>OB-018</t>
  </si>
  <si>
    <t>Storingen worden doorgegeven, binnen de in het SLA vastgestelde tijds-window.</t>
  </si>
  <si>
    <t>De opdrachtnemer geeft informatie over storingen, binnen de in het SLA vastgestelde tijds-window, door aan de HAN. Informatie over gepland onderhoud aan het systeem wordt minimaal 2 maanden  van tevoren gemeld aan de opgegeven contactpersonen van de HAN.</t>
  </si>
  <si>
    <t>OB-019</t>
  </si>
  <si>
    <t>Opdrachtnemer biedt een testdata-strategie</t>
  </si>
  <si>
    <t>Er wordt verwacht dat de opdrachtnemer een testdata-strategie heeft waaruit blijkt: 
•	Hoe voorkomen wordt dat productiedata in de testomgeving terecht komt.
•	Hoe anonimisering gerealiseerd en geborgd wordt.</t>
  </si>
  <si>
    <t>OB-020</t>
  </si>
  <si>
    <t>Opdrachtnemer is verantwoordelijk voor performance</t>
  </si>
  <si>
    <t>De Opdrachtnemer is accountable voor (de performance van) de gehele keten van de HAN tot en met het datacenter van de Opdrachtnemer. Aangezien HAN op het SURF netwerk aangesloten is, is de Wens dat bij lage performance de opdrachtnemer de regie voert over probleemdefinitie, oplossingsrichtingen en de samenwerking met HAN organiseert.</t>
  </si>
  <si>
    <t>OB-021</t>
  </si>
  <si>
    <t>Opdrachtnemer is verantwoordelijk voor beschikbaarheid</t>
  </si>
  <si>
    <t>De Opdrachtnemer is accountable voor (de beschikbaarheid van) de gehele keten van HAN tot en met het datacenter van de Opdrachtnemer. Hierbij neemt de opdrachtnemer adequate maatregelen voor bescherming tegen, maar niet beperkt tot, DDoS aanvallen en stroomuitval. Deze worden niet uitgesloten in een overmacht clausule.</t>
  </si>
  <si>
    <t>OB-022</t>
  </si>
  <si>
    <t>Opdrachtnemer biedt toegang tot alle gegevens</t>
  </si>
  <si>
    <t>De Opdrachtnemer staat toe dat alle door HAN aangemerkte data op verzoek als archief gedownload kan worden in een door de HAN te bepalen gangbaar formaat, zonder daarbij de volledigheid, de integriteit en de metadata van de gegevens aan te passen. Voor continuïteit wil HAN zelf de beschikking hebben over de data. Voorbeelden van gangbare formaten zijn, maar niet beperkt tot, sql, xlsx, json of csv.</t>
  </si>
  <si>
    <t>OB-023</t>
  </si>
  <si>
    <t>Op verzoek of na instemming van de HAN staat de Opdrachtnemer exporteren van data toe naar een andere cloud provider binnen 5 werkdagen.</t>
  </si>
  <si>
    <t>Deze Eis is relevant als de benodigde storage erg groot is, bijvoorbeeld bij media bestanden. Hiermee wordt het mogelijk gemaakt om de opslag rechtstreeks te verplaatsen zonder lange wachttijden voor down- en upload.</t>
  </si>
  <si>
    <t>OB-024</t>
  </si>
  <si>
    <t>De Opdrachtnemer is zelf verantwoordelijk voor de Hosting, de ontwikkeling en het technisch beheer.</t>
  </si>
  <si>
    <t>De HAN hoeft niets te installeren, configureren of te onderhouden in het eigen datacenter. De kosten van hosting, ontwikkeling en technisch beheer maken onderdeel uit van de SaaS-gebruikskosten.</t>
  </si>
  <si>
    <t>OB-025</t>
  </si>
  <si>
    <t>Updates en upgrades kunnen in productie worden uitgerold en er zijn daarvoor geen service windows nodig (continuous delivery)</t>
  </si>
  <si>
    <t>Doel van deze Wens is een hoge beschikbaarheid van het systeem doordat deze incrementeel onderhouden kan worden.</t>
  </si>
  <si>
    <t>OB-026</t>
  </si>
  <si>
    <t>User Interface is meertalig</t>
  </si>
  <si>
    <t>De user interface is zowel in het Nederlands als in het Engels beschikbaar voor de gebruiker.</t>
  </si>
  <si>
    <t>OB-027</t>
  </si>
  <si>
    <t>Systeem is geschikt voor gebruik op gangbare apparaten</t>
  </si>
  <si>
    <t>Het informatiesysteem is geschikt voor gebruik op gangbare apparaten: desktops, laptops, tablets en smartphones. Functionaliteiten en look &amp; feel kunnen daarbij per medium variëren.</t>
  </si>
  <si>
    <t>OB-028</t>
  </si>
  <si>
    <t>Systeem is beschikbaar op verschillende platformen</t>
  </si>
  <si>
    <t>Indien functionaliteiten worden aangeboden via een mobiele app, wordt deze app aangeboden via de Android Play Store en de Apple App Store.</t>
  </si>
  <si>
    <t>OB-029</t>
  </si>
  <si>
    <t xml:space="preserve">De ICT-oplossing moet HTML5 compatible zijn en werken op minimaal de één na laatste major-release (n-1) van de 3 meest gangbare internet browsers gedurende de gehele looptijd van de Overeenkomst. </t>
  </si>
  <si>
    <t xml:space="preserve">Die onderdelen van de applicatie die werken via een browser moeten blijven werken bij de nieuwere versies daarvan. Er is dus geen oude browserversie vereist om te kunnen werken.
Als er onderdelen werken via een app (Android of iOS) dan is dat zeker prima. Mits deze apps geüpdatet worden om te blijven werken op de laatste en de één na laatste major-release van Android of iOS, gedurende de gehele looptijd van het contract. </t>
  </si>
  <si>
    <t>OB-030</t>
  </si>
  <si>
    <t>De ICT-oplossing moet zich aanpassen aan de verschillende devices en 'responsive' pagina's genereren of, na akkoord van de HAN, een app aanbieden.</t>
  </si>
  <si>
    <t>Webpaginas die responsive zijn, verplaatsen de inhoud naast of juist onder elkaar afhankelijk van het device, om te voorkomen dat horizontaal scrollen nodig is.</t>
  </si>
  <si>
    <t>OB-031</t>
  </si>
  <si>
    <t>Reactietijd schermopbouw en navigatie</t>
  </si>
  <si>
    <t>95% van de paginaweergaven - zoals het openen van dossiers/leermateriaal en het wisselen van tabblad of map - wordt getoond binnen 1,0 seconde bij normale belasting en binnen 2,0 seconden bij piekbelasting (zie OB-038), gemeten conform de meetmethode in OB-040.</t>
  </si>
  <si>
    <t>OB-032</t>
  </si>
  <si>
    <t>Reactietijd zoeken op metadata</t>
  </si>
  <si>
    <t>95% van de zoekopdrachten uitgevoerd binnen de HAN Leermaterialenbank op kenmerken (auteur, datum, status, dossiernummer e.d.) levert resultaten binnen 1,5 seconde bij normale belasting en binnen 3,0 seconden bij piekbelasting.</t>
  </si>
  <si>
    <t>OB-033</t>
  </si>
  <si>
    <t>Reactietijd full-text zoeken</t>
  </si>
  <si>
    <t>95% van de zoekopdrachten uitgevoerd binnen de HAN Leermaterialenbank waarbij de inhoud van documenten/leermateriaal wordt doorzocht (incl. synoniemen en filters) levert resultaten binnen 3,0 seconden bij normale belasting en binnen 5,0 seconden bij piekbelasting, gemeten bij een catalogus tot 15 TB en tot 38.000 gebruikers.</t>
  </si>
  <si>
    <t>OB-034</t>
  </si>
  <si>
    <t>Serverzijdige verwerkingstijd bij uploaden</t>
  </si>
  <si>
    <t>De serverzijdige verwerkingstijd van een upload - gemeten vanaf volledige ontvangst van het bestand tot aan de bevestiging van opslag, exclusief netwerkoverdrachtstijd - bedraagt in minstens 95% van de gevallen minder dan 1,5 seconde bij normale belasting en &lt; 3,0 seconden bij piekbelasting.</t>
  </si>
  <si>
    <t>OB-035</t>
  </si>
  <si>
    <t>Reactietijd documentpreview/viewer</t>
  </si>
  <si>
    <t>De preview/weergave in de browser van gangbare documentformaten (PDF, Word e.d.) tot 15 MB wordt in 95% van de gevallen getoond binnen 2,0 seconden bij normale belasting en binnen 4,0 seconden bij piekbelasting.</t>
  </si>
  <si>
    <t>OB-036</t>
  </si>
  <si>
    <t>Reactietijd overige synchrone systeemkoppelingen</t>
  </si>
  <si>
    <t>Voor synchrone systeemkoppelingen anders dan de in BIN-027 genoemde kern-API geldt voor minstens 95% van de gevallen een responstijd van minder dan 500 ms bij normale belasting en &lt; 1.000 ms bij piekbelasting. BIN-027 blijft ongewijzigd van kracht als strengere norm voor de kern-API.</t>
  </si>
  <si>
    <t>OB-037</t>
  </si>
  <si>
    <t>Geen kunstmatige bandbreedtebeperking bij upload, download en streaming</t>
  </si>
  <si>
    <t>De SaaS-omgeving legt geen kunstmatige bandbreedtebeperking (throttling) op aan upload-, download- of streamingstromen. Bestandsoverdracht en het afspelen van multimedia-leermateriaal starten direct na autorisatie: Time to First Byte (TTFB) &lt; 500 ms, gemeten conform de meetmethode in OB-040.</t>
  </si>
  <si>
    <t>OB-038</t>
  </si>
  <si>
    <t>Maximale prestatiedegradatie tijdens piekbelasting</t>
  </si>
  <si>
    <t>Tijdens piekperiodes (start collegejaar, inschrijfperiodes, toetsperiodes) worden de piekwaarden gehanteerd zoals vastgelegd per categorie in OB-031 t/m OB-035, bij ten minste de gelijktijdigheid genoemd in OB-049 (gebruikers) en OB-050 (API-aanroepen). De responstijd bedraagt in geen geval meer dan 200% van de norm bij normale belasting.</t>
  </si>
  <si>
    <t>OB-039</t>
  </si>
  <si>
    <t>Beperkt clientzijdig middelenbeslag bij langdurig gebruik</t>
  </si>
  <si>
    <t>De webapplicatie vertoont bij langdurig gebruik (≥ 4 uur, meerdere tabbladen) geen onbeheerst oplopend geheugengebruik in de browser (geen 'memory leaks'), aangetoond middels geautomatiseerde belastingstests op de meest gangbare browsers/apparaten (zie OB-003 en OB-029).</t>
  </si>
  <si>
    <t>OB-040</t>
  </si>
  <si>
    <t>Meetmethode en demarcatie van responstijdnormen</t>
  </si>
  <si>
    <t>Alle responstijdnormen in OB-031 t/m OB-038 worden gemeten server-side, aan de rand van het datacenter van de opdrachtnemer, dan wel via gestandaardiseerde synthetische monitoring/APM-tooling (bijvoorbeeld Dynatrace, New Relic, Datadog of gelijkwaardig), en zijn nadrukkelijk niet afhankelijk van de netwerk-/internetverbinding van de HAN of de eindgebruiker. De opdrachtnemer licht in de inschrijving toe hoe deze tijden worden gemonitord, welke (synthetische monitoring-)tooling wordt gebruikt, en op welke wijze en frequentie hierover wordt gerapporteerd aan de HAN (zie OB-058).</t>
  </si>
  <si>
    <t>OB-041</t>
  </si>
  <si>
    <t>Uptime productieomgeving met crediteringsregeling</t>
  </si>
  <si>
    <t>De productieomgeving is 24x7x365 beschikbaar met een minimale uptime van 99,9% per kalendermaand, exclusief vooraf aangekondigde onderhoudsvensters (OB-052). Bij het niet halen van deze norm heeft de HAN recht op creditering van de gefactureerde clouddienstenkosten over de meetperiode, gestaffeld naar mate van onderschrijding (bijv. 99,5-99,9% → 1%; 99-99,5% → 2,5%; 98-99% → 5%; &lt; 98% → 10%).</t>
  </si>
  <si>
    <t>OB-042</t>
  </si>
  <si>
    <t>Uptime niet-productieomgevingen</t>
  </si>
  <si>
    <t>De Ontwikkel-, Test- en Acceptatie/demo-omgeving hebben gezamenlijk een beschikbaarheid van minimaal 99% per kalendermaand tijdens kantooruren (8:00-18:00 CET, werkdagen), exclusief aangekondigd onderhoud, en zijn onderworpen aan dezelfde beveiligingsrichtlijnen als de productieomgeving.</t>
  </si>
  <si>
    <t>OB-043</t>
  </si>
  <si>
    <t>RPO/RTO bij verlies van hostingfaciliteit of infrastructuur</t>
  </si>
  <si>
    <t>Bij een calamiteit van het type 'verlies van de hostingfaciliteit/infrastructuur' bedraagt de Recovery Point Objective (RPO) maximaal 15 minuten en de Recovery Time Objective (RTO) maximaal 2 uur.</t>
  </si>
  <si>
    <t>OB-044</t>
  </si>
  <si>
    <t>RPO/RTO bij inconsistentie, verlies of beschadiging van gegevens</t>
  </si>
  <si>
    <t>Bij een calamiteit van het type 'inconsistentie, verlies of beschadiging van gegevens' bedraagt de Recovery Point Objective (RPO) maximaal 1 uur en de Recovery Time Objective (RTO) maximaal 4 tot 24 uur, afhankelijk van de omvang van het benodigde herstel.</t>
  </si>
  <si>
    <t>OB-045</t>
  </si>
  <si>
    <t>Storingsmelding binnen vaste termijn</t>
  </si>
  <si>
    <t>Bij een verstoring van de productieomgeving informeert de opdrachtnemer de HAN binnen 30 minuten na detectie, met vervolgens minimaal elk uur een statusupdate totdat de verstoring is opgelost.</t>
  </si>
  <si>
    <t>OB-046</t>
  </si>
  <si>
    <t>Back-upfrequentie, -bewaring en synchrone replicatie</t>
  </si>
  <si>
    <t>Volledige back-ups (inclusief content, database, bestandsopslag en configuratiegegevens) worden dagelijks gemaakt en minimaal 30 dagen bewaard. Daarnaast past de opdrachtnemer continue, synchrone off-site replicatie van productiedata toe, ter ondersteuning van de RPO-normen in OB-043/OB-044.</t>
  </si>
  <si>
    <t>OB-047</t>
  </si>
  <si>
    <t>Jaarlijkse hersteltest met rapportage</t>
  </si>
  <si>
    <t>De opdrachtnemer voert minimaal jaarlijks een volledige restore-/disaster-recoverytest uit op een andere omgeving dan productie, met gemeten RPO/RTO per storingstype (OB-043/OB-044), en deelt het testrapport aantoonbaar met de HAN.</t>
  </si>
  <si>
    <t>OB-048</t>
  </si>
  <si>
    <t>Opslagcapaciteit en groeipad</t>
  </si>
  <si>
    <t>Het systeem ondersteunt, zonder migratie naar een ander platform of onderbreking van dienstverlening, een groei van de huidige opslagomvang (indicatief 2,48 TB, aug. 2026) naar minimaal 15 TB gedurende de looptijd van de overeenkomst, met de mogelijkheid tot uitbreiding zonder ingrijpende migraties en zonder noemenswaardige prestatiedegradatie (zie OB-031 t/m OB-038).</t>
  </si>
  <si>
    <t>OB-049</t>
  </si>
  <si>
    <t>Gebruikersaantallen en gelijktijdigheid</t>
  </si>
  <si>
    <t>Het systeem ondersteunt gelijktijdig, zonder degradatie buiten de normen van OB-038: minimaal 38.000 geregistreerde gebruikers in het HAN Zoeksysteem, 5.000 ontwikkelaars, 30 publicatiebeoordelaars en 4 functioneel beheerders in de HAN Leermaterialenbank, en minimaal 1.000 gebruikers die tegelijkertijd materiaal benaderen.</t>
  </si>
  <si>
    <t>OB-050</t>
  </si>
  <si>
    <t>API-doorvoercapaciteit</t>
  </si>
  <si>
    <t>De API ondersteunt minimaal 50 gelijktijdige API-aanroepen (pull) en kan piekbelasting tijdens inschrijfperiodes, start collegejaar en toetsperiodes verwerken conform OB-038.</t>
  </si>
  <si>
    <t>OB-051</t>
  </si>
  <si>
    <t>Ondersteunde bestandsgrootte multimedia-uploads</t>
  </si>
  <si>
    <t>Het systeem ondersteunt het opslaan van individuele mediabestanden tot ten minste 10 GB (bijv. lange video-opnames van colleges), met door de Functioneel Beheerder instelbare maximale bestandsgrootte per bestandscategorie (Basis/Multimedia/Domeinspecifiek).</t>
  </si>
  <si>
    <t>OB-052</t>
  </si>
  <si>
    <t>Onderhoud zonder productiedowntime als uitgangspunt</t>
  </si>
  <si>
    <t>Onderhoud en updates worden primair uitgevoerd zonder dat dit tot downtime van de productieomgeving leidt (redundante architectuur/rolling updates). Indien downtime onvermijdelijk is, geldt: maximaal 4 uur per keer, maximaal 1 venster per maand, buiten kantooruren/onderwijs-piekperiodes en minimaal 2 maanden vooraf aangekondigd. Voor de niet-productieomgevingen geldt een aankondigingstermijn van minimaal 2 weken.</t>
  </si>
  <si>
    <t>OB-053</t>
  </si>
  <si>
    <t>Wijzigingsbeheer en beschikbaarheid in Testomgeving voorafgaand aan productie</t>
  </si>
  <si>
    <t>Iedere wijziging met functionele impact wordt minimaal 5 werkdagen voorafgaand aan productie-uitrol beschikbaar gesteld in de Testomgeving, met releasenotes die de wijzigingen en bekende issues beschrijven.</t>
  </si>
  <si>
    <t>OB-054</t>
  </si>
  <si>
    <t>Vooraankondiging en controle bij releases</t>
  </si>
  <si>
    <t>De opdrachtnemer publiceert een preview van aankomende releaseopmerkingen minimaal 60 kalenderdagen vooraf en gedetailleerde releaseopmerkingen minimaal 3 weken vooraf. Functionele wijzigingen die de werkwijze van gebruikers beinvloeden, kunnen door de HAN tijdelijk worden uit-/aangezet of uitgesteld tot een door de HAN gekozen moment.</t>
  </si>
  <si>
    <t>OB-055</t>
  </si>
  <si>
    <t>Reactie- en oplostijden support per prioriteitsniveau</t>
  </si>
  <si>
    <t>Voor de gehele oplossing gelden vier prioriteitsniveaus met een eigen reactie- en streeftijd voor oplossing, die in minimaal 80% van de gevallen per maand worden gehaald (SLO):
P1 (systeem ontoegankelijk/kritiek): eerste reactie ≤ 60 min. (24/7), communicatie elke 4 uur, streeftijd oplossing 24 uur.
P2 (belangrijke functionaliteit ernstig belemmerd): eerste reactie ≤ 4 uur, streeftijd oplossing 3 werkdagen.
P3 (beperkte impact): eerste reactie ≤ 24 uur, streeftijd oplossing 5 werkdagen.
P4 (informatief/verzoek): eerste reactie ≤ 48 uur, streeftijd oplossing 7 werkdagen.
Telefonische en chat-respons bedraagt in over het algemeen (&gt;90%) ≤ 60 seconden.</t>
  </si>
  <si>
    <t>OB-056</t>
  </si>
  <si>
    <t>Objectieve prioriteitsdefinities en escalatiepad</t>
  </si>
  <si>
    <t>De vier prioriteitsniveaus uit OB-055 worden objectief gedefinieerd (o.a. impact op het gehele systeem versus een individuele gebruiker/cursus/leermateriaal-item) en opgenomen als bijlage bij de overeenkomst. De HAN kan een melding op elk moment laten escaleren via een vast aanspreekpunt bij de opdrachtnemer wanneer niet aan de serviceverwachting wordt voldaan.</t>
  </si>
  <si>
    <t>OB-057</t>
  </si>
  <si>
    <t>Zelfbedieningsdashboard, statuspagina en maandelijkse SLA-rapportage</t>
  </si>
  <si>
    <t>De opdrachtnemer biedt de HAN-beheerders toegang tot een zelfbedieningsdashboard met dagelijkse en maandelijkse beschikbaarheids-/prestatiehistorie, en een publiek toegankelijke statuspagina. Daarnaast levert de opdrachtnemer maandelijks een SLA/SLO-rapportage met minimaal: gerealiseerde uptime per omgeving (OB-041/OB-042), gemeten responstijden per categorie (OB-031 t/m OB-038), aantal en aard van incidenten per prioriteit (OB-055/OB-056) en gerealiseerde back-up-/hersteltijden (OB-046/OB-047, OB-043/OB-044). De opdrachtnemer bevestigt in de inschrijving het gebruik van gestandaardiseerde synthetische monitoring/APM-tooling (zie OB-040).</t>
  </si>
  <si>
    <t>OB-058</t>
  </si>
  <si>
    <t>Proactieve capaciteitsmonitoring</t>
  </si>
  <si>
    <t>De opdrachtnemer monitort proactief het gebruik van opslagcapaciteit en het aantal actieve gebruikers ten opzichte van de normen in OB-048/OB-049, en waarschuwt de HAN minimaal 6 maanden voordat een grens (bijv. 80% van de gecontracteerde opslagcapaciteit) wordt bereikt.</t>
  </si>
  <si>
    <t>OB-059</t>
  </si>
  <si>
    <t>Vier gescheiden omgevingen voor de gehele oplossing</t>
  </si>
  <si>
    <t>De opdrachtnemer levert voor de volledige oplossing (niet uitsluitend de BI/Integratie-API) vier gescheiden omgevingen: Ontwikkel, Test, Acceptatie (tevens demo-omgeving voor trainingen), en Productie, conform Scopedocument §8. Voor testdata en anonimisering (PS-023, BI-004) gelden dezelfde regels in alle drie de niet-productieomgevingen.</t>
  </si>
  <si>
    <t>NI-001</t>
  </si>
  <si>
    <t>Netwerk &amp; Infrastructuur</t>
  </si>
  <si>
    <t>Voor het inloggen wordt aangesloten op SURFconext.</t>
  </si>
  <si>
    <t>SURFConext is een op SAML en/of OpenID gebaseerde federatie en geldt als de de facto standaard binnen de onderwijssector (MBO, HO en WO). Het maakt veilig, gemakkelijk en privacyvriendelijk authenticatie en autorisatie mogelijk. Met één set credentials kan een gebruiker (SSO) inloggen op een groot aantal (cloud)diensten. 
Door gebruik te maken van SURFconext kan overal de, door HAN gehanteerde, @han.nl inlog worden toegepast en kan de HAN eenvoudig en indien gewenst op SURFconext aangesloten partners gebruik laten maken van HAN dienstverlening.
De update van de metadata informatie dient geautomatiseerd te gebeuren via de door de HAN geleverde federatie metadata URL. 
Opdrachtnemer beschikt hiermee dan ook niet zelf over de wachtwoorden van onze medewerkers en deelnemers.
Meer informatie over SURFconext in het algemeen:
https://surf.nl/surfconext
Technische informatie over SURFconext:
https://wiki.surfnet.nl/display/surfconextdev/Documentation+for+Service+Providers</t>
  </si>
  <si>
    <t>NI-002</t>
  </si>
  <si>
    <t>De opdrachtnemer sluit voor two factor authenticatie (2FA) aan bij het het SURFsecureID platform</t>
  </si>
  <si>
    <t>Opdrachtnemer hoeft zelf geen 2FA/MFA tokens en/of mechanisme te leveren, maar dit wordt afgehandeld door SURFsecureID op het SURFconext platform. Wel is het nodig dat het systeem van de opdrachtnemer dit kan initiëren middels Levels of Assurance (LoA).
Opdrachtnemer regelt dit in op verzoek van HAN. HAN zal daarbij aangeven wat de sessieduur (geldigheidsduur token) moet zijn.
Meer informatie over SURFsecureID in het algemeen:
https://surf.nl/surfsecureid
Technische informatie over LoA binnen SURFsecureID:
https://wiki.surfnet.nl/display/SsID/Using+Levels+of+Assurance+to+express+strength+of+authentication</t>
  </si>
  <si>
    <t>NI-003</t>
  </si>
  <si>
    <t>De ICT-oplossing ondersteunt Step Up authentication op voor specifieke, configureerbare schermen</t>
  </si>
  <si>
    <t>Het betreft hier gegevens met Vertrouwelijkheid is Hoog uit de BIV-classificatie, die alleen zichtbaar mogen zijn voor specifieke rollen, terwijl de overige onderdelen van het scherm ook bij andere rollen open moet kunnen staan.
Alternatief is dat elk scherm of functionaliteit afgebakend is tot gebruik binnen één rol.
Het effect is dat voor het uitvoeren van eenvoudige taken met een laag risico het gebruik van de app laagdrempelig blijft.</t>
  </si>
  <si>
    <t>NI-004</t>
  </si>
  <si>
    <t>Gegevens worden versleuteld getransporteerd</t>
  </si>
  <si>
    <t>Gebruik van HTTPS ipv HTTP
Gebruik van Secure SMTP
Enz.</t>
  </si>
  <si>
    <t>NI-005</t>
  </si>
  <si>
    <t>De ICT-oplossing ondersteunt zowel het IPv4 als het IPv6 protocol.</t>
  </si>
  <si>
    <t>IPv6 is de nieuwste versie van het Internet Protocol, ontworpen om een groter adresbereik te bieden en verbeterde efficiëntie, beveiliging en automatische configuratie van apparaten mogelijk te maken.</t>
  </si>
  <si>
    <t>NI-006</t>
  </si>
  <si>
    <t>De ICT-oplossing kan volledig functioneren op een door de HAN bepaalde FQDN (fully qualified domain name)</t>
  </si>
  <si>
    <t>Afhankelijk van de doelgroep waarop de clouddienst is gericht, kan HAN verlangen dat de ICT-oplossing volledig dient te functioneren op een door de HAN te bepalen FQDN, bijvoorbeeld &lt;service&gt;.han.nl. 
•	FQDN schept vertrouwen door gebruik van volledige en herkenbare domeinnamen.
•	Grotere kans op fraude bij verkorte URL's, met name door de mogelijkheid om de eindbestemming te verbergen. Dit kan leiden tot een groter risico op phishing en misleiding. Bovendien kan fraude via een verkorte URL een cascade-effect veroorzaken naar andere webdiensten onder dezelfde verkorte domeinstructuur.
•	Complexere controle en monitoring bij verkorte URL's, aangezien de uiteindelijke webservicebron wordt verborgen, wat het lastiger maakt voor beveiligingstools om verdachte activiteiten te detecteren.
•	Transparantie bij gegevensverwerking (zoals vereist door de AVG) wordt bemoeilijkt bij gebruik van verkorte URL's, doordat de werkelijke bestemming van de link niet direct zichtbaar is.</t>
  </si>
  <si>
    <t>NI-007</t>
  </si>
  <si>
    <t>On-Premise hosting is mogelijk</t>
  </si>
  <si>
    <t>Er wordt of gebruik gemaakt van een appliance, of van de VM omgeving van de HAN. Gedurende de lifecycle wordt het systeem up-to-date gehouden. Hierbij wordt de N-1 strategie gevolgd.</t>
  </si>
  <si>
    <t>IN-001</t>
  </si>
  <si>
    <t>Integraties</t>
  </si>
  <si>
    <t>Opdrachtnemer biedt een eventbroker</t>
  </si>
  <si>
    <t>Naast de API bied de opdrachtnemer, bij voorkeur, ook een eventbroker systeem aan waarmee mutaties op data vanuit het systeem (near-) realtime doorgegeven kunnen worden aan de HAN integratielaag.</t>
  </si>
  <si>
    <t>IN-002</t>
  </si>
  <si>
    <t>Oplossing kan aansluiten op HAN API</t>
  </si>
  <si>
    <t>De opdrachtnemer moet in staat zijn de APIs en eventbroker van de HAN af te nemen zodat de opdrachtnemer zelf de benodigde canonieke data kan ophalen en/of ontvangen. Eventuele transformatie van deze canonieke data naar het datamodel van de betreffende applicatie dient door de opdrachtnemer geautomatiseerd te worden.</t>
  </si>
  <si>
    <t>IN-003</t>
  </si>
  <si>
    <t>Oplossing is voorzien van logging</t>
  </si>
  <si>
    <t>De datauitwisseling, in welke vorm dan ook, dient voorzien te zien van real-time monitoring en logging. Het dient voor de HAN inzichtelijk te zijn wat er met de afgenomen data gebeurt</t>
  </si>
  <si>
    <t>IN-004</t>
  </si>
  <si>
    <t>Betrouwbaarheid en beschikbaarheid is gewaarborgd (3)</t>
  </si>
  <si>
    <t>Bij een storing moet de API automatisch herstellen zonder verlies van gegevensintegriteit.</t>
  </si>
  <si>
    <t>IN-005</t>
  </si>
  <si>
    <t>Er moet gedetailleerde logging zijn van alle API-verzoeken en -antwoorden, inclusief headers en payloads, voor audit- en probleemoplossingsdoeleinden. Loggegevens moeten veilig worden opgeslagen en gedurende minimaal 90 dagen beschikbaar zijn.</t>
  </si>
  <si>
    <t>BI-001</t>
  </si>
  <si>
    <t>Business intelligence &amp; Analytics</t>
  </si>
  <si>
    <t>Afgeleide gegevens zijn beschikbaar via API</t>
  </si>
  <si>
    <t>Indien de interface afgeleide of berekende gegevens toont dan zijn deze afgeleide of berekende gegevens ook beschikbaar via de API. De aanleiding hiervoor is dat deze afgeleide of berekende gegevens anders door het datamanagement team moeten worden nagebootst en onderhouden. Deze situatie kan leiden tot foutieve interpretaties bij het datamanagement team in het geval dat wijzigingen worden aangebracht in de berekeningen of het afleiden van gegevens in het bronsysteem. Voorbeelden hiervan (niet uitputtend) zijn het tonen van een afgeleide datum, een tijdspanne en aantallen.</t>
  </si>
  <si>
    <t>BI-002</t>
  </si>
  <si>
    <t>Datamodel bevat customvelden</t>
  </si>
  <si>
    <t>Voor de HAN ingerichte customvelden zijn direct beschikbaar in een actueel datamodel en in de API.</t>
  </si>
  <si>
    <t>BI-003</t>
  </si>
  <si>
    <t>Geen onderscheid full-load en incrementele API</t>
  </si>
  <si>
    <t>Alle non-functional requirements m.b.t. BI &amp; analytics gelden voor zowel een incrementele als full-load dataverlading via de API. Een opdrachtnemer levert één en dezelfde functionaliteit voor beide vormen van data-verladingen t.b.v. BI &amp; Analytics.</t>
  </si>
  <si>
    <t>BI-004</t>
  </si>
  <si>
    <t>Anonimiseren van data op de OTA-omgevingen</t>
  </si>
  <si>
    <t>De opdrachtnemer kan de uniforme wijze van anonimiseren door de HAN toepassen in de applicatie (uniforme salted hash in diverse bronsystemen t.b.v. integrale datadiensten waarbij koppelingen van entiteiten die in verschillende bronsystemen voorkomen mogelijk moet zijn)</t>
  </si>
  <si>
    <t>BI-005</t>
  </si>
  <si>
    <t>Inzicht in data in bronsysteem</t>
  </si>
  <si>
    <t>Voor het analyseren van de data is het Wenselijk om inzicht te hebben in de data in het bronsysteem. Daarbij dient het mogelijk te zijn om entiteiten vanuit de relaties in de database aan elkaar te koppelen en complete datasets (tabelvorm) te genereren.</t>
  </si>
  <si>
    <t>BIN-001</t>
  </si>
  <si>
    <t>Business intelligence &amp; Analytics + Integraties</t>
  </si>
  <si>
    <t>API's zijn gestandaardiseerd</t>
  </si>
  <si>
    <t>Voor de datauitwisseling met de HAN (t.b.v. het centrale datawarehouse en integraties) levert de opdrachtnemer een API (application programming interface) welke, waar mogelijk, aansluit bij nederlandse en/of internationale (onderwijs-)standaarden.</t>
  </si>
  <si>
    <t>BIN-002</t>
  </si>
  <si>
    <t>API's zijn gestandaardiseerd (2)</t>
  </si>
  <si>
    <t>De API die ter beschikking gesteld wordt aan de HAN zal communiceren via REST of GraphQL, waarbij de voorkeur REST heeft.</t>
  </si>
  <si>
    <t>BIN-003</t>
  </si>
  <si>
    <t>API's zijn gestandaardiseerd (3)</t>
  </si>
  <si>
    <t>Door middel van de API worden gegevens die behoren tot relevante (voor de HAN) data uitgewisseld, waarbij per gegeven (of entiteit), waar nodig, de volgende operaties mogelijk moeten zijn (maar niet gelimiteerd tot):  
•	toe te voegen (insert) 
•	aan te passen (update); 
•	te verwijderen (delete); 
•	op te vragen (read).
Als de opdrachtnemer niet kan voldoen aan (eventbroker) dient deze API in staat te zijn om delta's te kunnen leveren die met hoge regelmaat kunnen worden opgevraagd, waarmee de (near-) realtime gegevens afgenomen kunnen worden door de HAN integratielaag.</t>
  </si>
  <si>
    <t>BIN-004</t>
  </si>
  <si>
    <t>Oplossing biedt dataconstistentie</t>
  </si>
  <si>
    <t>De gebruikte identifiers in de te koppelen data dienen geenszins te kunnen conflicteren met de gebruikte identifiers van andere klanten van de opdrachtnemer. Dit geldt ook voor identifiers die worden gebruikt ten behoeve van het authenticatieproces.</t>
  </si>
  <si>
    <t>BIN-005</t>
  </si>
  <si>
    <t>Oplossing is voorzien van functionele documentatie</t>
  </si>
  <si>
    <t>De opdrachtnemer stelt functionele documentatie ter beschikking (o.a. OpenAPI documentatie, het datamodel (incl. veldnamen en types) en informatie over constraints en informatie over bijvoorbeeld hoe om te gaan met verwijder acties) en houd deze up-to-date.</t>
  </si>
  <si>
    <t>BIN-006</t>
  </si>
  <si>
    <t>Oplossing is voorzien van non-functionele documentatie</t>
  </si>
  <si>
    <t>De opdrachtnemer stelt non-functionele documentatie ter beschikking (o.a. rate-limits, error handling) en houd deze up-to-date.</t>
  </si>
  <si>
    <t>BIN-007</t>
  </si>
  <si>
    <t>Koppelingsafpraken zijn vastgelegd</t>
  </si>
  <si>
    <t>Er dient op de koppeling, zowel op de implementatie van de opdrachtnemer, als de implementatie van de HAN een SLA afgesproken te worden.</t>
  </si>
  <si>
    <t>BIN-008</t>
  </si>
  <si>
    <t>Capaciteitsafpraken zijn vastgelegd</t>
  </si>
  <si>
    <t>Er moet vanuit de opdrachtnemer ondersteuning capaciteit beschikbaar zijn voor de analyse, ontwerp en de bouw van de koppeling met de HAN.</t>
  </si>
  <si>
    <t>BIN-009</t>
  </si>
  <si>
    <t>Koppeling is beveiligd</t>
  </si>
  <si>
    <t>De koppeling is beveiligd met een vorm van authenticatie en autorisatie die gebruik maakt van (kort geldende) tokens welke bedoeld is voor ‘machine-to-machine’ communicatie. De voorkeur gaat uit naar een OAuth2.0 oplossing (client-credential flow).</t>
  </si>
  <si>
    <t>BIN-010</t>
  </si>
  <si>
    <t>Oplossing voldoet aan wet- en regelgeving</t>
  </si>
  <si>
    <t>De opdrachtnemer draagt er continu, aantoonbaar, zorg voor dat de koppeling en de gebruikte data veilig is (bijvoorbeeld d.m.v. het overleggen van gerenommeerde security audits en/of pentests en certificering). Het systeem moet aantoonbaar voldoen aan de AVG (Algemene Verordening Gegevensbescherming) en ISO/IEC 27001-normen voor gegevensbescherming en informatiebeveiliging.</t>
  </si>
  <si>
    <t>BIN-011</t>
  </si>
  <si>
    <t>Opdrachtnemer biedt gescheiden OTAP-omgevingen</t>
  </si>
  <si>
    <t>De HAN beschikt over 4 gescheiden OTAP omgevingen (ontwikkel, test, acceptatie en productie). Er wordt van de opdrachtnemer verwacht voor elk van deze 4 omgevingen een los werkende omgeving op te leveren.</t>
  </si>
  <si>
    <t>BIN-012</t>
  </si>
  <si>
    <t>Releasekalender is gewaarborgd</t>
  </si>
  <si>
    <t>De opdrachtnemer levert updates op de API op d.m.v. een releasekalender. Releases worden hierbij eerst op O en T beschikbaar gesteld voordat deze uitgerold worden naar A en P. De vorige major versie van de API dient beschikbaar te blijven.</t>
  </si>
  <si>
    <t>BIN-013</t>
  </si>
  <si>
    <t>Releasenotes zijn gewaarborgd</t>
  </si>
  <si>
    <t>Bij een update van de door de opdrachtnemer geleverde systemen levert de opdrachtnemer tijdig releasenotes op zodat de HAN hierop kan anticiperen.</t>
  </si>
  <si>
    <t>BIN-014</t>
  </si>
  <si>
    <t>Uitwisseling gebeurt via JSON</t>
  </si>
  <si>
    <t>De API wisselt data uit door middel van JSON-formaat.</t>
  </si>
  <si>
    <t>BIN-015</t>
  </si>
  <si>
    <t>Uitwisseling gebeurt via JSON (2)</t>
  </si>
  <si>
    <t xml:space="preserve">De data is te ontsluiten in platte JSON; dus in een niet-gelaagde of niet genest format </t>
  </si>
  <si>
    <t>BIN-016</t>
  </si>
  <si>
    <t>Entiteiten zijn gescheiden</t>
  </si>
  <si>
    <t>Per entiteit kunnen alle regels in één keer of gepagineerd verladen worden via de API. Dit is inclusief regels die gekenmerkt zijn als inactief, verwijderd, een einddatum bevatten, etc.</t>
  </si>
  <si>
    <t>BIN-017</t>
  </si>
  <si>
    <t>Gegevens zijn gearchiveerd</t>
  </si>
  <si>
    <t xml:space="preserve">De applicatie dient beeindigde, inactieve of deleted regels niet te verwijderen uit het systeem, maar te kenmerken als beeindigd, inactief of deleted. </t>
  </si>
  <si>
    <t>BIN-018</t>
  </si>
  <si>
    <t>Entiteiten beschikken over businesskey</t>
  </si>
  <si>
    <t>Per entititeit dient er een businesskey (unieke sleutel zoals een ID of code) ontsloten kunnen worden via de API. Indien er sprake is van een migratie van reeds bestaande brongegevens naar het systeem van de opdrachtnemer, dient het systeem van opdrachtnemer de businesskey van de HAN over te kunnen nemen.</t>
  </si>
  <si>
    <t>BIN-019</t>
  </si>
  <si>
    <t>Gegevens beschikken over wijzigingsdatum</t>
  </si>
  <si>
    <t>Per regel per entiteit dient er een wijzigingsdatumtijdstip ontsloten kunnen worden via de API.</t>
  </si>
  <si>
    <t>BIN-020</t>
  </si>
  <si>
    <t>API zijn gestandaardiseerd (4)</t>
  </si>
  <si>
    <t>Voor de HAN toegevoegde velden zijn beschikbaar in de API</t>
  </si>
  <si>
    <t>BIN-021</t>
  </si>
  <si>
    <t>API zijn gestandaardiseerd (5)</t>
  </si>
  <si>
    <t>Iedere API data-ontsluiting dient gefilterd te kunnen worden op minimaal de volgende velden: business key,  wijzigingsdatumtijdstip. Daarmee is een incrementele verlading van nieuwe en gewijzigde regels mogelijk.</t>
  </si>
  <si>
    <t>BIN-022</t>
  </si>
  <si>
    <t>Herleidbaarheid API veldnaam -van/naar veldnaam frontend</t>
  </si>
  <si>
    <t>Het is eenvoudig te achterhalen welk veld in de API overeenkomt met welk veld in de frontend van de applicatie en andersom.</t>
  </si>
  <si>
    <t>BIN-023</t>
  </si>
  <si>
    <t>Geldigheidstermijn tokens zijn gewaarborgd</t>
  </si>
  <si>
    <t>De geldigheidstermijn van de tokens t.b.v. authenticatie is in te richten met een door de HAN te bepalen geldigheidsduur.</t>
  </si>
  <si>
    <t>BIN-024</t>
  </si>
  <si>
    <t>Inrichting tokenstructuur is mogelijk</t>
  </si>
  <si>
    <t>Voor ontsluiting (BI &amp; Analytics data en integratie) is een unieke en herkenbare token in te richten die uitsluitend voor dat doel gebruikt wordt. Deze token heeft alleen rechten behorend bij het doel van de ontsluiting.</t>
  </si>
  <si>
    <t>BIN-025</t>
  </si>
  <si>
    <t>API calls zijn gewaarborgd</t>
  </si>
  <si>
    <t>Er dienen minimaal 50 API calls (pull) tegelijkertijd plaats te kunnen vinden.</t>
  </si>
  <si>
    <t>BIN-026</t>
  </si>
  <si>
    <t>Support is beschikbaar tijdens kantooruren.</t>
  </si>
  <si>
    <t>Ondersteuning moet beschikbaar zijn tijdens kantooruren (9:00-17:00 CET) met een gegarandeerde reactietijd van maximaal 24 uur op technische vragen en maximaal 1 uur bij productie verstoringen via e-mail of een ticketingsysteem.</t>
  </si>
  <si>
    <t>BIN-027</t>
  </si>
  <si>
    <t>Performance is gewaarborgd</t>
  </si>
  <si>
    <t>De API moet 95% van de GET-verzoeken verwerken binnen 200 milliseconden en POST, PUT, PATCH en DELETE-verzoeken binnen 300 milliseconden tijdens normale werklast.</t>
  </si>
  <si>
    <t>BIN-028</t>
  </si>
  <si>
    <t>Oplossing is schaalbaar</t>
  </si>
  <si>
    <t>Het systeem moet schaalbaar zijn om piekbelasting tijdens inschrijfperiodes, start van nieuwe collegejaren en toetsperiodes, te verwerken zonder significante degradatie van prestaties. Hierbij mag de responstijd niet meer dan 200% bedragen van de responstijden tijdens normale werklast.</t>
  </si>
  <si>
    <t>BIN-029</t>
  </si>
  <si>
    <t>Performance is gewaarborgd (2)</t>
  </si>
  <si>
    <t>De rate-limits gelden per account/afnemer. Niet per volledige instantie. Business intelligence is hierin een andere account/afnemer dan integratie.</t>
  </si>
  <si>
    <t>BIN-030</t>
  </si>
  <si>
    <t>Betrouwbaarheid en beschikbaarheid is gewaarborgd (1)</t>
  </si>
  <si>
    <t>De API moet een uptime van minimaal 99,9% per maand hebben op productie, inclusief geplande downtime voor onderhoud.</t>
  </si>
  <si>
    <t>BIN-031</t>
  </si>
  <si>
    <t>Betrouwbaarheid en beschikbaarheid is gewaarborgd (2)</t>
  </si>
  <si>
    <t>De API moet een uptime van minimaal 99% per maand hebben op ontwikkel, test en acceptatie, inclusief geplande downtime voor onderhoud.</t>
  </si>
  <si>
    <t>IC-001</t>
  </si>
  <si>
    <t>Inkoop &amp; Contractmanagement</t>
  </si>
  <si>
    <t>Facturatie (adresgegevens)</t>
  </si>
  <si>
    <t>Alle facturen dienen als UBL 2.0 factuur-bestand te worden verstuurd naar digifactuur@han.nl 
t.n.v.: 
Hogeschool van Arnhem en Nijmegen
T.a.v. Crediteurenadministratie
Postbus 5375
6802 EJ Arnhem
Nederland</t>
  </si>
  <si>
    <t>IC-002</t>
  </si>
  <si>
    <t>Facturatie (inkoopordernummer)</t>
  </si>
  <si>
    <t>Facturen zonder Inkoopordernummer worden niet in behandeling genomen en niet geaccepteerd</t>
  </si>
  <si>
    <t>IC-003</t>
  </si>
  <si>
    <t>Facturatie (valuta)</t>
  </si>
  <si>
    <t>De aangeboden prijzen/tarieven zijn in Euro’s afgerond en exclusief BTW.</t>
  </si>
  <si>
    <t>IC-004</t>
  </si>
  <si>
    <t>Facturatie (kosten voor dienstverlening)</t>
  </si>
  <si>
    <t>Inschrijver kan alleen kosten voor Dienstverlening in rekening brengen die vermeld staan op het prijzenblad</t>
  </si>
  <si>
    <t>IC-005</t>
  </si>
  <si>
    <t>Overleg</t>
  </si>
  <si>
    <t>Om de samenwerking tussen HAN en de inschrijver continue te optimaliseren zijn de volgende periode meetings:
- eenmaal per maand een operationeel overleg tussen HAN Dienstverantwoordelijke en de service- en account manager van de Inschrijver
- eenmaal per kwartaal een overleg tussen HAN Contract manager en hoofd service- en sales management inschrijver
- eenmaal per jaar een overleg tussen Diensteigenaar HAN en directie inschrijver
- Definitieve afspraken worden vastgelegd in het Dossier Afspraken en Procedures (DAP) welke vastgesteld wordt binnen 2 maanden na definitieve gunning.</t>
  </si>
  <si>
    <t>IC-006</t>
  </si>
  <si>
    <t>Managementinformatie</t>
  </si>
  <si>
    <t>Uiterlijk 1 week voorafgaand aan het kwartaal overleg levert de Opdrachtnemer Managementrapportage aan. De inhoud van de Managementrapportage bevat minimaal de KPI's uit de Service Lever Agreement (SLA) en evtentuele aanvullende afspraken uit het Dossier Afspraken en Procedures (DAP)</t>
  </si>
  <si>
    <t>IC-007</t>
  </si>
  <si>
    <t>Wet- en regelgeving</t>
  </si>
  <si>
    <t xml:space="preserve">De totale dienstverlening moet (blijven) voldoen aan de Nederlandse wet- en regelgeving. Eventuele kosten van aanpassingen als gevolg van toekomstige wijzigingen in wet- en regelgeving worden gedragen door de leverancier.
 </t>
  </si>
  <si>
    <t>IC-008</t>
  </si>
  <si>
    <t>Exit</t>
  </si>
  <si>
    <t>Partijen sluiten een Exit-overeenkomst af binnen zes maanden na gunning</t>
  </si>
  <si>
    <t>IC-009</t>
  </si>
  <si>
    <t>Escrow</t>
  </si>
  <si>
    <t>De Opdrachtnemer biedt een SAAS-Escrow voorziening aan Opdrachtgever. Dit houdt in dat de continuïteit van de dienst, ingeval van faillissement van de Opdrachtnemer of één van haar onderaannemers (bijvoorbeeld de hostingpartij) door middel van een onderliggende contractuele bepaling is geborgd. Denk hierbij aan een voorziening die ervoor zorgdraagt dat de hostingdienst minimaal 12 maanden (met de optie voor een verlenging van 12 maanden tegen dezelfde condities) wordt gefinancierd. Beschrijf welke maatregelen er zijn genomen.</t>
  </si>
  <si>
    <t>IC-010</t>
  </si>
  <si>
    <t>GeschiktheidsEisen</t>
  </si>
  <si>
    <t>Opdrachtnemer voldoet gedurende de gehele looptijd van de Overeenkomst aan de gestelde GeschiktheidsEisen en levert hiertoe tijdig  en minimaal tweejaarlijks bewijsmateriaal aan (met uitzondering van referenties).</t>
  </si>
  <si>
    <t xml:space="preserve">Eis </t>
  </si>
  <si>
    <t>IC-011</t>
  </si>
  <si>
    <t>Certificaten &amp; ISAE rapportages</t>
  </si>
  <si>
    <t>Opdrachtnemer is verantwoordelijk voor het tijdig aanleveren van nieuwe versies van ISO certificaten, zodat de HAN altijd in het bezit is van een geldige versie</t>
  </si>
  <si>
    <t>IC-012</t>
  </si>
  <si>
    <t>Opdrachtnemer zorgt ervoor dat de HAN een geldige ISEA 3402 type 2 rapportage krijgt, uiterlijk 6 maanden na het verstrijken van de vorige audit periode, of voorziet in een bridge letter binnen 2 maanden na het verstrijken van de vorige audit periode</t>
  </si>
  <si>
    <t>UX-001</t>
  </si>
  <si>
    <t>UX/UI</t>
  </si>
  <si>
    <t>UI van de publicatie omgeving voldoet aan de WCAG 2.2 Richtlijnen</t>
  </si>
  <si>
    <t>De HAN verwacht dat de publicatie omgeving voor docent/student voldoet aan de WCAG richtlijn. Er is documentatie aanwezig mbt de WCAG 2.2 richtlijnen en of de opdrachtnemer hier aan voldoet.</t>
  </si>
  <si>
    <t>UX-002</t>
  </si>
  <si>
    <t>Kleurgebruik in tekst heeft voldoende contrast.</t>
  </si>
  <si>
    <t>Zorg ervoor dat de tekst voldoende contrast heeft. Gebruik naast kleur ook een andere manieren om betekenis over te brengen. Bijvoorbeeld bij een link: gebruik hiervoor kleur én onderstrepen. </t>
  </si>
  <si>
    <t>UX-003</t>
  </si>
  <si>
    <t xml:space="preserve">Zorg voor een solide structuur van de content. </t>
  </si>
  <si>
    <t>Houd de lay-out van pagina’s eenvoudig en lineair, met links uitgelijnde tekst en smalle tekstkolommen om horizontaal scrollen te voorkomen. Zorg ervoor dat acties, zoals knoppen of invulvelden, dicht bij de bijbehorende uitleg staan zodat de context duidelijk blijft. Gebruik koppen om structuur aan te brengen in de tekst; alleen opmaak zoals vet of cursief is niet voldoende voor schermlezers om de hiërarchie te begrijpen. Tabellen maak je het best in een tekstverwerker zoals Word, zodat ze altijd beginnen met een kop en goed gestructureerde cellen bevatten die schermlezers correct kunnen voorlezen. Vermijd het gebruik van structurele elementen voor andere doeleinden dan waarvoor ze bedoeld zijn—gebruik bijvoorbeeld geen tabellen om tekst op te maken, want schermlezers interpreteren dit als echte tabellen, wat verwarrend kan zijn voor gebruikers.</t>
  </si>
  <si>
    <t>UX-004</t>
  </si>
  <si>
    <t>Het systeem moet toegankelijk en gebruiksvriendelijk zijn voor iedereen, met bediening via toetsenbord of spraakbesturing, voldoende tijd voor interacties, ondersteuning via meerdere kanalen, goed aanklikbare knoppen, herhaalde instructies en slimme snelkoppelingen zoals automatische adresaanvulling.</t>
  </si>
  <si>
    <t>Zorg dat content toegankelijk is met alleen een toetsenbord of spraakbesturing, zodat ook mensen zonder muis of touchscreen ermee overweg kunnen. Geef gebruikers voldoende tijd om acties uit te voeren en vermijd tijdslimieten. Bied ondersteuning via meerdere kanalen, zoals telefoon, chat of een fysieke receptie. Maak knoppen groot en goed aanklikbaar, met voldoende ruimte eromheen, om gebruiksgemak te vergroten. Herinner gebruikers aan belangrijke stappen op meerdere pagina’s en bouw handige snelkoppelingen in, zoals automatische adresaanvulling na het invoeren van een postcode.</t>
  </si>
  <si>
    <t>UX-005</t>
  </si>
  <si>
    <t>Het systeem moet toegankelijk en inclusief, gebruiksvriendelijk zijn voor alle gebruikers.</t>
  </si>
  <si>
    <t>Het systeem moet toegankelijk en gebruiksvriendelijk zijn voor alle gebruikers, inclusief mensen met een beperking. Dit houdt onder andere in: volledige bediening via toetsenbord of spraakbesturing, voldoende tijd voor interacties zonder tijdslimieten, ondersteuning via meerdere communicatiekanalen, goed klikbare knoppen met voldoende ruimte, herhaalde instructies waar nodig, en automatische snelkoppelingen ter ondersteuning van de gebruiker.</t>
  </si>
  <si>
    <t>UX-006</t>
  </si>
  <si>
    <t>Het systeem moet gebruikmaken van eenvoudige, begrijpelijke taal, met duidelijke koppen en labels, zodat digitale content voor alle gebruikers toegankelijk en gemakkelijk navigeerbaar is.</t>
  </si>
  <si>
    <t>Het systeem moet duidelijke, actiegerichte instructies geven bij knoppen en links, waarbij altijd wordt uitgelegd wat de actie inhoudt (bijv. ‘Ga naar de volgende pagina’ in plaats van ‘Klik hier’). Daarnaast moet het systeem waar mogelijk ondersteunende afbeeldingen of multimedia bevatten om informatie en concepten uit de tekst te verduidelijken en de begrijpelijkheid te vergroten.</t>
  </si>
  <si>
    <t>UX-007</t>
  </si>
  <si>
    <t>Het systeem moet ervoor zorgen dat alle gebruikers informatie in media zoals afbeeldingen, audio, video, animaties en presentaties kunnen begrijpen en gebruiken.</t>
  </si>
  <si>
    <t>Het systeem moet multimedia-inhoud toegankelijk maken voor alle gebruikers door informatieve afbeeldingen te voorzien van korte, duidelijke alternatieve tekst, illustratieve beelden als decoratief te markeren, video's te ondertitelen of van een transcriptie te voorzien, en leermateriaal in meerdere formats aan te bieden (zoals tekst, audio, video of infographics). Daarnaast moet het systeem gebruikmaken van toegankelijke bestandsformaten zoals webpagina’s of toegankelijke documenten, flikkerende multimedia vermijden (maximaal drie keer per seconde), en gebruikers controle geven over het afspelen van audio en video, waarbij automatisch afspelen wordt vermeden.</t>
  </si>
  <si>
    <t>UX-008</t>
  </si>
  <si>
    <t>Het systeem moet toegankelijk zijn via alle gangbare bedieningsmethoden, waaronder muis, toetsenbord en spraakbesturing, en goed functioneren op een breed scala aan apparaten, zoals mobiele telefoons, tablets en pc’s.</t>
  </si>
  <si>
    <t>Het systeem moet volledig toegankelijk zijn via toetsenbord en spraakbesturing, zodat ook gebruikers zonder muis of touchscreen ermee kunnen werken. Gebruikers moeten voldoende tijd krijgen om acties uit te voeren, zonder tijdslimieten. Er moet ondersteuning worden geboden via meerdere communicatiekanalen, zoals telefoon, chat of een fysieke receptie. Klikbare elementen moeten groot genoeg zijn en voldoende ruimte hebben om eenvoudig bediend te kunnen worden, ook door mensen met een fysieke beperking. Het systeem moet herinneringen en instructies herhalen op meerdere pagina’s en slimme snelkoppelingen bieden, zoals automatische adresaanvulling na het invoeren van een postcode.</t>
  </si>
  <si>
    <t>AR-001</t>
  </si>
  <si>
    <t>Architectuur</t>
  </si>
  <si>
    <t>Opdrachtnemer biedt een SaaS-oplossing</t>
  </si>
  <si>
    <t>HAN hoeft geen (server-)applicatie(s) etc te installeren en/of te configureren. De ICT-oplossing werkt volledig via de browser. Op andere mobiele devices kan eventueel een app gebruikt worden.</t>
  </si>
  <si>
    <t>AV-001</t>
  </si>
  <si>
    <t>Archivering</t>
  </si>
  <si>
    <t>Opdrachtnemer voldoet aan vastlegging en classificatie van data</t>
  </si>
  <si>
    <t>•    Archiverings metadata (b.v. bewaartermijn) moet automatisch worden gegenereerd en vastgelegd tijdens het gebruik van de applicatie.
•    Het moet mogelijk zijn, wanneer relevant, om informatieobjecten en bijbehorende metagegevens te importeren vanuit een andere bedrijfsapplicatie, hetzij in bulk hetzij individueel, waarbij de integriteit van de inhoud en de structuur van het informatieobject wordt geborgd.
•    Ondertekende documenten moeten met het bijbehorende bewijs dat het (proces van) ondertekenen rechtsgeldig is verlopen worden opgeslagen.</t>
  </si>
  <si>
    <t>AV-002</t>
  </si>
  <si>
    <t>Vernietiging moet mogelijk zijn vanuit de applicatie</t>
  </si>
  <si>
    <t>•    Vernietiging moet worden gedocumenteerd, zodat de HAN zich hierover kan verantwoorden.                                                                                                                                                                                                                               •    De applicatie moet de verwijdering van informatieobjecten op een beheerde, systematische en controleerbare manier ondersteunen.
•   Archiefwaardige informatieobjecten op elk aggregatieniveau moeten kunnen worden verwijderd net zoals de metadata over aangegeven waardering en/of bewaar- of overdrachtstermijn.
•   Vernietigen van archiefwaardige informatieobjecten moet zo gebeuren dat deze niet meer op enige wijze kunnen worden gereproduceerd.</t>
  </si>
  <si>
    <t>AV-003</t>
  </si>
  <si>
    <t>Er moet duurzaam beheer toegepast worden in de applicatie</t>
  </si>
  <si>
    <t>•	De beginselen van vertrouwelijkheid (exclusiviteit), authenticiteit (herkomst), betrouwbaarheid (integriteit), beschikbaarheid en controleerbaarheid dienen geborgd te zijn door middel van voorzieningen en procedures.
•	Archiefplichtig informatieobjecten worden opgenomen in door de organisatie vastgesteld duurzame, valideerbare en volledig gedocumenteerde formaten, die voldoen aan open standaarden, tenzij dit redelijkerwijs niet kan worden verlangd. Een leidraad hiervoor vormt dit document van het Nationaal Archief: https://www.nationaalarchief.nl/archiveren/kennisbank/handreiking-voorkeursformaten-nationaal-archief
•	De data die behoren tot het record, moeten zo worden opgeslagen dat de samenhang tussen de samenstellende onderdelen behouden blijft. Deze samenhang (op elk aggregatieniveau) en bijhorende metadata moet tot het moment van verwijderen onverbrekelijk zijn.
•	Archiefplichtig informatieobjecten dienen duurzaam bewaard te worden. Dit vereist periodieke conversie van bestanden, gegevensdragers, programmatuur en/of apparatuur om te zorgen dat de informatie ook in de toekomst leesbaar blijft.</t>
  </si>
  <si>
    <t>AV-004</t>
  </si>
  <si>
    <t>Er moet een aantoonbaar betrouwbare bewaaromgeving aanwezig zijn in de applicatie</t>
  </si>
  <si>
    <t>•	De informatieobjecten en bijbehorende metagegevens worden permanent en veilig opgeslagen en blijven gedurende hun bewaartermijn toegankelijk en opvraagbaar voor gemachtigde functionarissen.   
•	De applicatie beschikt over een niet muteerbare audittrail waarbij registratie en opslag van gegevens plaatsvindt van: a) inhoud uitgevoerde mutatie, b) gebruiker die de handeling uitvoert, c) datum en tijd van de uitvoering van de mutatie.    
•	Een audittrail registreert processtappen automatisch en slaat deze op zonder manuele tussenkomst. Dit is ten behoeve van bewijsvoering over het verloop van het proces.  
•	De logs van de audittrail moeten tenminste net zolang bewaard kunnen worden als de informatie waarop zij betrekking hebben.     
•	De applicatie moet de audittrail kunnen presenteren zodanig dat: a) een specifieke gebeurtenis kan worden geïdentificeerd en gereconstrueerd, b) alle gerelateerde gegevens raadpleegbaar zijn, c) een derde partij met nauwelijks of geen kennis van het systeem deze inspectie kan uitvoeren.</t>
  </si>
  <si>
    <t>AV-005</t>
  </si>
  <si>
    <t>Er moet voor permanent (en langdurig) te bewaren archiefwaardige informatie overbrenging mogelijk zijn</t>
  </si>
  <si>
    <t>•    Conversie vanuit applicatie naar RMA/pre-depot moet mogelijk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</si>
</sst>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165" formatCode="_ [$€-2]\ * #,##0_ ;_ [$€-2]\ * \-#,##0_ ;_ [$€-2]\ * &quot;-&quot;??_ ;_ @_ "/>
    <numFmt numFmtId="166" formatCode="_ [$€-2]\ * #,##0.00_ ;_ [$€-2]\ * \-#,##0.00_ ;_ [$€-2]\ * &quot;-&quot;??_ ;_ @_ "/>
  </numFmts>
  <fonts count="59">
    <font>
      <sz val="11"/>
      <color theme="1"/>
      <name val="Aptos Narrow"/>
      <family val="2"/>
      <charset val="1"/>
    </font>
    <font>
      <sz val="11"/>
      <color theme="1"/>
      <name val="Aptos Narrow"/>
      <family val="2"/>
      <scheme val="minor"/>
    </font>
    <font>
      <b/>
      <sz val="11"/>
      <color theme="0"/>
      <name val="Calibri"/>
      <family val="2"/>
      <charset val="1"/>
    </font>
    <font>
      <b/>
      <sz val="11"/>
      <color theme="1"/>
      <name val="Calibri"/>
      <family val="2"/>
      <charset val="1"/>
    </font>
    <font>
      <b/>
      <i/>
      <sz val="11"/>
      <color theme="1"/>
      <name val="Calibri"/>
      <family val="2"/>
      <charset val="1"/>
    </font>
    <font>
      <sz val="11"/>
      <color rgb="FF000000"/>
      <name val="Calibri"/>
      <family val="2"/>
      <charset val="1"/>
    </font>
    <font>
      <sz val="11"/>
      <name val="Calibri"/>
      <family val="2"/>
      <charset val="1"/>
    </font>
    <font>
      <b/>
      <sz val="11"/>
      <color rgb="FFFF0000"/>
      <name val="Calibri"/>
      <family val="2"/>
      <charset val="1"/>
    </font>
    <font>
      <sz val="11"/>
      <color rgb="FFFF0000"/>
      <name val="Aptos Narrow"/>
      <family val="2"/>
    </font>
    <font>
      <sz val="11"/>
      <color theme="1"/>
      <name val="Aptos Narrow"/>
      <family val="2"/>
    </font>
    <font>
      <sz val="11"/>
      <color theme="1"/>
      <name val="Calibri"/>
      <family val="2"/>
      <charset val="1"/>
    </font>
    <font>
      <sz val="8"/>
      <name val="Aptos Narrow"/>
      <family val="2"/>
      <charset val="1"/>
    </font>
    <font>
      <b/>
      <sz val="11"/>
      <color theme="0"/>
      <name val="Aptos Narrow"/>
      <family val="2"/>
      <scheme val="minor"/>
    </font>
    <font>
      <sz val="11"/>
      <color rgb="FFFF0000"/>
      <name val="Aptos Narrow"/>
      <family val="2"/>
      <scheme val="minor"/>
    </font>
    <font>
      <b/>
      <sz val="11"/>
      <color theme="1"/>
      <name val="Aptos Narrow"/>
      <family val="2"/>
      <scheme val="minor"/>
    </font>
    <font>
      <sz val="12"/>
      <color theme="1"/>
      <name val="Aptos Narrow"/>
      <family val="2"/>
      <scheme val="minor"/>
    </font>
    <font>
      <sz val="11"/>
      <color rgb="FF000000"/>
      <name val="Calibri"/>
      <family val="2"/>
    </font>
    <font>
      <sz val="11"/>
      <name val="Calibri"/>
      <family val="2"/>
    </font>
    <font>
      <b/>
      <sz val="20"/>
      <color rgb="FFE50056"/>
      <name val="Aptos Narrow"/>
      <family val="2"/>
      <scheme val="minor"/>
    </font>
    <font>
      <b/>
      <sz val="20"/>
      <color rgb="FF7030A0"/>
      <name val="Aptos Narrow"/>
      <family val="2"/>
      <scheme val="minor"/>
    </font>
    <font>
      <b/>
      <sz val="14"/>
      <color rgb="FFE50056"/>
      <name val="Aptos Narrow"/>
      <family val="2"/>
      <scheme val="minor"/>
    </font>
    <font>
      <sz val="11"/>
      <color rgb="FF000000"/>
      <name val="Aptos Narrow"/>
      <family val="2"/>
      <scheme val="minor"/>
    </font>
    <font>
      <b/>
      <i/>
      <sz val="11"/>
      <color theme="1"/>
      <name val="Aptos Narrow"/>
      <family val="2"/>
      <scheme val="minor"/>
    </font>
    <font>
      <b/>
      <sz val="11"/>
      <color rgb="FFFF0000"/>
      <name val="Aptos Narrow"/>
      <family val="2"/>
      <scheme val="minor"/>
    </font>
    <font>
      <b/>
      <sz val="11"/>
      <name val="Aptos Narrow"/>
      <family val="2"/>
      <scheme val="minor"/>
    </font>
    <font>
      <sz val="11"/>
      <name val="Aptos Narrow"/>
      <family val="2"/>
      <scheme val="minor"/>
    </font>
    <font>
      <b/>
      <sz val="14"/>
      <color theme="1"/>
      <name val="Aptos Narrow"/>
      <family val="2"/>
      <scheme val="minor"/>
    </font>
    <font>
      <b/>
      <sz val="14"/>
      <name val="Aptos Narrow"/>
      <family val="2"/>
      <scheme val="minor"/>
    </font>
    <font>
      <sz val="16"/>
      <name val="Aptos Narrow"/>
      <family val="2"/>
      <scheme val="minor"/>
    </font>
    <font>
      <i/>
      <sz val="10"/>
      <color rgb="FF000000"/>
      <name val="Arial"/>
      <family val="2"/>
    </font>
    <font>
      <i/>
      <sz val="10"/>
      <color theme="1"/>
      <name val="Arial"/>
      <family val="2"/>
    </font>
    <font>
      <b/>
      <i/>
      <sz val="10"/>
      <color theme="1"/>
      <name val="Arial"/>
      <family val="2"/>
    </font>
    <font>
      <b/>
      <sz val="11"/>
      <color theme="1"/>
      <name val="Aptos Narrow"/>
      <family val="2"/>
    </font>
    <font>
      <b/>
      <i/>
      <sz val="11"/>
      <color rgb="FFFF0000"/>
      <name val="Aptos Narrow"/>
      <family val="2"/>
      <scheme val="minor"/>
    </font>
    <font>
      <b/>
      <i/>
      <sz val="12"/>
      <color rgb="FFFF0000"/>
      <name val="Aptos Narrow"/>
      <family val="2"/>
      <scheme val="minor"/>
    </font>
    <font>
      <b/>
      <i/>
      <sz val="12"/>
      <color theme="0"/>
      <name val="Aptos Narrow"/>
      <family val="2"/>
      <scheme val="minor"/>
    </font>
    <font>
      <i/>
      <sz val="11"/>
      <color rgb="FFFF0000"/>
      <name val="Aptos Narrow"/>
      <family val="2"/>
      <scheme val="minor"/>
    </font>
    <font>
      <b/>
      <sz val="12"/>
      <color theme="0"/>
      <name val="Aptos Narrow"/>
      <family val="2"/>
      <scheme val="minor"/>
    </font>
    <font>
      <i/>
      <sz val="12"/>
      <color rgb="FFFF0000"/>
      <name val="Aptos Narrow"/>
      <family val="2"/>
      <scheme val="minor"/>
    </font>
    <font>
      <i/>
      <strike/>
      <sz val="11"/>
      <color rgb="FFFF0000"/>
      <name val="Aptos Narrow"/>
      <family val="2"/>
      <scheme val="minor"/>
    </font>
    <font>
      <sz val="12"/>
      <color theme="1"/>
      <name val="Aptos Narrow"/>
      <family val="2"/>
      <charset val="1"/>
    </font>
    <font>
      <b/>
      <sz val="20"/>
      <color theme="1"/>
      <name val="Aptos Narrow"/>
      <family val="2"/>
    </font>
    <font>
      <i/>
      <sz val="11"/>
      <color theme="1"/>
      <name val="Aptos Narrow"/>
      <family val="2"/>
      <scheme val="minor"/>
    </font>
    <font>
      <sz val="11"/>
      <color rgb="FF000000"/>
      <name val="Aptos Narrow"/>
      <family val="2"/>
    </font>
    <font>
      <sz val="11"/>
      <color rgb="FF000000"/>
      <name val="Aptos Narrow"/>
      <family val="2"/>
      <charset val="1"/>
    </font>
    <font>
      <b/>
      <sz val="11"/>
      <color theme="0"/>
      <name val="Calibri"/>
      <family val="2"/>
    </font>
    <font>
      <b/>
      <sz val="11"/>
      <color rgb="FFFF0000"/>
      <name val="Calibri"/>
      <family val="2"/>
    </font>
    <font>
      <b/>
      <sz val="11"/>
      <color theme="1"/>
      <name val="Calibri"/>
      <family val="2"/>
    </font>
    <font>
      <b/>
      <i/>
      <sz val="11"/>
      <color theme="1"/>
      <name val="Calibri"/>
      <family val="2"/>
    </font>
    <font>
      <i/>
      <sz val="11"/>
      <color theme="1"/>
      <name val="Aptos Narrow"/>
      <family val="2"/>
    </font>
    <font>
      <sz val="11"/>
      <name val="Aptos Narrow"/>
      <family val="2"/>
    </font>
    <font>
      <sz val="11"/>
      <color theme="1"/>
      <name val="Calibri"/>
      <family val="2"/>
    </font>
    <font>
      <sz val="11"/>
      <color rgb="FF000000"/>
      <name val="Aptos Narrow"/>
      <scheme val="minor"/>
    </font>
    <font>
      <b/>
      <sz val="11"/>
      <color rgb="FF000000"/>
      <name val="Aptos Narrow"/>
      <scheme val="minor"/>
    </font>
    <font>
      <b/>
      <sz val="11"/>
      <color rgb="FF000000"/>
      <name val="Aptos Narrow"/>
      <family val="2"/>
      <scheme val="minor"/>
    </font>
    <font>
      <i/>
      <sz val="10"/>
      <name val="Arial"/>
      <family val="2"/>
    </font>
    <font>
      <b/>
      <sz val="11"/>
      <color rgb="FF00B050"/>
      <name val="Aptos Narrow"/>
      <family val="2"/>
      <scheme val="minor"/>
    </font>
    <font>
      <b/>
      <sz val="14"/>
      <color rgb="FF00B050"/>
      <name val="Aptos Narrow"/>
      <scheme val="minor"/>
    </font>
    <font>
      <sz val="11"/>
      <color rgb="FF00B050"/>
      <name val="Aptos Narrow"/>
      <family val="2"/>
      <scheme val="minor"/>
    </font>
  </fonts>
  <fills count="13">
    <fill>
      <patternFill patternType="none"/>
    </fill>
    <fill>
      <patternFill patternType="gray125"/>
    </fill>
    <fill>
      <patternFill patternType="solid">
        <fgColor theme="1"/>
        <bgColor rgb="FF003300"/>
      </patternFill>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1"/>
        <bgColor indexed="64"/>
      </patternFill>
    </fill>
    <fill>
      <patternFill patternType="solid">
        <fgColor theme="2"/>
        <bgColor indexed="64"/>
      </patternFill>
    </fill>
    <fill>
      <patternFill patternType="solid">
        <fgColor theme="1"/>
        <bgColor theme="1"/>
      </patternFill>
    </fill>
    <fill>
      <patternFill patternType="solid">
        <fgColor theme="5"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s>
  <borders count="37">
    <border>
      <left/>
      <right/>
      <top/>
      <bottom/>
      <diagonal/>
    </border>
    <border>
      <left style="thin">
        <color rgb="FFBFBFBF"/>
      </left>
      <right style="thin">
        <color rgb="FFBFBFBF"/>
      </right>
      <top style="thin">
        <color rgb="FFBFBFBF"/>
      </top>
      <bottom style="thin">
        <color rgb="FFBFBFBF"/>
      </bottom>
      <diagonal/>
    </border>
    <border>
      <left style="thin">
        <color theme="1"/>
      </left>
      <right style="thin">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rgb="FFBFBFBF"/>
      </right>
      <top style="thin">
        <color rgb="FFBFBFBF"/>
      </top>
      <bottom style="thin">
        <color rgb="FFBFBFBF"/>
      </bottom>
      <diagonal/>
    </border>
    <border>
      <left style="thin">
        <color rgb="FFBFBFBF"/>
      </left>
      <right style="thin">
        <color rgb="FFBFBFBF"/>
      </right>
      <top style="thin">
        <color theme="1"/>
      </top>
      <bottom style="thin">
        <color rgb="FFBFBFBF"/>
      </bottom>
      <diagonal/>
    </border>
    <border>
      <left style="thin">
        <color theme="1"/>
      </left>
      <right style="thin">
        <color rgb="FFBFBFBF"/>
      </right>
      <top style="thin">
        <color theme="1"/>
      </top>
      <bottom style="thin">
        <color rgb="FFBFBFBF"/>
      </bottom>
      <diagonal/>
    </border>
    <border>
      <left style="thin">
        <color rgb="FFBFBFBF"/>
      </left>
      <right style="thin">
        <color rgb="FFBFBFBF"/>
      </right>
      <top style="thin">
        <color theme="1"/>
      </top>
      <bottom style="thin">
        <color theme="1"/>
      </bottom>
      <diagonal/>
    </border>
    <border>
      <left style="thin">
        <color theme="1"/>
      </left>
      <right style="thin">
        <color rgb="FFBFBFBF"/>
      </right>
      <top style="thin">
        <color theme="1"/>
      </top>
      <bottom style="thin">
        <color theme="1"/>
      </bottom>
      <diagonal/>
    </border>
    <border>
      <left style="thin">
        <color theme="1"/>
      </left>
      <right style="thin">
        <color theme="1"/>
      </right>
      <top style="thin">
        <color theme="1"/>
      </top>
      <bottom/>
      <diagonal/>
    </border>
    <border>
      <left style="thin">
        <color auto="1"/>
      </left>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theme="1"/>
      </left>
      <right style="thin">
        <color indexed="64"/>
      </right>
      <top style="thin">
        <color theme="1"/>
      </top>
      <bottom style="thin">
        <color theme="1"/>
      </bottom>
      <diagonal/>
    </border>
    <border>
      <left style="thin">
        <color indexed="64"/>
      </left>
      <right style="thin">
        <color indexed="64"/>
      </right>
      <top/>
      <bottom style="thin">
        <color indexed="64"/>
      </bottom>
      <diagonal/>
    </border>
    <border>
      <left style="thin">
        <color theme="1"/>
      </left>
      <right style="thin">
        <color theme="1"/>
      </right>
      <top/>
      <bottom/>
      <diagonal/>
    </border>
    <border>
      <left/>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style="thin">
        <color theme="1"/>
      </bottom>
      <diagonal/>
    </border>
    <border>
      <left/>
      <right style="thin">
        <color indexed="64"/>
      </right>
      <top style="thin">
        <color indexed="64"/>
      </top>
      <bottom style="thin">
        <color indexed="64"/>
      </bottom>
      <diagonal/>
    </border>
    <border>
      <left style="thin">
        <color theme="1"/>
      </left>
      <right/>
      <top style="thin">
        <color theme="1"/>
      </top>
      <bottom/>
      <diagonal/>
    </border>
  </borders>
  <cellStyleXfs count="2">
    <xf numFmtId="0" fontId="0" fillId="0" borderId="0"/>
    <xf numFmtId="0" fontId="1" fillId="0" borderId="0"/>
  </cellStyleXfs>
  <cellXfs count="308">
    <xf numFmtId="0" fontId="0" fillId="0" borderId="0" xfId="0"/>
    <xf numFmtId="0" fontId="3" fillId="2" borderId="3" xfId="0" applyFont="1" applyFill="1" applyBorder="1" applyAlignment="1">
      <alignment horizontal="left" vertical="top" wrapText="1"/>
    </xf>
    <xf numFmtId="0" fontId="4"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0" fillId="0" borderId="3" xfId="0" applyBorder="1" applyAlignment="1">
      <alignment horizontal="left" vertical="top"/>
    </xf>
    <xf numFmtId="0" fontId="0" fillId="0" borderId="3" xfId="0" applyBorder="1" applyAlignment="1">
      <alignment horizontal="left" vertical="top" wrapText="1"/>
    </xf>
    <xf numFmtId="0" fontId="0" fillId="0" borderId="3" xfId="0" applyBorder="1" applyAlignment="1">
      <alignment horizontal="center" vertical="center"/>
    </xf>
    <xf numFmtId="0" fontId="5" fillId="0" borderId="3" xfId="0" applyFont="1" applyBorder="1" applyAlignment="1">
      <alignment vertical="top" wrapText="1"/>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5" fillId="0" borderId="3" xfId="0" applyFont="1" applyBorder="1" applyAlignment="1">
      <alignment horizontal="left" vertical="top" wrapText="1"/>
    </xf>
    <xf numFmtId="0" fontId="0" fillId="0" borderId="3" xfId="0" applyBorder="1" applyAlignment="1">
      <alignment vertical="top" wrapText="1"/>
    </xf>
    <xf numFmtId="0" fontId="0" fillId="0" borderId="0" xfId="0" applyAlignment="1">
      <alignment vertical="top"/>
    </xf>
    <xf numFmtId="0" fontId="3" fillId="2" borderId="9" xfId="0" applyFont="1" applyFill="1" applyBorder="1" applyAlignment="1">
      <alignment horizontal="left" vertical="top"/>
    </xf>
    <xf numFmtId="0" fontId="3" fillId="2" borderId="9" xfId="0" applyFont="1" applyFill="1" applyBorder="1" applyAlignment="1">
      <alignment horizontal="left" vertical="top" wrapText="1"/>
    </xf>
    <xf numFmtId="0" fontId="0" fillId="2" borderId="9" xfId="0" applyFill="1" applyBorder="1" applyAlignment="1">
      <alignment horizontal="left" vertical="top" wrapText="1"/>
    </xf>
    <xf numFmtId="0" fontId="3" fillId="2" borderId="9" xfId="0" applyFont="1" applyFill="1" applyBorder="1" applyAlignment="1">
      <alignment horizontal="center" vertical="top"/>
    </xf>
    <xf numFmtId="0" fontId="0" fillId="0" borderId="10" xfId="0" applyBorder="1" applyAlignment="1">
      <alignment horizontal="left" vertical="top" wrapText="1"/>
    </xf>
    <xf numFmtId="0" fontId="0" fillId="0" borderId="0" xfId="0" applyAlignment="1">
      <alignment wrapText="1"/>
    </xf>
    <xf numFmtId="0" fontId="0" fillId="0" borderId="0" xfId="0" applyAlignment="1">
      <alignment vertical="top" wrapText="1"/>
    </xf>
    <xf numFmtId="0" fontId="2" fillId="2" borderId="2" xfId="0" applyFont="1" applyFill="1" applyBorder="1" applyAlignment="1">
      <alignment horizontal="center" vertical="center"/>
    </xf>
    <xf numFmtId="0" fontId="7" fillId="2" borderId="3" xfId="0" applyFont="1" applyFill="1" applyBorder="1" applyAlignment="1">
      <alignment horizontal="left" vertical="top" wrapText="1"/>
    </xf>
    <xf numFmtId="0" fontId="3" fillId="2" borderId="3" xfId="0" applyFont="1" applyFill="1" applyBorder="1" applyAlignment="1">
      <alignment horizontal="center" vertical="center"/>
    </xf>
    <xf numFmtId="0" fontId="0" fillId="0" borderId="3" xfId="0"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0" fillId="0" borderId="0" xfId="0" applyAlignment="1">
      <alignment horizontal="center" vertical="center"/>
    </xf>
    <xf numFmtId="0" fontId="9" fillId="3" borderId="3" xfId="0" applyFont="1" applyFill="1" applyBorder="1" applyAlignment="1">
      <alignment horizontal="left" vertical="top" wrapText="1"/>
    </xf>
    <xf numFmtId="0" fontId="10" fillId="0" borderId="3" xfId="0" applyFont="1" applyBorder="1" applyAlignment="1">
      <alignment horizontal="left" vertical="top" wrapText="1"/>
    </xf>
    <xf numFmtId="0" fontId="0" fillId="0" borderId="0" xfId="0" applyAlignment="1">
      <alignment horizontal="left" vertical="top"/>
    </xf>
    <xf numFmtId="0" fontId="14" fillId="6" borderId="3" xfId="0" applyFont="1" applyFill="1" applyBorder="1" applyAlignment="1">
      <alignment horizontal="center" vertical="top"/>
    </xf>
    <xf numFmtId="9" fontId="12" fillId="6" borderId="23" xfId="0" applyNumberFormat="1" applyFont="1" applyFill="1" applyBorder="1" applyAlignment="1">
      <alignment horizontal="center" vertical="center" wrapText="1"/>
    </xf>
    <xf numFmtId="0" fontId="0" fillId="9" borderId="3" xfId="0" applyFill="1" applyBorder="1" applyAlignment="1">
      <alignment horizontal="center" vertical="top"/>
    </xf>
    <xf numFmtId="0" fontId="15" fillId="10" borderId="24" xfId="0" applyFont="1" applyFill="1" applyBorder="1" applyAlignment="1">
      <alignment horizontal="center" vertical="center"/>
    </xf>
    <xf numFmtId="0" fontId="15" fillId="11" borderId="24" xfId="0" applyFont="1" applyFill="1" applyBorder="1" applyAlignment="1">
      <alignment horizontal="center" vertical="center"/>
    </xf>
    <xf numFmtId="0" fontId="32" fillId="0" borderId="0" xfId="0" applyFont="1" applyAlignment="1">
      <alignment horizontal="left" vertical="top"/>
    </xf>
    <xf numFmtId="0" fontId="32" fillId="0" borderId="0" xfId="0" applyFont="1" applyAlignment="1">
      <alignment horizontal="left" vertical="top" wrapText="1"/>
    </xf>
    <xf numFmtId="0" fontId="0" fillId="9" borderId="3" xfId="0" applyFill="1" applyBorder="1" applyAlignment="1">
      <alignment horizontal="center" vertical="top" wrapText="1"/>
    </xf>
    <xf numFmtId="0" fontId="15" fillId="11" borderId="24" xfId="0" applyFont="1" applyFill="1" applyBorder="1" applyAlignment="1">
      <alignment horizontal="center" vertical="center" wrapText="1"/>
    </xf>
    <xf numFmtId="0" fontId="1" fillId="0" borderId="0" xfId="1"/>
    <xf numFmtId="0" fontId="1" fillId="0" borderId="0" xfId="1" applyAlignment="1">
      <alignment horizontal="right"/>
    </xf>
    <xf numFmtId="0" fontId="18" fillId="0" borderId="11" xfId="1" applyFont="1" applyBorder="1" applyAlignment="1">
      <alignment horizontal="left" vertical="top"/>
    </xf>
    <xf numFmtId="0" fontId="1" fillId="0" borderId="12" xfId="1" applyBorder="1"/>
    <xf numFmtId="0" fontId="1" fillId="0" borderId="12" xfId="1" applyBorder="1" applyAlignment="1">
      <alignment horizontal="right"/>
    </xf>
    <xf numFmtId="0" fontId="1" fillId="0" borderId="13" xfId="1" applyBorder="1"/>
    <xf numFmtId="0" fontId="19" fillId="0" borderId="14" xfId="1" applyFont="1" applyBorder="1" applyAlignment="1">
      <alignment horizontal="left" vertical="top"/>
    </xf>
    <xf numFmtId="0" fontId="1" fillId="0" borderId="15" xfId="1" applyBorder="1"/>
    <xf numFmtId="0" fontId="20" fillId="4" borderId="14" xfId="1" applyFont="1" applyFill="1" applyBorder="1" applyAlignment="1">
      <alignment horizontal="left" vertical="top"/>
    </xf>
    <xf numFmtId="0" fontId="1" fillId="4" borderId="0" xfId="1" applyFill="1"/>
    <xf numFmtId="0" fontId="1" fillId="4" borderId="0" xfId="1" applyFill="1" applyAlignment="1">
      <alignment horizontal="right"/>
    </xf>
    <xf numFmtId="0" fontId="1" fillId="4" borderId="15" xfId="1" applyFill="1" applyBorder="1"/>
    <xf numFmtId="0" fontId="21" fillId="0" borderId="14" xfId="1" applyFont="1" applyBorder="1"/>
    <xf numFmtId="0" fontId="21" fillId="0" borderId="0" xfId="1" applyFont="1" applyAlignment="1">
      <alignment horizontal="left" vertical="top" wrapText="1"/>
    </xf>
    <xf numFmtId="0" fontId="21" fillId="0" borderId="15" xfId="1" applyFont="1" applyBorder="1" applyAlignment="1">
      <alignment horizontal="left" vertical="top" wrapText="1"/>
    </xf>
    <xf numFmtId="0" fontId="1" fillId="0" borderId="14" xfId="1" applyBorder="1"/>
    <xf numFmtId="0" fontId="1" fillId="0" borderId="0" xfId="1" applyAlignment="1">
      <alignment horizontal="left" vertical="top" wrapText="1"/>
    </xf>
    <xf numFmtId="0" fontId="1" fillId="0" borderId="0" xfId="1" applyAlignment="1">
      <alignment horizontal="right" vertical="top" wrapText="1"/>
    </xf>
    <xf numFmtId="0" fontId="1" fillId="0" borderId="15" xfId="1" applyBorder="1" applyAlignment="1">
      <alignment horizontal="left" vertical="top" wrapText="1"/>
    </xf>
    <xf numFmtId="0" fontId="1" fillId="0" borderId="14" xfId="1" applyBorder="1" applyAlignment="1">
      <alignment horizontal="left" wrapText="1"/>
    </xf>
    <xf numFmtId="0" fontId="1" fillId="0" borderId="0" xfId="1" applyAlignment="1">
      <alignment horizontal="left" wrapText="1"/>
    </xf>
    <xf numFmtId="0" fontId="1" fillId="0" borderId="0" xfId="1" applyAlignment="1">
      <alignment horizontal="right" wrapText="1"/>
    </xf>
    <xf numFmtId="0" fontId="1" fillId="0" borderId="15" xfId="1" applyBorder="1" applyAlignment="1">
      <alignment horizontal="left" wrapText="1"/>
    </xf>
    <xf numFmtId="0" fontId="20" fillId="4" borderId="14" xfId="1" applyFont="1" applyFill="1" applyBorder="1" applyAlignment="1">
      <alignment horizontal="left" vertical="center"/>
    </xf>
    <xf numFmtId="0" fontId="13" fillId="0" borderId="0" xfId="1" applyFont="1" applyAlignment="1">
      <alignment horizontal="left" wrapText="1"/>
    </xf>
    <xf numFmtId="0" fontId="13" fillId="0" borderId="0" xfId="1" applyFont="1" applyAlignment="1">
      <alignment horizontal="right" wrapText="1"/>
    </xf>
    <xf numFmtId="0" fontId="13" fillId="0" borderId="15" xfId="1" applyFont="1" applyBorder="1" applyAlignment="1">
      <alignment horizontal="left" wrapText="1"/>
    </xf>
    <xf numFmtId="0" fontId="13" fillId="0" borderId="0" xfId="1" applyFont="1"/>
    <xf numFmtId="0" fontId="13" fillId="0" borderId="0" xfId="1" applyFont="1" applyAlignment="1">
      <alignment horizontal="right"/>
    </xf>
    <xf numFmtId="0" fontId="13" fillId="0" borderId="15" xfId="1" applyFont="1" applyBorder="1"/>
    <xf numFmtId="0" fontId="14" fillId="0" borderId="14" xfId="1" applyFont="1" applyBorder="1"/>
    <xf numFmtId="0" fontId="23" fillId="0" borderId="0" xfId="1" applyFont="1" applyAlignment="1">
      <alignment horizontal="center" wrapText="1"/>
    </xf>
    <xf numFmtId="0" fontId="23" fillId="0" borderId="0" xfId="1" applyFont="1" applyAlignment="1">
      <alignment horizontal="right" wrapText="1"/>
    </xf>
    <xf numFmtId="0" fontId="12" fillId="5" borderId="17" xfId="1" applyFont="1" applyFill="1" applyBorder="1" applyAlignment="1">
      <alignment horizontal="center" vertical="center" wrapText="1"/>
    </xf>
    <xf numFmtId="0" fontId="23" fillId="0" borderId="0" xfId="1" applyFont="1"/>
    <xf numFmtId="0" fontId="23" fillId="0" borderId="0" xfId="1" applyFont="1" applyAlignment="1">
      <alignment horizontal="right"/>
    </xf>
    <xf numFmtId="0" fontId="23" fillId="0" borderId="15" xfId="1" applyFont="1" applyBorder="1"/>
    <xf numFmtId="0" fontId="14" fillId="0" borderId="0" xfId="1" applyFont="1"/>
    <xf numFmtId="0" fontId="24" fillId="7" borderId="14" xfId="1" applyFont="1" applyFill="1" applyBorder="1"/>
    <xf numFmtId="9" fontId="24" fillId="7" borderId="17" xfId="1" applyNumberFormat="1" applyFont="1" applyFill="1" applyBorder="1" applyAlignment="1">
      <alignment horizontal="center"/>
    </xf>
    <xf numFmtId="0" fontId="25" fillId="0" borderId="14" xfId="1" applyFont="1" applyBorder="1" applyAlignment="1">
      <alignment horizontal="right"/>
    </xf>
    <xf numFmtId="9" fontId="25" fillId="0" borderId="17" xfId="1" applyNumberFormat="1" applyFont="1" applyBorder="1" applyAlignment="1">
      <alignment horizontal="center"/>
    </xf>
    <xf numFmtId="9" fontId="24" fillId="3" borderId="17" xfId="1" applyNumberFormat="1" applyFont="1" applyFill="1" applyBorder="1" applyAlignment="1">
      <alignment horizontal="center"/>
    </xf>
    <xf numFmtId="165" fontId="25" fillId="0" borderId="17" xfId="1" applyNumberFormat="1" applyFont="1" applyBorder="1" applyAlignment="1">
      <alignment horizontal="center"/>
    </xf>
    <xf numFmtId="0" fontId="25" fillId="0" borderId="0" xfId="1" applyFont="1"/>
    <xf numFmtId="0" fontId="24" fillId="0" borderId="0" xfId="1" applyFont="1"/>
    <xf numFmtId="9" fontId="24" fillId="3" borderId="0" xfId="1" applyNumberFormat="1" applyFont="1" applyFill="1" applyAlignment="1">
      <alignment horizontal="center"/>
    </xf>
    <xf numFmtId="0" fontId="13" fillId="0" borderId="14" xfId="1" applyFont="1" applyBorder="1"/>
    <xf numFmtId="42" fontId="13" fillId="0" borderId="0" xfId="1" applyNumberFormat="1" applyFont="1"/>
    <xf numFmtId="0" fontId="24" fillId="7" borderId="14" xfId="1" applyFont="1" applyFill="1" applyBorder="1" applyAlignment="1">
      <alignment horizontal="right"/>
    </xf>
    <xf numFmtId="9" fontId="26" fillId="0" borderId="18" xfId="1" applyNumberFormat="1" applyFont="1" applyBorder="1" applyAlignment="1">
      <alignment horizontal="center"/>
    </xf>
    <xf numFmtId="42" fontId="27" fillId="0" borderId="19" xfId="1" applyNumberFormat="1" applyFont="1" applyBorder="1"/>
    <xf numFmtId="9" fontId="26" fillId="0" borderId="0" xfId="1" applyNumberFormat="1" applyFont="1" applyAlignment="1">
      <alignment horizontal="center"/>
    </xf>
    <xf numFmtId="42" fontId="28" fillId="0" borderId="0" xfId="1" applyNumberFormat="1" applyFont="1"/>
    <xf numFmtId="0" fontId="13" fillId="0" borderId="20" xfId="1" applyFont="1" applyBorder="1"/>
    <xf numFmtId="0" fontId="13" fillId="0" borderId="21" xfId="1" applyFont="1" applyBorder="1"/>
    <xf numFmtId="0" fontId="13" fillId="0" borderId="21" xfId="1" applyFont="1" applyBorder="1" applyAlignment="1">
      <alignment horizontal="right"/>
    </xf>
    <xf numFmtId="0" fontId="13" fillId="0" borderId="22" xfId="1" applyFont="1" applyBorder="1"/>
    <xf numFmtId="0" fontId="0" fillId="10" borderId="23" xfId="0" applyFill="1" applyBorder="1" applyAlignment="1">
      <alignment vertical="top"/>
    </xf>
    <xf numFmtId="0" fontId="33" fillId="9" borderId="3" xfId="0" applyFont="1" applyFill="1" applyBorder="1" applyAlignment="1">
      <alignment horizontal="center" vertical="top"/>
    </xf>
    <xf numFmtId="9" fontId="34" fillId="10" borderId="23" xfId="0" applyNumberFormat="1" applyFont="1" applyFill="1" applyBorder="1" applyAlignment="1">
      <alignment horizontal="center" vertical="center"/>
    </xf>
    <xf numFmtId="14" fontId="35" fillId="10" borderId="23" xfId="0" applyNumberFormat="1" applyFont="1" applyFill="1" applyBorder="1" applyAlignment="1">
      <alignment horizontal="center" vertical="center" wrapText="1"/>
    </xf>
    <xf numFmtId="14" fontId="35" fillId="11" borderId="23" xfId="0" applyNumberFormat="1" applyFont="1" applyFill="1" applyBorder="1" applyAlignment="1">
      <alignment horizontal="center" vertical="center" wrapText="1"/>
    </xf>
    <xf numFmtId="9" fontId="34" fillId="11" borderId="23" xfId="0" applyNumberFormat="1" applyFont="1" applyFill="1" applyBorder="1" applyAlignment="1">
      <alignment horizontal="center" vertical="center"/>
    </xf>
    <xf numFmtId="0" fontId="36" fillId="9" borderId="3" xfId="0" applyFont="1" applyFill="1" applyBorder="1" applyAlignment="1">
      <alignment horizontal="center" vertical="top"/>
    </xf>
    <xf numFmtId="0" fontId="15" fillId="10" borderId="23" xfId="0" applyFont="1" applyFill="1" applyBorder="1" applyAlignment="1">
      <alignment horizontal="center" vertical="center"/>
    </xf>
    <xf numFmtId="14" fontId="37" fillId="10" borderId="23" xfId="0" applyNumberFormat="1" applyFont="1" applyFill="1" applyBorder="1" applyAlignment="1">
      <alignment horizontal="center" vertical="center" wrapText="1"/>
    </xf>
    <xf numFmtId="14" fontId="37" fillId="11" borderId="23" xfId="0" applyNumberFormat="1" applyFont="1" applyFill="1" applyBorder="1" applyAlignment="1">
      <alignment horizontal="center" vertical="center" wrapText="1"/>
    </xf>
    <xf numFmtId="0" fontId="15" fillId="11" borderId="23" xfId="0" applyFont="1" applyFill="1" applyBorder="1" applyAlignment="1">
      <alignment horizontal="center" vertical="center"/>
    </xf>
    <xf numFmtId="0" fontId="38" fillId="10" borderId="23" xfId="0" applyFont="1" applyFill="1" applyBorder="1" applyAlignment="1">
      <alignment horizontal="center" vertical="center"/>
    </xf>
    <xf numFmtId="0" fontId="38" fillId="11" borderId="23" xfId="0" applyFont="1" applyFill="1" applyBorder="1" applyAlignment="1">
      <alignment horizontal="center" vertical="center"/>
    </xf>
    <xf numFmtId="0" fontId="39" fillId="9" borderId="3" xfId="0" applyFont="1" applyFill="1" applyBorder="1" applyAlignment="1">
      <alignment horizontal="center" vertical="top"/>
    </xf>
    <xf numFmtId="0" fontId="38" fillId="10" borderId="23" xfId="0" applyFont="1" applyFill="1" applyBorder="1" applyAlignment="1">
      <alignment horizontal="center" vertical="top"/>
    </xf>
    <xf numFmtId="14" fontId="34" fillId="10" borderId="23" xfId="0" applyNumberFormat="1" applyFont="1" applyFill="1" applyBorder="1" applyAlignment="1">
      <alignment horizontal="center" vertical="top"/>
    </xf>
    <xf numFmtId="14" fontId="34" fillId="11" borderId="23" xfId="0" applyNumberFormat="1" applyFont="1" applyFill="1" applyBorder="1" applyAlignment="1">
      <alignment horizontal="center" vertical="top"/>
    </xf>
    <xf numFmtId="0" fontId="38" fillId="11" borderId="23" xfId="0" applyFont="1" applyFill="1" applyBorder="1" applyAlignment="1">
      <alignment horizontal="center" vertical="top"/>
    </xf>
    <xf numFmtId="0" fontId="0" fillId="11" borderId="23" xfId="0" applyFill="1" applyBorder="1" applyAlignment="1">
      <alignment vertical="top"/>
    </xf>
    <xf numFmtId="0" fontId="25" fillId="9" borderId="3" xfId="0" applyFont="1" applyFill="1" applyBorder="1" applyAlignment="1">
      <alignment horizontal="center" vertical="top"/>
    </xf>
    <xf numFmtId="0" fontId="0" fillId="10" borderId="23" xfId="0" applyFill="1" applyBorder="1" applyAlignment="1">
      <alignment horizontal="center" vertical="top"/>
    </xf>
    <xf numFmtId="0" fontId="0" fillId="12" borderId="23" xfId="0" applyFill="1" applyBorder="1" applyAlignment="1">
      <alignment horizontal="center" vertical="top"/>
    </xf>
    <xf numFmtId="0" fontId="0" fillId="11" borderId="23" xfId="0" applyFill="1" applyBorder="1" applyAlignment="1">
      <alignment horizontal="center" vertical="top"/>
    </xf>
    <xf numFmtId="0" fontId="0" fillId="10" borderId="3" xfId="0" applyFill="1" applyBorder="1" applyAlignment="1">
      <alignment horizontal="center" vertical="top"/>
    </xf>
    <xf numFmtId="0" fontId="0" fillId="11" borderId="3" xfId="0" applyFill="1" applyBorder="1" applyAlignment="1">
      <alignment horizontal="center" vertical="top"/>
    </xf>
    <xf numFmtId="0" fontId="40" fillId="0" borderId="3" xfId="0" applyFont="1" applyBorder="1" applyAlignment="1">
      <alignment horizontal="left" vertical="top" wrapText="1"/>
    </xf>
    <xf numFmtId="0" fontId="41" fillId="0" borderId="0" xfId="0" applyFont="1"/>
    <xf numFmtId="0" fontId="0" fillId="3" borderId="3" xfId="0" applyFill="1" applyBorder="1" applyAlignment="1">
      <alignment horizontal="left" vertical="top"/>
    </xf>
    <xf numFmtId="0" fontId="0" fillId="3" borderId="3" xfId="0" applyFill="1" applyBorder="1" applyAlignment="1">
      <alignment horizontal="left" vertical="top" wrapText="1"/>
    </xf>
    <xf numFmtId="0" fontId="0" fillId="10" borderId="25" xfId="0" applyFill="1" applyBorder="1" applyAlignment="1">
      <alignment vertical="top"/>
    </xf>
    <xf numFmtId="0" fontId="0" fillId="0" borderId="9" xfId="0" applyBorder="1" applyAlignment="1">
      <alignment horizontal="left" vertical="top"/>
    </xf>
    <xf numFmtId="0" fontId="0" fillId="0" borderId="9" xfId="0" applyBorder="1" applyAlignment="1">
      <alignment horizontal="center" vertical="center"/>
    </xf>
    <xf numFmtId="0" fontId="0" fillId="9" borderId="9" xfId="0" applyFill="1" applyBorder="1" applyAlignment="1">
      <alignment horizontal="center" vertical="top"/>
    </xf>
    <xf numFmtId="0" fontId="0" fillId="12" borderId="28" xfId="0" applyFill="1" applyBorder="1" applyAlignment="1">
      <alignment horizontal="center" vertical="top"/>
    </xf>
    <xf numFmtId="0" fontId="0" fillId="0" borderId="29" xfId="0" applyBorder="1" applyAlignment="1">
      <alignment horizontal="left" vertical="top"/>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6" fillId="0" borderId="31" xfId="0" applyFont="1" applyBorder="1" applyAlignment="1">
      <alignment horizontal="center" vertical="center" wrapText="1"/>
    </xf>
    <xf numFmtId="0" fontId="15" fillId="11" borderId="28" xfId="0" applyFont="1" applyFill="1" applyBorder="1" applyAlignment="1">
      <alignment horizontal="center" vertical="center" wrapText="1"/>
    </xf>
    <xf numFmtId="0" fontId="15" fillId="11" borderId="23" xfId="0" applyFont="1" applyFill="1" applyBorder="1" applyAlignment="1">
      <alignment horizontal="center" vertical="center" wrapText="1"/>
    </xf>
    <xf numFmtId="0" fontId="0" fillId="12" borderId="25" xfId="0" applyFill="1" applyBorder="1" applyAlignment="1">
      <alignment horizontal="center" vertical="top"/>
    </xf>
    <xf numFmtId="0" fontId="14" fillId="6" borderId="9" xfId="0" applyFont="1" applyFill="1" applyBorder="1" applyAlignment="1">
      <alignment horizontal="center" vertical="top" wrapText="1"/>
    </xf>
    <xf numFmtId="9" fontId="12" fillId="6" borderId="25" xfId="0" applyNumberFormat="1" applyFont="1" applyFill="1" applyBorder="1" applyAlignment="1">
      <alignment horizontal="center" vertical="center" wrapText="1"/>
    </xf>
    <xf numFmtId="0" fontId="0" fillId="0" borderId="32" xfId="0" applyBorder="1" applyAlignment="1">
      <alignment horizontal="left" vertical="top"/>
    </xf>
    <xf numFmtId="0" fontId="0" fillId="0" borderId="32" xfId="0" applyBorder="1" applyAlignment="1">
      <alignment horizontal="left" vertical="top" wrapText="1"/>
    </xf>
    <xf numFmtId="0" fontId="0" fillId="0" borderId="32" xfId="0" applyBorder="1" applyAlignment="1">
      <alignment horizontal="center" vertical="center"/>
    </xf>
    <xf numFmtId="0" fontId="0" fillId="9" borderId="32" xfId="0" applyFill="1" applyBorder="1" applyAlignment="1">
      <alignment horizontal="center" vertical="top" wrapText="1"/>
    </xf>
    <xf numFmtId="0" fontId="0" fillId="10" borderId="28" xfId="0" applyFill="1" applyBorder="1" applyAlignment="1">
      <alignment vertical="top"/>
    </xf>
    <xf numFmtId="0" fontId="0" fillId="0" borderId="23" xfId="0" applyBorder="1" applyAlignment="1">
      <alignment horizontal="left" vertical="top"/>
    </xf>
    <xf numFmtId="0" fontId="0" fillId="0" borderId="23" xfId="0" applyBorder="1" applyAlignment="1">
      <alignment horizontal="left" vertical="top" wrapText="1"/>
    </xf>
    <xf numFmtId="0" fontId="0" fillId="0" borderId="23" xfId="0" applyBorder="1" applyAlignment="1">
      <alignment horizontal="center" vertical="center"/>
    </xf>
    <xf numFmtId="0" fontId="0" fillId="9" borderId="23" xfId="0" applyFill="1" applyBorder="1" applyAlignment="1">
      <alignment horizontal="center" vertical="top" wrapText="1"/>
    </xf>
    <xf numFmtId="0" fontId="0" fillId="9" borderId="9" xfId="0" applyFill="1" applyBorder="1" applyAlignment="1">
      <alignment horizontal="center" vertical="top" wrapText="1"/>
    </xf>
    <xf numFmtId="0" fontId="43" fillId="0" borderId="10" xfId="0" applyFont="1" applyBorder="1" applyAlignment="1">
      <alignment horizontal="left" vertical="top" wrapText="1"/>
    </xf>
    <xf numFmtId="0" fontId="44" fillId="0" borderId="10" xfId="0" applyFont="1" applyBorder="1" applyAlignment="1">
      <alignment horizontal="left" vertical="top" wrapText="1"/>
    </xf>
    <xf numFmtId="0" fontId="9" fillId="0" borderId="23" xfId="0" applyFont="1" applyBorder="1" applyAlignment="1">
      <alignmen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8" xfId="0" applyFont="1" applyFill="1" applyBorder="1" applyAlignment="1">
      <alignment horizontal="center" vertical="center" wrapText="1"/>
    </xf>
    <xf numFmtId="0" fontId="0" fillId="10" borderId="9" xfId="0" applyFill="1" applyBorder="1" applyAlignment="1">
      <alignment horizontal="center" vertical="top"/>
    </xf>
    <xf numFmtId="0" fontId="25" fillId="9" borderId="32" xfId="0" applyFont="1" applyFill="1" applyBorder="1" applyAlignment="1">
      <alignment horizontal="center" vertical="top"/>
    </xf>
    <xf numFmtId="0" fontId="0" fillId="11" borderId="28" xfId="0" applyFill="1" applyBorder="1" applyAlignment="1">
      <alignment vertical="top"/>
    </xf>
    <xf numFmtId="0" fontId="0" fillId="9" borderId="23" xfId="0" applyFill="1" applyBorder="1" applyAlignment="1">
      <alignment horizontal="center" vertical="top"/>
    </xf>
    <xf numFmtId="0" fontId="25" fillId="9" borderId="23" xfId="0" applyFont="1" applyFill="1" applyBorder="1" applyAlignment="1">
      <alignment horizontal="center" vertical="top"/>
    </xf>
    <xf numFmtId="0" fontId="0" fillId="0" borderId="9" xfId="0" applyBorder="1" applyAlignment="1">
      <alignment horizontal="left" vertical="top" wrapText="1"/>
    </xf>
    <xf numFmtId="0" fontId="0" fillId="3" borderId="23" xfId="0" applyFill="1" applyBorder="1" applyAlignment="1">
      <alignment horizontal="left" vertical="top"/>
    </xf>
    <xf numFmtId="0" fontId="0" fillId="3" borderId="23" xfId="0" applyFill="1" applyBorder="1" applyAlignment="1">
      <alignment horizontal="left" vertical="top" wrapText="1"/>
    </xf>
    <xf numFmtId="0" fontId="0" fillId="3" borderId="23" xfId="0" applyFill="1" applyBorder="1" applyAlignment="1">
      <alignment horizontal="center" vertical="center"/>
    </xf>
    <xf numFmtId="0" fontId="0" fillId="0" borderId="31" xfId="0" applyBorder="1" applyAlignment="1">
      <alignment horizontal="left" vertical="top" wrapText="1"/>
    </xf>
    <xf numFmtId="0" fontId="5" fillId="0" borderId="9" xfId="0" applyFont="1" applyBorder="1" applyAlignment="1">
      <alignment vertical="top" wrapText="1"/>
    </xf>
    <xf numFmtId="0" fontId="0" fillId="11" borderId="25" xfId="0" applyFill="1" applyBorder="1" applyAlignment="1">
      <alignment vertical="top"/>
    </xf>
    <xf numFmtId="0" fontId="5" fillId="0" borderId="32" xfId="0" applyFont="1" applyBorder="1" applyAlignment="1">
      <alignment vertical="top" wrapText="1"/>
    </xf>
    <xf numFmtId="0" fontId="0" fillId="9" borderId="32" xfId="0" applyFill="1" applyBorder="1" applyAlignment="1">
      <alignment horizontal="center" vertical="top"/>
    </xf>
    <xf numFmtId="0" fontId="5" fillId="0" borderId="23" xfId="0" applyFont="1" applyBorder="1" applyAlignment="1">
      <alignment vertical="top" wrapText="1"/>
    </xf>
    <xf numFmtId="0" fontId="0" fillId="0" borderId="32" xfId="0" applyBorder="1" applyAlignment="1">
      <alignment vertical="top" wrapText="1"/>
    </xf>
    <xf numFmtId="0" fontId="5" fillId="0" borderId="23" xfId="0" applyFont="1" applyBorder="1" applyAlignment="1">
      <alignment horizontal="left" vertical="top" wrapText="1"/>
    </xf>
    <xf numFmtId="0" fontId="0" fillId="0" borderId="23" xfId="0" applyBorder="1" applyAlignment="1">
      <alignment vertical="top" wrapText="1"/>
    </xf>
    <xf numFmtId="0" fontId="0" fillId="0" borderId="31" xfId="0" applyBorder="1" applyAlignment="1">
      <alignment vertical="top" wrapText="1"/>
    </xf>
    <xf numFmtId="0" fontId="0" fillId="0" borderId="9" xfId="0" applyBorder="1" applyAlignment="1">
      <alignment vertical="top" wrapText="1"/>
    </xf>
    <xf numFmtId="0" fontId="36" fillId="9" borderId="9" xfId="0" applyFont="1" applyFill="1" applyBorder="1" applyAlignment="1">
      <alignment horizontal="center" vertical="top"/>
    </xf>
    <xf numFmtId="0" fontId="38" fillId="10" borderId="25" xfId="0" applyFont="1" applyFill="1" applyBorder="1" applyAlignment="1">
      <alignment horizontal="center" vertical="top"/>
    </xf>
    <xf numFmtId="14" fontId="34" fillId="10" borderId="25" xfId="0" applyNumberFormat="1" applyFont="1" applyFill="1" applyBorder="1" applyAlignment="1">
      <alignment horizontal="center" vertical="top"/>
    </xf>
    <xf numFmtId="0" fontId="36" fillId="9" borderId="32" xfId="0" applyFont="1" applyFill="1" applyBorder="1" applyAlignment="1">
      <alignment horizontal="center" vertical="top"/>
    </xf>
    <xf numFmtId="0" fontId="36" fillId="9" borderId="23" xfId="0" applyFont="1" applyFill="1" applyBorder="1" applyAlignment="1">
      <alignment horizontal="center" vertical="top"/>
    </xf>
    <xf numFmtId="0" fontId="36" fillId="10" borderId="23" xfId="0" applyFont="1" applyFill="1" applyBorder="1" applyAlignment="1">
      <alignment horizontal="center" vertical="top"/>
    </xf>
    <xf numFmtId="0" fontId="2" fillId="2" borderId="29" xfId="0" applyFont="1" applyFill="1" applyBorder="1" applyAlignment="1">
      <alignment horizontal="left" vertical="top"/>
    </xf>
    <xf numFmtId="0" fontId="2" fillId="2" borderId="29" xfId="0" applyFont="1" applyFill="1" applyBorder="1" applyAlignment="1">
      <alignment horizontal="left" vertical="top" wrapText="1"/>
    </xf>
    <xf numFmtId="0" fontId="2" fillId="2" borderId="29" xfId="0" applyFont="1" applyFill="1" applyBorder="1" applyAlignment="1">
      <alignment horizontal="center" vertical="center"/>
    </xf>
    <xf numFmtId="0" fontId="12" fillId="8" borderId="29" xfId="0" applyFont="1" applyFill="1" applyBorder="1" applyAlignment="1">
      <alignment horizontal="center" vertical="top" wrapText="1"/>
    </xf>
    <xf numFmtId="0" fontId="12" fillId="8" borderId="29" xfId="0" applyFont="1" applyFill="1" applyBorder="1" applyAlignment="1">
      <alignment horizontal="center" vertical="top"/>
    </xf>
    <xf numFmtId="14" fontId="12" fillId="6" borderId="28" xfId="0" applyNumberFormat="1" applyFont="1" applyFill="1" applyBorder="1" applyAlignment="1">
      <alignment horizontal="center" vertical="center" wrapText="1"/>
    </xf>
    <xf numFmtId="0" fontId="45" fillId="2" borderId="3" xfId="0" applyFont="1" applyFill="1" applyBorder="1" applyAlignment="1">
      <alignment horizontal="left" vertical="top"/>
    </xf>
    <xf numFmtId="0" fontId="46" fillId="2" borderId="3" xfId="0" applyFont="1" applyFill="1" applyBorder="1" applyAlignment="1">
      <alignment horizontal="left" vertical="top" wrapText="1"/>
    </xf>
    <xf numFmtId="0" fontId="47" fillId="2" borderId="3" xfId="0" applyFont="1" applyFill="1" applyBorder="1" applyAlignment="1">
      <alignment horizontal="left" vertical="top" wrapText="1"/>
    </xf>
    <xf numFmtId="0" fontId="48" fillId="2" borderId="3" xfId="0" applyFont="1" applyFill="1" applyBorder="1" applyAlignment="1">
      <alignment horizontal="left" vertical="top" wrapText="1"/>
    </xf>
    <xf numFmtId="0" fontId="47" fillId="2" borderId="3" xfId="0" applyFont="1" applyFill="1" applyBorder="1" applyAlignment="1">
      <alignment horizontal="center" vertical="center"/>
    </xf>
    <xf numFmtId="0" fontId="0" fillId="3" borderId="10" xfId="0" applyFill="1" applyBorder="1" applyAlignment="1">
      <alignment horizontal="left" vertical="top" wrapText="1"/>
    </xf>
    <xf numFmtId="0" fontId="0" fillId="9" borderId="10" xfId="0" applyFill="1" applyBorder="1" applyAlignment="1">
      <alignment horizontal="center" vertical="top" wrapText="1"/>
    </xf>
    <xf numFmtId="0" fontId="0" fillId="9" borderId="33" xfId="0" applyFill="1" applyBorder="1" applyAlignment="1">
      <alignment horizontal="center" vertical="top" wrapText="1"/>
    </xf>
    <xf numFmtId="0" fontId="0" fillId="9" borderId="31" xfId="0" applyFill="1" applyBorder="1" applyAlignment="1">
      <alignment horizontal="center"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6" xfId="0" applyFont="1" applyFill="1" applyBorder="1" applyAlignment="1">
      <alignment horizontal="center" vertical="center" wrapText="1"/>
    </xf>
    <xf numFmtId="0" fontId="5" fillId="3" borderId="3" xfId="0" applyFont="1" applyFill="1" applyBorder="1" applyAlignment="1">
      <alignment vertical="top" wrapText="1"/>
    </xf>
    <xf numFmtId="0" fontId="0" fillId="3" borderId="0" xfId="0" applyFill="1"/>
    <xf numFmtId="0" fontId="0" fillId="9" borderId="34" xfId="0" applyFill="1" applyBorder="1" applyAlignment="1">
      <alignment horizontal="center" vertical="top"/>
    </xf>
    <xf numFmtId="0" fontId="0" fillId="0" borderId="9" xfId="0" applyBorder="1" applyAlignment="1">
      <alignment horizontal="center" vertical="center" wrapText="1"/>
    </xf>
    <xf numFmtId="0" fontId="0" fillId="3" borderId="23" xfId="0" applyFill="1" applyBorder="1" applyAlignment="1">
      <alignment vertical="top" wrapText="1"/>
    </xf>
    <xf numFmtId="0" fontId="5" fillId="0" borderId="0" xfId="0" applyFont="1" applyAlignment="1">
      <alignment vertical="top" wrapText="1"/>
    </xf>
    <xf numFmtId="0" fontId="10" fillId="0" borderId="0" xfId="0" applyFont="1" applyAlignment="1">
      <alignment horizontal="left" vertical="top" wrapText="1"/>
    </xf>
    <xf numFmtId="0" fontId="2" fillId="2" borderId="0" xfId="0" applyFont="1" applyFill="1" applyAlignment="1">
      <alignment horizontal="left" vertical="top" wrapText="1"/>
    </xf>
    <xf numFmtId="0" fontId="2" fillId="2" borderId="29" xfId="0" applyFont="1" applyFill="1" applyBorder="1" applyAlignment="1">
      <alignment vertical="top" wrapText="1"/>
    </xf>
    <xf numFmtId="0" fontId="0" fillId="3" borderId="31" xfId="0" applyFill="1" applyBorder="1" applyAlignment="1">
      <alignment horizontal="left" vertical="top" wrapText="1"/>
    </xf>
    <xf numFmtId="0" fontId="0" fillId="3" borderId="0" xfId="0" applyFill="1" applyAlignment="1">
      <alignment horizontal="left" vertical="top" wrapText="1"/>
    </xf>
    <xf numFmtId="0" fontId="0" fillId="3" borderId="36" xfId="0" applyFill="1" applyBorder="1" applyAlignment="1">
      <alignment vertical="top" wrapText="1"/>
    </xf>
    <xf numFmtId="0" fontId="0" fillId="3" borderId="25" xfId="0" applyFill="1" applyBorder="1" applyAlignment="1">
      <alignment vertical="top" wrapText="1"/>
    </xf>
    <xf numFmtId="0" fontId="0" fillId="3" borderId="25" xfId="0" applyFill="1" applyBorder="1" applyAlignment="1">
      <alignment horizontal="center" vertical="center"/>
    </xf>
    <xf numFmtId="0" fontId="0" fillId="2" borderId="32" xfId="0" applyFill="1" applyBorder="1" applyAlignment="1">
      <alignment horizontal="left" vertical="top" wrapText="1"/>
    </xf>
    <xf numFmtId="0" fontId="47" fillId="2" borderId="32" xfId="0" applyFont="1" applyFill="1" applyBorder="1" applyAlignment="1">
      <alignment horizontal="left" vertical="top" wrapText="1"/>
    </xf>
    <xf numFmtId="0" fontId="47" fillId="2" borderId="32" xfId="0" applyFont="1" applyFill="1" applyBorder="1" applyAlignment="1">
      <alignment horizontal="center" vertical="center"/>
    </xf>
    <xf numFmtId="0" fontId="50" fillId="3" borderId="10" xfId="0" applyFont="1" applyFill="1" applyBorder="1" applyAlignment="1">
      <alignment horizontal="left" vertical="top" wrapText="1"/>
    </xf>
    <xf numFmtId="0" fontId="0" fillId="3" borderId="32" xfId="0" applyFill="1" applyBorder="1" applyAlignment="1">
      <alignment horizontal="left" vertical="top" wrapText="1"/>
    </xf>
    <xf numFmtId="0" fontId="0" fillId="3" borderId="35" xfId="0" applyFill="1" applyBorder="1" applyAlignment="1">
      <alignment vertical="top" wrapText="1"/>
    </xf>
    <xf numFmtId="0" fontId="0" fillId="3" borderId="3" xfId="0" applyFill="1" applyBorder="1" applyAlignment="1">
      <alignment horizontal="center" vertical="center" wrapText="1"/>
    </xf>
    <xf numFmtId="0" fontId="0" fillId="3" borderId="27" xfId="0" applyFill="1" applyBorder="1" applyAlignment="1">
      <alignment horizontal="left" vertical="top" wrapText="1"/>
    </xf>
    <xf numFmtId="0" fontId="0" fillId="3" borderId="23" xfId="0" applyFill="1" applyBorder="1" applyAlignment="1">
      <alignment vertical="top" wrapText="1" shrinkToFit="1"/>
    </xf>
    <xf numFmtId="0" fontId="15" fillId="10" borderId="28" xfId="0" applyFont="1" applyFill="1" applyBorder="1" applyAlignment="1">
      <alignment horizontal="center" vertical="center"/>
    </xf>
    <xf numFmtId="0" fontId="15" fillId="11" borderId="28" xfId="0" applyFont="1" applyFill="1" applyBorder="1" applyAlignment="1">
      <alignment horizontal="center" vertical="center"/>
    </xf>
    <xf numFmtId="0" fontId="51" fillId="0" borderId="3" xfId="0" applyFont="1" applyBorder="1" applyAlignment="1">
      <alignment horizontal="left" vertical="top" wrapText="1"/>
    </xf>
    <xf numFmtId="0" fontId="16" fillId="0" borderId="3" xfId="0" applyFont="1" applyBorder="1" applyAlignment="1">
      <alignment horizontal="left" vertical="top" wrapText="1"/>
    </xf>
    <xf numFmtId="0" fontId="17" fillId="0" borderId="3" xfId="0" applyFont="1" applyBorder="1" applyAlignment="1">
      <alignment horizontal="left" vertical="top" wrapText="1"/>
    </xf>
    <xf numFmtId="0" fontId="17" fillId="3" borderId="6" xfId="0" applyFont="1" applyFill="1" applyBorder="1" applyAlignment="1">
      <alignment horizontal="left" vertical="top" wrapText="1"/>
    </xf>
    <xf numFmtId="0" fontId="17" fillId="3" borderId="8" xfId="0" applyFont="1" applyFill="1" applyBorder="1" applyAlignment="1">
      <alignment horizontal="left" vertical="top" wrapText="1"/>
    </xf>
    <xf numFmtId="0" fontId="17" fillId="0" borderId="8" xfId="0" applyFont="1" applyBorder="1" applyAlignment="1">
      <alignment horizontal="left" vertical="top" wrapText="1"/>
    </xf>
    <xf numFmtId="0" fontId="51" fillId="3" borderId="3" xfId="0" applyFont="1" applyFill="1" applyBorder="1" applyAlignment="1">
      <alignment horizontal="left" vertical="top" wrapText="1"/>
    </xf>
    <xf numFmtId="0" fontId="51" fillId="0" borderId="9" xfId="0" applyFont="1" applyBorder="1" applyAlignment="1">
      <alignment horizontal="left" vertical="top" wrapText="1"/>
    </xf>
    <xf numFmtId="0" fontId="51" fillId="0" borderId="23" xfId="0" applyFont="1" applyBorder="1" applyAlignment="1">
      <alignment horizontal="left" vertical="top" wrapText="1"/>
    </xf>
    <xf numFmtId="0" fontId="51" fillId="3" borderId="23" xfId="0" applyFont="1" applyFill="1" applyBorder="1" applyAlignment="1">
      <alignment horizontal="left" vertical="top" wrapText="1"/>
    </xf>
    <xf numFmtId="0" fontId="51" fillId="0" borderId="32" xfId="0" applyFont="1" applyBorder="1" applyAlignment="1">
      <alignment horizontal="left" vertical="top" wrapText="1"/>
    </xf>
    <xf numFmtId="0" fontId="0" fillId="3" borderId="3" xfId="0" applyFill="1" applyBorder="1" applyAlignment="1">
      <alignment horizontal="center" vertical="center"/>
    </xf>
    <xf numFmtId="0" fontId="1" fillId="3" borderId="14" xfId="1" applyFill="1" applyBorder="1"/>
    <xf numFmtId="0" fontId="20" fillId="4" borderId="16" xfId="1" applyFont="1" applyFill="1" applyBorder="1" applyAlignment="1">
      <alignment horizontal="left" vertical="top"/>
    </xf>
    <xf numFmtId="0" fontId="1" fillId="0" borderId="0" xfId="1" applyAlignment="1">
      <alignment horizontal="right"/>
    </xf>
    <xf numFmtId="0" fontId="21" fillId="0" borderId="16" xfId="1" applyFont="1" applyBorder="1" applyAlignment="1">
      <alignment horizontal="left" vertical="top" wrapText="1"/>
    </xf>
    <xf numFmtId="0" fontId="21" fillId="3" borderId="16" xfId="1" applyFont="1" applyFill="1" applyBorder="1" applyAlignment="1">
      <alignment horizontal="left" vertical="top" wrapText="1"/>
    </xf>
    <xf numFmtId="0" fontId="21" fillId="0" borderId="16" xfId="1" applyFont="1" applyBorder="1" applyAlignment="1">
      <alignment horizontal="left" wrapText="1"/>
    </xf>
    <xf numFmtId="0" fontId="1" fillId="0" borderId="16" xfId="1" applyBorder="1" applyAlignment="1">
      <alignment horizontal="left" wrapText="1"/>
    </xf>
    <xf numFmtId="0" fontId="1" fillId="4" borderId="14" xfId="1" applyFill="1" applyBorder="1" applyAlignment="1">
      <alignment horizontal="left" vertical="top"/>
    </xf>
    <xf numFmtId="0" fontId="1" fillId="4" borderId="0" xfId="1" applyFill="1" applyBorder="1" applyAlignment="1">
      <alignment horizontal="left" vertical="top"/>
    </xf>
    <xf numFmtId="0" fontId="21" fillId="10" borderId="14" xfId="1" applyFont="1" applyFill="1" applyBorder="1" applyAlignment="1">
      <alignment horizontal="left"/>
    </xf>
    <xf numFmtId="0" fontId="21" fillId="10" borderId="0" xfId="1" applyFont="1" applyFill="1" applyAlignment="1">
      <alignment horizontal="left"/>
    </xf>
    <xf numFmtId="0" fontId="52" fillId="12" borderId="14" xfId="1" applyFont="1" applyFill="1" applyBorder="1" applyAlignment="1">
      <alignment horizontal="left"/>
    </xf>
    <xf numFmtId="0" fontId="52" fillId="12" borderId="0" xfId="1" applyFont="1" applyFill="1" applyAlignment="1">
      <alignment horizontal="left"/>
    </xf>
    <xf numFmtId="0" fontId="1" fillId="11" borderId="14" xfId="1" applyFill="1" applyBorder="1" applyAlignment="1">
      <alignment horizontal="left"/>
    </xf>
    <xf numFmtId="0" fontId="1" fillId="11" borderId="0" xfId="1" applyFill="1" applyBorder="1" applyAlignment="1">
      <alignment horizontal="left"/>
    </xf>
    <xf numFmtId="0" fontId="52" fillId="9" borderId="16" xfId="1" applyFont="1" applyFill="1" applyBorder="1" applyAlignment="1">
      <alignment horizontal="left" vertical="top" wrapText="1"/>
    </xf>
    <xf numFmtId="0" fontId="1" fillId="9" borderId="0" xfId="1" applyFill="1" applyAlignment="1">
      <alignment horizontal="right"/>
    </xf>
    <xf numFmtId="0" fontId="24" fillId="0" borderId="14" xfId="1" applyFont="1" applyFill="1" applyBorder="1"/>
    <xf numFmtId="42" fontId="24" fillId="0" borderId="0" xfId="1" applyNumberFormat="1" applyFont="1" applyFill="1" applyBorder="1" applyAlignment="1">
      <alignment horizontal="left"/>
    </xf>
    <xf numFmtId="9" fontId="24" fillId="0" borderId="0" xfId="1" applyNumberFormat="1" applyFont="1" applyFill="1" applyBorder="1" applyAlignment="1">
      <alignment horizontal="center"/>
    </xf>
    <xf numFmtId="9" fontId="24" fillId="0" borderId="26" xfId="1" applyNumberFormat="1" applyFont="1" applyFill="1" applyBorder="1" applyAlignment="1">
      <alignment horizontal="center"/>
    </xf>
    <xf numFmtId="0" fontId="27" fillId="0" borderId="14" xfId="1" applyFont="1" applyFill="1" applyBorder="1" applyAlignment="1">
      <alignment horizontal="left"/>
    </xf>
    <xf numFmtId="0" fontId="27" fillId="0" borderId="0" xfId="1" applyFont="1" applyFill="1" applyAlignment="1">
      <alignment horizontal="left"/>
    </xf>
    <xf numFmtId="0" fontId="27" fillId="0" borderId="26" xfId="1" applyFont="1" applyFill="1" applyBorder="1" applyAlignment="1">
      <alignment horizontal="left"/>
    </xf>
    <xf numFmtId="0" fontId="2" fillId="2" borderId="3" xfId="0" applyFont="1" applyFill="1" applyBorder="1" applyAlignment="1">
      <alignment horizontal="left" vertical="top"/>
    </xf>
    <xf numFmtId="0" fontId="1" fillId="0" borderId="0" xfId="1" applyBorder="1"/>
    <xf numFmtId="14" fontId="12" fillId="6" borderId="17" xfId="1" applyNumberFormat="1" applyFont="1" applyFill="1" applyBorder="1" applyAlignment="1">
      <alignment horizontal="center" vertical="center" wrapText="1"/>
    </xf>
    <xf numFmtId="42" fontId="24" fillId="7" borderId="17" xfId="1" applyNumberFormat="1" applyFont="1" applyFill="1" applyBorder="1" applyAlignment="1">
      <alignment horizontal="left"/>
    </xf>
    <xf numFmtId="42" fontId="13" fillId="0" borderId="17" xfId="1" applyNumberFormat="1" applyFont="1" applyBorder="1"/>
    <xf numFmtId="42" fontId="24" fillId="7" borderId="17" xfId="1" applyNumberFormat="1" applyFont="1" applyFill="1" applyBorder="1" applyAlignment="1">
      <alignment horizontal="center"/>
    </xf>
    <xf numFmtId="42" fontId="13" fillId="0" borderId="17" xfId="1" applyNumberFormat="1" applyFont="1" applyBorder="1" applyAlignment="1">
      <alignment horizontal="center"/>
    </xf>
    <xf numFmtId="0" fontId="27" fillId="0" borderId="14" xfId="1" applyFont="1" applyBorder="1" applyAlignment="1"/>
    <xf numFmtId="0" fontId="27" fillId="0" borderId="0" xfId="1" applyFont="1" applyAlignment="1"/>
    <xf numFmtId="0" fontId="27" fillId="0" borderId="26" xfId="1" applyFont="1" applyBorder="1" applyAlignment="1"/>
    <xf numFmtId="9" fontId="25" fillId="0" borderId="17" xfId="1" applyNumberFormat="1" applyFont="1" applyBorder="1" applyAlignment="1">
      <alignment horizontal="left"/>
    </xf>
    <xf numFmtId="9" fontId="27" fillId="0" borderId="0" xfId="1" applyNumberFormat="1" applyFont="1" applyAlignment="1"/>
    <xf numFmtId="14" fontId="54" fillId="4" borderId="17" xfId="1" applyNumberFormat="1" applyFont="1" applyFill="1" applyBorder="1" applyAlignment="1">
      <alignment horizontal="center" vertical="center" wrapText="1"/>
    </xf>
    <xf numFmtId="0" fontId="54" fillId="4" borderId="17" xfId="1" applyFont="1" applyFill="1" applyBorder="1" applyAlignment="1">
      <alignment horizontal="center" vertical="center" wrapText="1"/>
    </xf>
    <xf numFmtId="0" fontId="22" fillId="4" borderId="17" xfId="1" applyFont="1" applyFill="1" applyBorder="1" applyAlignment="1">
      <alignment horizontal="center" wrapText="1"/>
    </xf>
    <xf numFmtId="0" fontId="12" fillId="6" borderId="17" xfId="1" applyFont="1" applyFill="1" applyBorder="1" applyAlignment="1">
      <alignment horizontal="center" vertical="center" wrapText="1"/>
    </xf>
    <xf numFmtId="0" fontId="2" fillId="2" borderId="2" xfId="0" applyFont="1" applyFill="1" applyBorder="1" applyAlignment="1">
      <alignment horizontal="left" vertical="center"/>
    </xf>
    <xf numFmtId="0" fontId="2" fillId="2" borderId="2" xfId="0" applyFont="1" applyFill="1" applyBorder="1" applyAlignment="1">
      <alignment horizontal="left" vertical="center" wrapText="1"/>
    </xf>
    <xf numFmtId="0" fontId="12" fillId="8"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9" fillId="0" borderId="17" xfId="0" applyFont="1" applyBorder="1" applyAlignment="1">
      <alignment horizontal="left" vertical="center" wrapText="1"/>
    </xf>
    <xf numFmtId="9" fontId="29" fillId="0" borderId="35" xfId="0" applyNumberFormat="1" applyFont="1" applyBorder="1" applyAlignment="1">
      <alignment vertical="center" wrapText="1"/>
    </xf>
    <xf numFmtId="9" fontId="29" fillId="0" borderId="23" xfId="0" applyNumberFormat="1" applyFont="1" applyBorder="1" applyAlignment="1">
      <alignment horizontal="center" vertical="center" wrapText="1"/>
    </xf>
    <xf numFmtId="0" fontId="30" fillId="0" borderId="23" xfId="0" applyFont="1" applyBorder="1" applyAlignment="1">
      <alignment vertical="center" wrapText="1"/>
    </xf>
    <xf numFmtId="0" fontId="30" fillId="0" borderId="23" xfId="0" applyFont="1" applyBorder="1" applyAlignment="1">
      <alignment horizontal="center" vertical="center" wrapText="1"/>
    </xf>
    <xf numFmtId="165" fontId="55" fillId="0" borderId="23" xfId="0" quotePrefix="1" applyNumberFormat="1" applyFont="1" applyBorder="1" applyAlignment="1">
      <alignment horizontal="center" vertical="center" wrapText="1"/>
    </xf>
    <xf numFmtId="0" fontId="29" fillId="0" borderId="23" xfId="0" applyFont="1" applyBorder="1" applyAlignment="1">
      <alignment horizontal="center" vertical="center" wrapText="1"/>
    </xf>
    <xf numFmtId="165" fontId="31" fillId="0" borderId="23" xfId="0" applyNumberFormat="1" applyFont="1" applyBorder="1" applyAlignment="1">
      <alignment vertical="center" wrapText="1"/>
    </xf>
    <xf numFmtId="165" fontId="31" fillId="0" borderId="23" xfId="0" applyNumberFormat="1" applyFont="1" applyBorder="1" applyAlignment="1">
      <alignment horizontal="center" vertical="center" wrapText="1"/>
    </xf>
    <xf numFmtId="0" fontId="56" fillId="7" borderId="14" xfId="1" applyFont="1" applyFill="1" applyBorder="1"/>
    <xf numFmtId="166" fontId="56" fillId="0" borderId="17" xfId="1" applyNumberFormat="1" applyFont="1" applyBorder="1" applyAlignment="1">
      <alignment vertical="center"/>
    </xf>
    <xf numFmtId="165" fontId="56" fillId="0" borderId="17" xfId="1" applyNumberFormat="1" applyFont="1" applyBorder="1" applyAlignment="1">
      <alignment vertical="center"/>
    </xf>
    <xf numFmtId="9" fontId="56" fillId="7" borderId="17" xfId="1" applyNumberFormat="1" applyFont="1" applyFill="1" applyBorder="1" applyAlignment="1">
      <alignment horizontal="center"/>
    </xf>
    <xf numFmtId="42" fontId="56" fillId="7" borderId="17" xfId="1" applyNumberFormat="1" applyFont="1" applyFill="1" applyBorder="1" applyAlignment="1">
      <alignment horizontal="left"/>
    </xf>
    <xf numFmtId="9" fontId="58" fillId="0" borderId="17" xfId="1" applyNumberFormat="1" applyFont="1" applyBorder="1" applyAlignment="1">
      <alignment horizontal="center"/>
    </xf>
    <xf numFmtId="42" fontId="58" fillId="0" borderId="17" xfId="1" applyNumberFormat="1" applyFont="1" applyBorder="1"/>
    <xf numFmtId="0" fontId="57" fillId="0" borderId="0" xfId="0" applyFont="1"/>
    <xf numFmtId="0" fontId="1" fillId="0" borderId="0" xfId="1" applyAlignment="1"/>
    <xf numFmtId="0" fontId="1" fillId="0" borderId="15" xfId="1" applyBorder="1" applyAlignment="1"/>
    <xf numFmtId="0" fontId="1" fillId="9" borderId="0" xfId="1" applyFill="1" applyAlignment="1"/>
    <xf numFmtId="0" fontId="1" fillId="9" borderId="15" xfId="1" applyFill="1" applyBorder="1" applyAlignment="1"/>
    <xf numFmtId="0" fontId="1" fillId="4" borderId="17" xfId="1" applyFill="1" applyBorder="1" applyAlignment="1"/>
  </cellXfs>
  <cellStyles count="2">
    <cellStyle name="Standaard" xfId="0" builtinId="0"/>
    <cellStyle name="Standaard 2" xfId="1" xr:uid="{BE9AF716-0911-4C0C-83C9-DE949203608F}"/>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0066CC"/>
      <rgbColor rgb="FFE4DFEC"/>
      <rgbColor rgb="FF000080"/>
      <rgbColor rgb="FFFF00FF"/>
      <rgbColor rgb="FFFFFF00"/>
      <rgbColor rgb="FF00FFFF"/>
      <rgbColor rgb="FF800080"/>
      <rgbColor rgb="FF800000"/>
      <rgbColor rgb="FF008080"/>
      <rgbColor rgb="FF0000FF"/>
      <rgbColor rgb="FF00CCFF"/>
      <rgbColor rgb="FFF2F6FC"/>
      <rgbColor rgb="FFE2EFDA"/>
      <rgbColor rgb="FFFFEB9C"/>
      <rgbColor rgb="FF99CCFF"/>
      <rgbColor rgb="FFFFC7CE"/>
      <rgbColor rgb="FFCC99FF"/>
      <rgbColor rgb="FFF8CBAD"/>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583B-3FDD-46EE-8107-8D3F4D68A8C9}">
  <sheetPr>
    <pageSetUpPr fitToPage="1"/>
  </sheetPr>
  <dimension ref="B1:R73"/>
  <sheetViews>
    <sheetView showGridLines="0" tabSelected="1" zoomScale="112" zoomScaleNormal="112" workbookViewId="0">
      <selection activeCell="F67" sqref="F67"/>
    </sheetView>
  </sheetViews>
  <sheetFormatPr defaultColWidth="8.7109375" defaultRowHeight="14.45"/>
  <cols>
    <col min="1" max="1" width="5.28515625" style="43" customWidth="1"/>
    <col min="2" max="2" width="42.7109375" style="43" customWidth="1"/>
    <col min="3" max="3" width="23.42578125" style="43" customWidth="1"/>
    <col min="4" max="4" width="18.28515625" style="43" customWidth="1"/>
    <col min="5" max="5" width="20.42578125" style="43" bestFit="1" customWidth="1"/>
    <col min="6" max="8" width="21" style="43" customWidth="1"/>
    <col min="9" max="9" width="10.7109375" style="43" customWidth="1"/>
    <col min="10" max="10" width="14.28515625" style="43" customWidth="1"/>
    <col min="11" max="12" width="8.7109375" style="43"/>
    <col min="13" max="13" width="11.28515625" style="44" customWidth="1"/>
    <col min="14" max="14" width="15" style="44" customWidth="1"/>
    <col min="15" max="17" width="8.7109375" style="43"/>
    <col min="18" max="18" width="7.42578125" style="43" customWidth="1"/>
    <col min="19" max="26" width="8.7109375" style="43"/>
    <col min="27" max="27" width="50.7109375" style="43" customWidth="1"/>
    <col min="28" max="16384" width="8.7109375" style="43"/>
  </cols>
  <sheetData>
    <row r="1" spans="2:18" ht="15" customHeight="1" thickBot="1"/>
    <row r="2" spans="2:18" ht="25.9" customHeight="1">
      <c r="B2" s="45" t="s">
        <v>0</v>
      </c>
      <c r="C2" s="46"/>
      <c r="D2" s="46"/>
      <c r="E2" s="46"/>
      <c r="F2" s="46"/>
      <c r="G2" s="46"/>
      <c r="H2" s="46"/>
      <c r="I2" s="46"/>
      <c r="J2" s="46"/>
      <c r="K2" s="46"/>
      <c r="L2" s="46"/>
      <c r="M2" s="47"/>
      <c r="N2" s="47"/>
      <c r="O2" s="46"/>
      <c r="P2" s="46"/>
      <c r="Q2" s="46"/>
      <c r="R2" s="48"/>
    </row>
    <row r="3" spans="2:18" ht="25.9" customHeight="1">
      <c r="B3" s="49"/>
      <c r="R3" s="50"/>
    </row>
    <row r="4" spans="2:18" ht="18" customHeight="1">
      <c r="B4" s="51" t="s">
        <v>1</v>
      </c>
      <c r="C4" s="52"/>
      <c r="D4" s="52"/>
      <c r="E4" s="52"/>
      <c r="F4" s="52"/>
      <c r="G4" s="52"/>
      <c r="H4" s="52"/>
      <c r="I4" s="52"/>
      <c r="J4" s="52"/>
      <c r="K4" s="52"/>
      <c r="L4" s="52"/>
      <c r="M4" s="53"/>
      <c r="N4" s="53"/>
      <c r="O4" s="52"/>
      <c r="P4" s="52"/>
      <c r="Q4" s="52"/>
      <c r="R4" s="54"/>
    </row>
    <row r="5" spans="2:18" ht="19.149999999999999" customHeight="1">
      <c r="B5" s="244" t="s">
        <v>2</v>
      </c>
      <c r="C5" s="303"/>
      <c r="D5" s="303"/>
      <c r="E5" s="303"/>
      <c r="F5" s="303"/>
      <c r="G5" s="303"/>
      <c r="H5" s="303"/>
      <c r="I5" s="303"/>
      <c r="J5" s="303"/>
      <c r="K5" s="303"/>
      <c r="L5" s="303"/>
      <c r="M5" s="243"/>
      <c r="N5" s="243"/>
      <c r="O5" s="303"/>
      <c r="P5" s="303"/>
      <c r="Q5" s="303"/>
      <c r="R5" s="304"/>
    </row>
    <row r="6" spans="2:18" ht="19.149999999999999" customHeight="1">
      <c r="B6" s="244" t="s">
        <v>3</v>
      </c>
      <c r="C6" s="303"/>
      <c r="D6" s="303"/>
      <c r="E6" s="303"/>
      <c r="F6" s="303"/>
      <c r="G6" s="303"/>
      <c r="H6" s="303"/>
      <c r="I6" s="303"/>
      <c r="J6" s="303"/>
      <c r="K6" s="303"/>
      <c r="L6" s="303"/>
      <c r="M6" s="243"/>
      <c r="N6" s="243"/>
      <c r="O6" s="303"/>
      <c r="P6" s="303"/>
      <c r="Q6" s="303"/>
      <c r="R6" s="304"/>
    </row>
    <row r="7" spans="2:18" ht="19.149999999999999" customHeight="1">
      <c r="B7" s="244" t="s">
        <v>4</v>
      </c>
      <c r="C7" s="303"/>
      <c r="D7" s="303"/>
      <c r="E7" s="303"/>
      <c r="F7" s="303"/>
      <c r="G7" s="303"/>
      <c r="H7" s="303"/>
      <c r="I7" s="303"/>
      <c r="J7" s="303"/>
      <c r="K7" s="303"/>
      <c r="L7" s="303"/>
      <c r="M7" s="243"/>
      <c r="N7" s="243"/>
      <c r="O7" s="303"/>
      <c r="P7" s="303"/>
      <c r="Q7" s="303"/>
      <c r="R7" s="304"/>
    </row>
    <row r="8" spans="2:18" ht="19.149999999999999" customHeight="1">
      <c r="B8" s="256" t="s">
        <v>5</v>
      </c>
      <c r="C8" s="305"/>
      <c r="D8" s="305"/>
      <c r="E8" s="305"/>
      <c r="F8" s="305"/>
      <c r="G8" s="305"/>
      <c r="H8" s="305"/>
      <c r="I8" s="305"/>
      <c r="J8" s="305"/>
      <c r="K8" s="305"/>
      <c r="L8" s="305"/>
      <c r="M8" s="257"/>
      <c r="N8" s="257"/>
      <c r="O8" s="305"/>
      <c r="P8" s="305"/>
      <c r="Q8" s="305"/>
      <c r="R8" s="306"/>
    </row>
    <row r="9" spans="2:18" ht="19.149999999999999" customHeight="1">
      <c r="B9" s="256" t="s">
        <v>6</v>
      </c>
      <c r="C9" s="305"/>
      <c r="D9" s="305"/>
      <c r="E9" s="305"/>
      <c r="F9" s="305"/>
      <c r="G9" s="305"/>
      <c r="H9" s="305"/>
      <c r="I9" s="305"/>
      <c r="J9" s="305"/>
      <c r="K9" s="305"/>
      <c r="L9" s="305"/>
      <c r="M9" s="257"/>
      <c r="N9" s="257"/>
      <c r="O9" s="305"/>
      <c r="P9" s="305"/>
      <c r="Q9" s="305"/>
      <c r="R9" s="306"/>
    </row>
    <row r="10" spans="2:18" ht="19.149999999999999" customHeight="1">
      <c r="B10" s="256" t="s">
        <v>7</v>
      </c>
      <c r="C10" s="305"/>
      <c r="D10" s="305"/>
      <c r="E10" s="305"/>
      <c r="F10" s="305"/>
      <c r="G10" s="305"/>
      <c r="H10" s="305"/>
      <c r="I10" s="305"/>
      <c r="J10" s="305"/>
      <c r="K10" s="305"/>
      <c r="L10" s="305"/>
      <c r="M10" s="257"/>
      <c r="N10" s="257"/>
      <c r="O10" s="305"/>
      <c r="P10" s="305"/>
      <c r="Q10" s="305"/>
      <c r="R10" s="306"/>
    </row>
    <row r="11" spans="2:18" ht="19.149999999999999" customHeight="1">
      <c r="B11" s="256" t="s">
        <v>8</v>
      </c>
      <c r="C11" s="305"/>
      <c r="D11" s="305"/>
      <c r="E11" s="305"/>
      <c r="F11" s="305"/>
      <c r="G11" s="305"/>
      <c r="H11" s="305"/>
      <c r="I11" s="305"/>
      <c r="J11" s="305"/>
      <c r="K11" s="305"/>
      <c r="L11" s="305"/>
      <c r="M11" s="257"/>
      <c r="N11" s="257"/>
      <c r="O11" s="305"/>
      <c r="P11" s="305"/>
      <c r="Q11" s="305"/>
      <c r="R11" s="306"/>
    </row>
    <row r="12" spans="2:18" ht="19.5" customHeight="1">
      <c r="B12" s="245" t="s">
        <v>9</v>
      </c>
      <c r="C12" s="303"/>
      <c r="D12" s="303"/>
      <c r="E12" s="303"/>
      <c r="F12" s="303"/>
      <c r="G12" s="303"/>
      <c r="H12" s="303"/>
      <c r="I12" s="303"/>
      <c r="J12" s="303"/>
      <c r="K12" s="303"/>
      <c r="L12" s="303"/>
      <c r="M12" s="243"/>
      <c r="N12" s="243"/>
      <c r="O12" s="303"/>
      <c r="P12" s="303"/>
      <c r="Q12" s="303"/>
      <c r="R12" s="304"/>
    </row>
    <row r="13" spans="2:18" ht="15">
      <c r="B13" s="55" t="s">
        <v>10</v>
      </c>
      <c r="C13" s="56"/>
      <c r="D13" s="56"/>
      <c r="E13" s="56"/>
      <c r="F13" s="56"/>
      <c r="G13" s="56"/>
      <c r="H13" s="56"/>
      <c r="I13" s="56"/>
      <c r="J13" s="56"/>
      <c r="K13" s="56"/>
      <c r="L13" s="56"/>
      <c r="M13" s="56"/>
      <c r="N13" s="56"/>
      <c r="O13" s="56"/>
      <c r="P13" s="56"/>
      <c r="Q13" s="56"/>
      <c r="R13" s="57"/>
    </row>
    <row r="14" spans="2:18" ht="15">
      <c r="B14" s="250" t="s">
        <v>11</v>
      </c>
      <c r="C14" s="251"/>
      <c r="D14" s="251"/>
      <c r="E14" s="251"/>
      <c r="F14" s="56"/>
      <c r="G14" s="56"/>
      <c r="H14" s="56"/>
      <c r="I14" s="56"/>
      <c r="J14" s="56"/>
      <c r="K14" s="56"/>
      <c r="L14" s="56"/>
      <c r="M14" s="56"/>
      <c r="N14" s="56"/>
      <c r="O14" s="56"/>
      <c r="P14" s="56"/>
      <c r="Q14" s="56"/>
      <c r="R14" s="57"/>
    </row>
    <row r="15" spans="2:18" ht="15">
      <c r="B15" s="252" t="s">
        <v>12</v>
      </c>
      <c r="C15" s="253"/>
      <c r="D15" s="253"/>
      <c r="E15" s="253"/>
      <c r="F15" s="56"/>
      <c r="G15" s="56"/>
      <c r="H15" s="56"/>
      <c r="I15" s="56"/>
      <c r="J15" s="56"/>
      <c r="K15" s="56"/>
      <c r="L15" s="56"/>
      <c r="M15" s="56"/>
      <c r="N15" s="56"/>
      <c r="O15" s="56"/>
      <c r="P15" s="56"/>
      <c r="Q15" s="56"/>
      <c r="R15" s="57"/>
    </row>
    <row r="16" spans="2:18" ht="15">
      <c r="B16" s="248" t="s">
        <v>13</v>
      </c>
      <c r="C16" s="249"/>
      <c r="D16" s="249"/>
      <c r="E16" s="249"/>
      <c r="F16" s="56"/>
      <c r="G16" s="56"/>
      <c r="H16" s="56"/>
      <c r="I16" s="56"/>
      <c r="J16" s="56"/>
      <c r="K16" s="56"/>
      <c r="L16" s="56"/>
      <c r="M16" s="56"/>
      <c r="N16" s="56"/>
      <c r="O16" s="56"/>
      <c r="P16" s="56"/>
      <c r="Q16" s="56"/>
      <c r="R16" s="57"/>
    </row>
    <row r="17" spans="2:18" ht="15">
      <c r="B17" s="254" t="s">
        <v>14</v>
      </c>
      <c r="C17" s="255"/>
      <c r="D17" s="255"/>
      <c r="E17" s="255"/>
      <c r="F17" s="59"/>
      <c r="G17" s="59"/>
      <c r="H17" s="59"/>
      <c r="I17" s="59"/>
      <c r="J17" s="59"/>
      <c r="K17" s="59"/>
      <c r="L17" s="59"/>
      <c r="M17" s="60"/>
      <c r="N17" s="60"/>
      <c r="O17" s="59"/>
      <c r="P17" s="59"/>
      <c r="Q17" s="59"/>
      <c r="R17" s="61"/>
    </row>
    <row r="18" spans="2:18" ht="15">
      <c r="B18" s="241"/>
      <c r="C18" s="59"/>
      <c r="D18" s="59"/>
      <c r="E18" s="59"/>
      <c r="F18" s="59"/>
      <c r="G18" s="59"/>
      <c r="H18" s="59"/>
      <c r="I18" s="59"/>
      <c r="J18" s="59"/>
      <c r="K18" s="59"/>
      <c r="L18" s="59"/>
      <c r="M18" s="60"/>
      <c r="N18" s="60"/>
      <c r="O18" s="59"/>
      <c r="P18" s="59"/>
      <c r="Q18" s="59"/>
      <c r="R18" s="61"/>
    </row>
    <row r="19" spans="2:18" ht="18" customHeight="1">
      <c r="B19" s="242" t="s">
        <v>15</v>
      </c>
      <c r="C19" s="303"/>
      <c r="D19" s="303"/>
      <c r="E19" s="303"/>
      <c r="F19" s="303"/>
      <c r="G19" s="303"/>
      <c r="H19" s="303"/>
      <c r="I19" s="303"/>
      <c r="J19" s="303"/>
      <c r="K19" s="303"/>
      <c r="L19" s="303"/>
      <c r="M19" s="243"/>
      <c r="N19" s="243"/>
      <c r="O19" s="303"/>
      <c r="P19" s="303"/>
      <c r="Q19" s="303"/>
      <c r="R19" s="304"/>
    </row>
    <row r="20" spans="2:18">
      <c r="B20" s="246" t="s">
        <v>16</v>
      </c>
      <c r="C20" s="303"/>
      <c r="D20" s="303"/>
      <c r="E20" s="303"/>
      <c r="F20" s="303"/>
      <c r="G20" s="303"/>
      <c r="H20" s="303"/>
      <c r="I20" s="303"/>
      <c r="J20" s="303"/>
      <c r="K20" s="303"/>
      <c r="L20" s="303"/>
      <c r="M20" s="243"/>
      <c r="N20" s="243"/>
      <c r="O20" s="303"/>
      <c r="P20" s="303"/>
      <c r="Q20" s="303"/>
      <c r="R20" s="304"/>
    </row>
    <row r="21" spans="2:18">
      <c r="B21" s="247" t="s">
        <v>17</v>
      </c>
      <c r="C21" s="303"/>
      <c r="D21" s="303"/>
      <c r="E21" s="303"/>
      <c r="F21" s="303"/>
      <c r="G21" s="303"/>
      <c r="H21" s="303"/>
      <c r="I21" s="303"/>
      <c r="J21" s="303"/>
      <c r="K21" s="303"/>
      <c r="L21" s="303"/>
      <c r="M21" s="243"/>
      <c r="N21" s="243"/>
      <c r="O21" s="303"/>
      <c r="P21" s="303"/>
      <c r="Q21" s="303"/>
      <c r="R21" s="304"/>
    </row>
    <row r="22" spans="2:18" ht="15" customHeight="1">
      <c r="B22" s="247" t="s">
        <v>18</v>
      </c>
      <c r="C22" s="303"/>
      <c r="D22" s="303"/>
      <c r="E22" s="303"/>
      <c r="F22" s="303"/>
      <c r="G22" s="303"/>
      <c r="H22" s="303"/>
      <c r="I22" s="303"/>
      <c r="J22" s="303"/>
      <c r="K22" s="303"/>
      <c r="L22" s="303"/>
      <c r="M22" s="243"/>
      <c r="N22" s="243"/>
      <c r="O22" s="303"/>
      <c r="P22" s="303"/>
      <c r="Q22" s="303"/>
      <c r="R22" s="304"/>
    </row>
    <row r="23" spans="2:18" ht="15" customHeight="1">
      <c r="B23" s="247" t="s">
        <v>19</v>
      </c>
      <c r="C23" s="303"/>
      <c r="D23" s="303"/>
      <c r="E23" s="303"/>
      <c r="F23" s="303"/>
      <c r="G23" s="303"/>
      <c r="H23" s="303"/>
      <c r="I23" s="303"/>
      <c r="J23" s="303"/>
      <c r="K23" s="303"/>
      <c r="L23" s="303"/>
      <c r="M23" s="243"/>
      <c r="N23" s="243"/>
      <c r="O23" s="303"/>
      <c r="P23" s="303"/>
      <c r="Q23" s="303"/>
      <c r="R23" s="304"/>
    </row>
    <row r="24" spans="2:18" ht="15" customHeight="1">
      <c r="B24" s="62"/>
      <c r="C24" s="63"/>
      <c r="D24" s="63"/>
      <c r="E24" s="63"/>
      <c r="F24" s="63"/>
      <c r="G24" s="63"/>
      <c r="H24" s="63"/>
      <c r="I24" s="63"/>
      <c r="J24" s="63"/>
      <c r="K24" s="63"/>
      <c r="L24" s="63"/>
      <c r="M24" s="64"/>
      <c r="N24" s="64"/>
      <c r="O24" s="63"/>
      <c r="P24" s="63"/>
      <c r="Q24" s="63"/>
      <c r="R24" s="65"/>
    </row>
    <row r="25" spans="2:18" ht="27" customHeight="1">
      <c r="B25" s="66" t="s">
        <v>20</v>
      </c>
      <c r="C25" s="52"/>
      <c r="D25" s="52"/>
      <c r="E25" s="52"/>
      <c r="F25" s="52"/>
      <c r="G25" s="52"/>
      <c r="H25" s="52"/>
      <c r="I25" s="52"/>
      <c r="J25" s="52"/>
      <c r="K25" s="52"/>
      <c r="L25" s="52"/>
      <c r="M25" s="53"/>
      <c r="N25" s="53"/>
      <c r="O25" s="52"/>
      <c r="P25" s="52"/>
      <c r="Q25" s="52"/>
      <c r="R25" s="54"/>
    </row>
    <row r="26" spans="2:18">
      <c r="B26" s="62"/>
      <c r="C26" s="63"/>
      <c r="D26" s="63"/>
      <c r="E26" s="63"/>
      <c r="F26" s="63"/>
      <c r="G26" s="63"/>
      <c r="H26" s="63"/>
      <c r="I26" s="67"/>
      <c r="J26" s="67"/>
      <c r="K26" s="67"/>
      <c r="L26" s="67"/>
      <c r="M26" s="68"/>
      <c r="N26" s="68"/>
      <c r="O26" s="67"/>
      <c r="P26" s="67"/>
      <c r="Q26" s="67"/>
      <c r="R26" s="69"/>
    </row>
    <row r="27" spans="2:18" ht="31.5" customHeight="1">
      <c r="B27" s="58"/>
      <c r="C27" s="266"/>
      <c r="E27" s="279" t="s">
        <v>21</v>
      </c>
      <c r="F27" s="307"/>
      <c r="G27" s="307"/>
      <c r="H27" s="307"/>
      <c r="I27" s="70"/>
      <c r="J27" s="70"/>
      <c r="K27" s="70"/>
      <c r="L27" s="70"/>
      <c r="M27" s="71"/>
      <c r="N27" s="71"/>
      <c r="O27" s="70"/>
      <c r="P27" s="70"/>
      <c r="Q27" s="70"/>
      <c r="R27" s="72"/>
    </row>
    <row r="28" spans="2:18" ht="93" customHeight="1">
      <c r="B28" s="73"/>
      <c r="C28" s="76" t="s">
        <v>22</v>
      </c>
      <c r="D28" s="76" t="s">
        <v>23</v>
      </c>
      <c r="E28" s="277" t="s">
        <v>24</v>
      </c>
      <c r="F28" s="277" t="s">
        <v>25</v>
      </c>
      <c r="G28" s="277" t="s">
        <v>26</v>
      </c>
      <c r="H28" s="278" t="s">
        <v>27</v>
      </c>
      <c r="I28" s="70"/>
      <c r="J28" s="74"/>
      <c r="K28" s="70"/>
      <c r="L28" s="70"/>
      <c r="M28" s="75"/>
      <c r="N28" s="75"/>
      <c r="O28" s="70"/>
      <c r="P28" s="70"/>
      <c r="Q28" s="70"/>
      <c r="R28" s="72"/>
    </row>
    <row r="29" spans="2:18" s="80" customFormat="1" ht="18">
      <c r="B29" s="262" t="s">
        <v>28</v>
      </c>
      <c r="C29" s="263"/>
      <c r="D29" s="263"/>
      <c r="E29" s="263"/>
      <c r="F29" s="263"/>
      <c r="G29" s="263"/>
      <c r="H29" s="264"/>
      <c r="I29" s="77"/>
      <c r="J29" s="77"/>
      <c r="K29" s="77"/>
      <c r="L29" s="77"/>
      <c r="M29" s="78"/>
      <c r="N29" s="78"/>
      <c r="O29" s="77"/>
      <c r="P29" s="77"/>
      <c r="Q29" s="77"/>
      <c r="R29" s="79"/>
    </row>
    <row r="30" spans="2:18" s="80" customFormat="1">
      <c r="B30" s="81" t="s">
        <v>29</v>
      </c>
      <c r="C30" s="82">
        <v>0.01</v>
      </c>
      <c r="D30" s="268">
        <v>70000</v>
      </c>
      <c r="E30" s="82">
        <v>1</v>
      </c>
      <c r="F30" s="82">
        <v>0.7</v>
      </c>
      <c r="G30" s="82">
        <v>0.3</v>
      </c>
      <c r="H30" s="82">
        <v>0</v>
      </c>
      <c r="I30" s="77"/>
      <c r="J30" s="77"/>
      <c r="K30" s="77"/>
      <c r="L30" s="77"/>
      <c r="M30" s="78"/>
      <c r="N30" s="78"/>
      <c r="O30" s="77"/>
      <c r="P30" s="77"/>
      <c r="Q30" s="77"/>
      <c r="R30" s="79"/>
    </row>
    <row r="31" spans="2:18">
      <c r="B31" s="83"/>
      <c r="C31" s="84"/>
      <c r="D31" s="269"/>
      <c r="E31" s="86" t="s">
        <v>30</v>
      </c>
      <c r="F31" s="86" t="s">
        <v>30</v>
      </c>
      <c r="G31" s="84"/>
      <c r="H31" s="84"/>
      <c r="I31" s="70"/>
      <c r="J31" s="70"/>
      <c r="K31" s="70"/>
      <c r="L31" s="70"/>
      <c r="M31" s="71"/>
      <c r="N31" s="71"/>
      <c r="O31" s="70"/>
      <c r="P31" s="70"/>
      <c r="Q31" s="70"/>
      <c r="R31" s="72"/>
    </row>
    <row r="32" spans="2:18" s="80" customFormat="1">
      <c r="B32" s="81" t="s">
        <v>31</v>
      </c>
      <c r="C32" s="82">
        <v>0.06</v>
      </c>
      <c r="D32" s="270">
        <v>420000</v>
      </c>
      <c r="E32" s="82">
        <v>1</v>
      </c>
      <c r="F32" s="82">
        <v>0.7</v>
      </c>
      <c r="G32" s="82">
        <v>0.3</v>
      </c>
      <c r="H32" s="82">
        <v>0</v>
      </c>
      <c r="I32" s="77"/>
      <c r="J32" s="77"/>
      <c r="K32" s="77"/>
      <c r="L32" s="77"/>
      <c r="M32" s="78"/>
      <c r="N32" s="78"/>
      <c r="O32" s="70"/>
      <c r="P32" s="77"/>
      <c r="Q32" s="77"/>
      <c r="R32" s="79"/>
    </row>
    <row r="33" spans="2:18">
      <c r="B33" s="83"/>
      <c r="C33" s="84"/>
      <c r="D33" s="271"/>
      <c r="E33" s="84"/>
      <c r="F33" s="84"/>
      <c r="G33" s="84"/>
      <c r="H33" s="84"/>
      <c r="I33" s="70"/>
      <c r="J33" s="70"/>
      <c r="K33" s="70"/>
      <c r="L33" s="70"/>
      <c r="M33" s="71"/>
      <c r="N33" s="71"/>
      <c r="O33" s="70"/>
      <c r="P33" s="70"/>
      <c r="Q33" s="70"/>
      <c r="R33" s="72"/>
    </row>
    <row r="34" spans="2:18" s="80" customFormat="1" ht="15">
      <c r="B34" s="295" t="s">
        <v>32</v>
      </c>
      <c r="C34" s="298">
        <v>0.05</v>
      </c>
      <c r="D34" s="299">
        <v>350000</v>
      </c>
      <c r="E34" s="298">
        <v>1</v>
      </c>
      <c r="F34" s="298">
        <v>0.7</v>
      </c>
      <c r="G34" s="298">
        <v>0.3</v>
      </c>
      <c r="H34" s="298">
        <v>0</v>
      </c>
      <c r="I34" s="77"/>
      <c r="J34" s="77"/>
      <c r="K34" s="77"/>
      <c r="L34" s="77"/>
      <c r="M34" s="78"/>
      <c r="N34" s="78"/>
      <c r="O34" s="70"/>
      <c r="P34" s="77"/>
      <c r="Q34" s="77"/>
      <c r="R34" s="79"/>
    </row>
    <row r="35" spans="2:18" ht="15">
      <c r="B35" s="83"/>
      <c r="C35" s="300"/>
      <c r="D35" s="301"/>
      <c r="E35" s="297">
        <f>D34*E34</f>
        <v>350000</v>
      </c>
      <c r="F35" s="297">
        <f>F34*D34</f>
        <v>244999.99999999997</v>
      </c>
      <c r="G35" s="297">
        <f>G34*D34</f>
        <v>105000</v>
      </c>
      <c r="H35" s="296">
        <v>0</v>
      </c>
      <c r="I35" s="70"/>
      <c r="J35" s="70"/>
      <c r="K35" s="70"/>
      <c r="L35" s="70"/>
      <c r="M35" s="71"/>
      <c r="N35" s="71"/>
      <c r="O35" s="70"/>
      <c r="P35" s="70"/>
      <c r="Q35" s="70"/>
      <c r="R35" s="72"/>
    </row>
    <row r="36" spans="2:18" s="80" customFormat="1">
      <c r="B36" s="81" t="s">
        <v>33</v>
      </c>
      <c r="C36" s="82">
        <v>0.05</v>
      </c>
      <c r="D36" s="268">
        <v>350000</v>
      </c>
      <c r="E36" s="82">
        <v>1</v>
      </c>
      <c r="F36" s="82">
        <v>0.7</v>
      </c>
      <c r="G36" s="82">
        <v>0.3</v>
      </c>
      <c r="H36" s="82">
        <v>0</v>
      </c>
      <c r="I36" s="77"/>
      <c r="J36" s="77"/>
      <c r="K36" s="77"/>
      <c r="L36" s="77"/>
      <c r="M36" s="78"/>
      <c r="N36" s="78"/>
      <c r="O36" s="70"/>
      <c r="P36" s="77"/>
      <c r="Q36" s="77"/>
      <c r="R36" s="79"/>
    </row>
    <row r="37" spans="2:18">
      <c r="B37" s="83"/>
      <c r="C37" s="84"/>
      <c r="D37" s="269"/>
      <c r="E37" s="84"/>
      <c r="F37" s="84"/>
      <c r="G37" s="84"/>
      <c r="H37" s="84"/>
      <c r="I37" s="70"/>
      <c r="J37" s="70"/>
      <c r="K37" s="70"/>
      <c r="L37" s="70"/>
      <c r="M37" s="71"/>
      <c r="N37" s="71"/>
      <c r="O37" s="70"/>
      <c r="P37" s="70"/>
      <c r="Q37" s="70"/>
      <c r="R37" s="72"/>
    </row>
    <row r="38" spans="2:18" s="80" customFormat="1">
      <c r="B38" s="81" t="s">
        <v>34</v>
      </c>
      <c r="C38" s="82">
        <v>0.03</v>
      </c>
      <c r="D38" s="268">
        <v>210000</v>
      </c>
      <c r="E38" s="82">
        <v>1</v>
      </c>
      <c r="F38" s="82">
        <v>0.7</v>
      </c>
      <c r="G38" s="82">
        <v>0.3</v>
      </c>
      <c r="H38" s="82">
        <v>0</v>
      </c>
      <c r="I38" s="77"/>
      <c r="J38" s="77"/>
      <c r="K38" s="77"/>
      <c r="L38" s="77"/>
      <c r="M38" s="78"/>
      <c r="N38" s="78"/>
      <c r="O38" s="70"/>
      <c r="P38" s="77"/>
      <c r="Q38" s="77"/>
      <c r="R38" s="79"/>
    </row>
    <row r="39" spans="2:18" s="80" customFormat="1">
      <c r="B39" s="83"/>
      <c r="C39" s="275"/>
      <c r="D39" s="269"/>
      <c r="E39" s="85"/>
      <c r="F39" s="85"/>
      <c r="G39" s="85"/>
      <c r="H39" s="84"/>
      <c r="I39" s="77"/>
      <c r="J39" s="70"/>
      <c r="K39" s="77"/>
      <c r="L39" s="77"/>
      <c r="M39" s="78"/>
      <c r="N39" s="78"/>
      <c r="O39" s="70"/>
      <c r="P39" s="77"/>
      <c r="Q39" s="77"/>
      <c r="R39" s="79"/>
    </row>
    <row r="40" spans="2:18" s="80" customFormat="1">
      <c r="B40" s="81" t="s">
        <v>35</v>
      </c>
      <c r="C40" s="82">
        <v>0.04</v>
      </c>
      <c r="D40" s="268">
        <v>280000</v>
      </c>
      <c r="E40" s="82">
        <v>1</v>
      </c>
      <c r="F40" s="82">
        <v>0.7</v>
      </c>
      <c r="G40" s="82">
        <v>0.3</v>
      </c>
      <c r="H40" s="82">
        <v>0</v>
      </c>
      <c r="I40" s="77"/>
      <c r="J40" s="77"/>
      <c r="K40" s="77"/>
      <c r="L40" s="77"/>
      <c r="M40" s="78"/>
      <c r="N40" s="78"/>
      <c r="O40" s="70"/>
      <c r="P40" s="77"/>
      <c r="Q40" s="77"/>
      <c r="R40" s="79"/>
    </row>
    <row r="41" spans="2:18" s="80" customFormat="1" ht="15">
      <c r="B41" s="258"/>
      <c r="C41" s="260"/>
      <c r="D41" s="259"/>
      <c r="E41" s="260"/>
      <c r="F41" s="260"/>
      <c r="G41" s="260"/>
      <c r="H41" s="261"/>
      <c r="I41" s="77"/>
      <c r="J41" s="77"/>
      <c r="K41" s="77"/>
      <c r="L41" s="77"/>
      <c r="M41" s="78"/>
      <c r="N41" s="78"/>
      <c r="O41" s="70"/>
      <c r="P41" s="77"/>
      <c r="Q41" s="77"/>
      <c r="R41" s="79"/>
    </row>
    <row r="42" spans="2:18" s="80" customFormat="1" ht="18.75">
      <c r="B42" s="272" t="s">
        <v>36</v>
      </c>
      <c r="C42" s="276"/>
      <c r="D42" s="273"/>
      <c r="E42" s="273"/>
      <c r="F42" s="273"/>
      <c r="G42" s="273"/>
      <c r="H42" s="274"/>
      <c r="I42" s="77"/>
      <c r="J42" s="70"/>
      <c r="K42" s="77"/>
      <c r="L42" s="77"/>
      <c r="M42" s="78"/>
      <c r="N42" s="78"/>
      <c r="O42" s="70"/>
      <c r="P42" s="77"/>
      <c r="Q42" s="77"/>
      <c r="R42" s="79"/>
    </row>
    <row r="43" spans="2:18" s="80" customFormat="1" ht="15">
      <c r="B43" s="81" t="s">
        <v>37</v>
      </c>
      <c r="C43" s="82">
        <v>0.04</v>
      </c>
      <c r="D43" s="268">
        <v>280000</v>
      </c>
      <c r="E43" s="82">
        <v>1</v>
      </c>
      <c r="F43" s="82">
        <v>0.7</v>
      </c>
      <c r="G43" s="82">
        <v>0.3</v>
      </c>
      <c r="H43" s="82">
        <v>0</v>
      </c>
      <c r="I43" s="77"/>
      <c r="J43" s="77"/>
      <c r="K43" s="77"/>
      <c r="L43" s="77"/>
      <c r="M43" s="78"/>
      <c r="N43" s="78"/>
      <c r="O43" s="70"/>
      <c r="P43" s="77"/>
      <c r="Q43" s="77"/>
      <c r="R43" s="79"/>
    </row>
    <row r="44" spans="2:18" s="80" customFormat="1">
      <c r="B44" s="83"/>
      <c r="C44" s="275"/>
      <c r="D44" s="269"/>
      <c r="E44" s="85"/>
      <c r="F44" s="85"/>
      <c r="G44" s="85"/>
      <c r="H44" s="84"/>
      <c r="I44" s="77"/>
      <c r="J44" s="70"/>
      <c r="K44" s="77"/>
      <c r="L44" s="77"/>
      <c r="M44" s="78"/>
      <c r="N44" s="78"/>
      <c r="O44" s="70"/>
      <c r="P44" s="77"/>
      <c r="Q44" s="77"/>
      <c r="R44" s="79"/>
    </row>
    <row r="45" spans="2:18" s="80" customFormat="1">
      <c r="B45" s="81" t="s">
        <v>38</v>
      </c>
      <c r="C45" s="82">
        <v>0.02</v>
      </c>
      <c r="D45" s="268">
        <v>140000</v>
      </c>
      <c r="E45" s="82">
        <v>1</v>
      </c>
      <c r="F45" s="82">
        <v>0.7</v>
      </c>
      <c r="G45" s="82">
        <v>0.3</v>
      </c>
      <c r="H45" s="82">
        <v>0</v>
      </c>
      <c r="I45" s="77"/>
      <c r="J45" s="77"/>
      <c r="K45" s="77"/>
      <c r="L45" s="77"/>
      <c r="M45" s="78"/>
      <c r="N45" s="78"/>
      <c r="O45" s="70"/>
      <c r="P45" s="77"/>
      <c r="Q45" s="77"/>
      <c r="R45" s="79"/>
    </row>
    <row r="46" spans="2:18" s="80" customFormat="1">
      <c r="B46" s="83"/>
      <c r="C46" s="275"/>
      <c r="D46" s="269"/>
      <c r="E46" s="85"/>
      <c r="F46" s="85"/>
      <c r="G46" s="85"/>
      <c r="H46" s="84"/>
      <c r="I46" s="77"/>
      <c r="J46" s="77"/>
      <c r="K46" s="77"/>
      <c r="L46" s="77"/>
      <c r="M46" s="78"/>
      <c r="N46" s="78"/>
      <c r="O46" s="70"/>
      <c r="P46" s="77"/>
      <c r="Q46" s="77"/>
      <c r="R46" s="79"/>
    </row>
    <row r="47" spans="2:18" s="80" customFormat="1" ht="15">
      <c r="B47" s="81" t="s">
        <v>39</v>
      </c>
      <c r="C47" s="82">
        <v>0.02</v>
      </c>
      <c r="D47" s="268">
        <v>140000</v>
      </c>
      <c r="E47" s="82">
        <v>1</v>
      </c>
      <c r="F47" s="82">
        <v>0.7</v>
      </c>
      <c r="G47" s="82">
        <v>0.3</v>
      </c>
      <c r="H47" s="82">
        <v>0</v>
      </c>
      <c r="I47" s="77"/>
      <c r="J47" s="77"/>
      <c r="K47" s="77"/>
      <c r="L47" s="77"/>
      <c r="M47" s="78"/>
      <c r="N47" s="78"/>
      <c r="O47" s="70"/>
      <c r="P47" s="77"/>
      <c r="Q47" s="77"/>
      <c r="R47" s="79"/>
    </row>
    <row r="48" spans="2:18" s="80" customFormat="1" ht="15">
      <c r="B48" s="258"/>
      <c r="C48" s="260"/>
      <c r="D48" s="259"/>
      <c r="E48" s="260"/>
      <c r="F48" s="260"/>
      <c r="G48" s="260"/>
      <c r="H48" s="261"/>
      <c r="I48" s="77"/>
      <c r="J48" s="77"/>
      <c r="K48" s="77"/>
      <c r="L48" s="77"/>
      <c r="M48" s="78"/>
      <c r="N48" s="78"/>
      <c r="O48" s="70"/>
      <c r="P48" s="77"/>
      <c r="Q48" s="77"/>
      <c r="R48" s="79"/>
    </row>
    <row r="49" spans="2:18" s="80" customFormat="1" ht="18.75">
      <c r="B49" s="272" t="s">
        <v>40</v>
      </c>
      <c r="C49" s="276"/>
      <c r="D49" s="273"/>
      <c r="E49" s="273"/>
      <c r="F49" s="273"/>
      <c r="G49" s="273"/>
      <c r="H49" s="274"/>
      <c r="I49" s="77"/>
      <c r="J49" s="77"/>
      <c r="K49" s="77"/>
      <c r="L49" s="77"/>
      <c r="M49" s="78"/>
      <c r="N49" s="78"/>
      <c r="O49" s="70"/>
      <c r="P49" s="77"/>
      <c r="Q49" s="77"/>
      <c r="R49" s="79"/>
    </row>
    <row r="50" spans="2:18" s="80" customFormat="1" ht="15">
      <c r="B50" s="81" t="s">
        <v>41</v>
      </c>
      <c r="C50" s="82">
        <v>0.03</v>
      </c>
      <c r="D50" s="268">
        <v>210000</v>
      </c>
      <c r="E50" s="82">
        <v>1</v>
      </c>
      <c r="F50" s="82">
        <v>0.7</v>
      </c>
      <c r="G50" s="82">
        <v>0.3</v>
      </c>
      <c r="H50" s="82">
        <v>0</v>
      </c>
      <c r="I50" s="77"/>
      <c r="J50" s="77"/>
      <c r="K50" s="77"/>
      <c r="L50" s="77"/>
      <c r="M50" s="78"/>
      <c r="N50" s="78"/>
      <c r="O50" s="70"/>
      <c r="P50" s="77"/>
      <c r="Q50" s="77"/>
      <c r="R50" s="79"/>
    </row>
    <row r="51" spans="2:18" s="80" customFormat="1">
      <c r="B51" s="83"/>
      <c r="E51" s="87"/>
      <c r="F51" s="87"/>
      <c r="G51" s="87"/>
      <c r="H51" s="87"/>
      <c r="I51" s="88"/>
      <c r="J51" s="87"/>
      <c r="K51" s="87"/>
      <c r="L51" s="70"/>
      <c r="M51" s="78"/>
      <c r="N51" s="78"/>
      <c r="O51" s="70"/>
      <c r="P51" s="77"/>
      <c r="Q51" s="77"/>
      <c r="R51" s="79"/>
    </row>
    <row r="52" spans="2:18" s="80" customFormat="1" ht="15" customHeight="1" thickBot="1">
      <c r="B52" s="90"/>
      <c r="C52" s="70"/>
      <c r="D52" s="91"/>
      <c r="E52" s="87"/>
      <c r="F52" s="87"/>
      <c r="G52" s="89"/>
      <c r="H52" s="89"/>
      <c r="I52" s="88"/>
      <c r="J52" s="88"/>
      <c r="K52" s="88"/>
      <c r="L52" s="77"/>
      <c r="M52" s="78"/>
      <c r="N52" s="78"/>
      <c r="O52" s="77"/>
      <c r="P52" s="77"/>
      <c r="Q52" s="77"/>
      <c r="R52" s="79"/>
    </row>
    <row r="53" spans="2:18" ht="28.5" customHeight="1" thickBot="1">
      <c r="B53" s="92" t="s">
        <v>42</v>
      </c>
      <c r="C53" s="93">
        <f>SUM(C30:C50)</f>
        <v>0.35</v>
      </c>
      <c r="D53" s="94">
        <f>SUM(D30:D50)</f>
        <v>2450000</v>
      </c>
      <c r="F53" s="87"/>
      <c r="G53" s="89"/>
      <c r="H53" s="87"/>
      <c r="I53" s="88"/>
      <c r="J53" s="88"/>
      <c r="K53" s="87"/>
      <c r="L53" s="70"/>
      <c r="M53" s="71"/>
      <c r="N53" s="71"/>
      <c r="O53" s="70"/>
      <c r="P53" s="70"/>
      <c r="Q53" s="70"/>
      <c r="R53" s="72"/>
    </row>
    <row r="54" spans="2:18" ht="18" customHeight="1">
      <c r="B54" s="83"/>
      <c r="C54" s="95"/>
      <c r="D54" s="96"/>
      <c r="F54" s="87"/>
      <c r="G54" s="89"/>
      <c r="H54" s="87"/>
      <c r="I54" s="88"/>
      <c r="J54" s="88"/>
      <c r="K54" s="87"/>
      <c r="L54" s="70"/>
      <c r="M54" s="71"/>
      <c r="N54" s="71"/>
      <c r="O54" s="70"/>
      <c r="P54" s="70"/>
      <c r="Q54" s="70"/>
      <c r="R54" s="72"/>
    </row>
    <row r="55" spans="2:18">
      <c r="B55" s="58"/>
      <c r="E55" s="70"/>
      <c r="F55" s="70"/>
      <c r="G55" s="70"/>
      <c r="H55" s="70"/>
      <c r="I55" s="70"/>
      <c r="J55" s="70"/>
      <c r="K55" s="70"/>
      <c r="L55" s="70"/>
      <c r="M55" s="71"/>
      <c r="N55" s="71"/>
      <c r="R55" s="50"/>
    </row>
    <row r="56" spans="2:18" ht="8.25" customHeight="1" thickBot="1">
      <c r="B56" s="97"/>
      <c r="C56" s="98"/>
      <c r="D56" s="98"/>
      <c r="E56" s="98"/>
      <c r="F56" s="98"/>
      <c r="G56" s="98"/>
      <c r="H56" s="98"/>
      <c r="I56" s="98"/>
      <c r="J56" s="98"/>
      <c r="K56" s="98"/>
      <c r="L56" s="98"/>
      <c r="M56" s="99"/>
      <c r="N56" s="99"/>
      <c r="O56" s="98"/>
      <c r="P56" s="98"/>
      <c r="Q56" s="98"/>
      <c r="R56" s="100"/>
    </row>
    <row r="57" spans="2:18" ht="15"/>
    <row r="58" spans="2:18" ht="14.45" customHeight="1">
      <c r="H58" s="70" t="s">
        <v>30</v>
      </c>
      <c r="I58" s="70" t="s">
        <v>30</v>
      </c>
      <c r="J58" s="70" t="s">
        <v>30</v>
      </c>
      <c r="K58" s="70" t="s">
        <v>30</v>
      </c>
    </row>
    <row r="59" spans="2:18" ht="18" customHeight="1">
      <c r="B59" s="302" t="s">
        <v>43</v>
      </c>
      <c r="C59"/>
      <c r="D59"/>
      <c r="E59"/>
      <c r="F59"/>
      <c r="G59"/>
      <c r="H59"/>
      <c r="I59"/>
    </row>
    <row r="60" spans="2:18" ht="15.6" customHeight="1">
      <c r="B60"/>
      <c r="C60"/>
      <c r="D60"/>
      <c r="E60"/>
      <c r="F60"/>
      <c r="G60"/>
      <c r="H60"/>
      <c r="I60"/>
    </row>
    <row r="61" spans="2:18" ht="15.6" customHeight="1">
      <c r="B61" s="286" t="s">
        <v>44</v>
      </c>
      <c r="C61" s="286"/>
      <c r="D61" s="287">
        <v>1</v>
      </c>
      <c r="E61" s="288" t="s">
        <v>45</v>
      </c>
      <c r="F61" s="288" t="s">
        <v>46</v>
      </c>
      <c r="G61" s="288" t="s">
        <v>47</v>
      </c>
      <c r="H61" s="288">
        <v>0</v>
      </c>
    </row>
    <row r="62" spans="2:18" ht="14.45" customHeight="1">
      <c r="B62" s="286" t="s">
        <v>48</v>
      </c>
      <c r="C62" s="286"/>
      <c r="D62" s="289"/>
      <c r="E62" s="290" t="s">
        <v>49</v>
      </c>
      <c r="F62" s="290" t="s">
        <v>50</v>
      </c>
      <c r="G62" s="290" t="s">
        <v>50</v>
      </c>
      <c r="H62" s="290" t="s">
        <v>51</v>
      </c>
    </row>
    <row r="63" spans="2:18" ht="45.75" customHeight="1">
      <c r="B63" s="286" t="s">
        <v>52</v>
      </c>
      <c r="C63" s="286"/>
      <c r="D63" s="289" t="s">
        <v>30</v>
      </c>
      <c r="E63" s="291" t="s">
        <v>53</v>
      </c>
      <c r="F63" s="291" t="s">
        <v>54</v>
      </c>
      <c r="G63" s="291" t="s">
        <v>55</v>
      </c>
      <c r="H63" s="292" t="s">
        <v>56</v>
      </c>
    </row>
    <row r="64" spans="2:18" ht="15" customHeight="1">
      <c r="B64" s="286" t="s">
        <v>57</v>
      </c>
      <c r="C64" s="286"/>
      <c r="D64" s="293">
        <f>SUM(E64:H64)</f>
        <v>252000</v>
      </c>
      <c r="E64" s="294">
        <f>350000*0.6*1</f>
        <v>210000</v>
      </c>
      <c r="F64" s="294">
        <f>245000*0.2*0.6</f>
        <v>29400</v>
      </c>
      <c r="G64" s="294">
        <f>105000*0.2*0.6</f>
        <v>12600</v>
      </c>
      <c r="H64" s="294">
        <v>0</v>
      </c>
    </row>
    <row r="65" ht="15"/>
    <row r="66" ht="15"/>
    <row r="67" ht="15"/>
    <row r="68" ht="15"/>
    <row r="69" ht="15"/>
    <row r="70" ht="15"/>
    <row r="71" ht="15"/>
    <row r="72" ht="15"/>
    <row r="73" ht="15"/>
  </sheetData>
  <mergeCells count="22">
    <mergeCell ref="B20:R20"/>
    <mergeCell ref="B21:R21"/>
    <mergeCell ref="B22:R22"/>
    <mergeCell ref="B23:R23"/>
    <mergeCell ref="E27:H27"/>
    <mergeCell ref="B29:H29"/>
    <mergeCell ref="B62:C62"/>
    <mergeCell ref="B63:C63"/>
    <mergeCell ref="B64:C64"/>
    <mergeCell ref="B61:C61"/>
    <mergeCell ref="B19:R19"/>
    <mergeCell ref="B5:R5"/>
    <mergeCell ref="B6:R6"/>
    <mergeCell ref="B7:R7"/>
    <mergeCell ref="B11:R11"/>
    <mergeCell ref="B12:R12"/>
    <mergeCell ref="B8:R8"/>
    <mergeCell ref="B9:R9"/>
    <mergeCell ref="B10:R10"/>
    <mergeCell ref="B14:E14"/>
    <mergeCell ref="B15:E15"/>
    <mergeCell ref="B16:E16"/>
  </mergeCells>
  <pageMargins left="0.7" right="0.7" top="0.75" bottom="0.75" header="0.3" footer="0.3"/>
  <pageSetup scale="41" orientation="landscape"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M111"/>
  <sheetViews>
    <sheetView zoomScaleNormal="100" workbookViewId="0">
      <pane ySplit="5" topLeftCell="F19" activePane="bottomLeft" state="frozen"/>
      <selection pane="bottomLeft" activeCell="H3" sqref="H3:I3"/>
    </sheetView>
  </sheetViews>
  <sheetFormatPr defaultColWidth="111.28515625" defaultRowHeight="14.45"/>
  <cols>
    <col min="1" max="1" width="9.7109375" customWidth="1"/>
    <col min="2" max="2" width="28.5703125" bestFit="1" customWidth="1"/>
    <col min="3" max="3" width="86.28515625" customWidth="1"/>
    <col min="4" max="4" width="23.28515625" customWidth="1"/>
    <col min="5" max="5" width="99.5703125" customWidth="1"/>
    <col min="6" max="6" width="106" customWidth="1"/>
    <col min="7" max="7" width="9.42578125" style="30" customWidth="1"/>
    <col min="8" max="13" width="22.7109375" customWidth="1"/>
  </cols>
  <sheetData>
    <row r="1" spans="1:13" ht="58.5" customHeight="1">
      <c r="A1" s="127" t="s">
        <v>58</v>
      </c>
      <c r="C1" s="127" t="s">
        <v>30</v>
      </c>
      <c r="H1" s="39" t="s">
        <v>30</v>
      </c>
    </row>
    <row r="2" spans="1:13" ht="15"/>
    <row r="3" spans="1:13" ht="72.75">
      <c r="A3" s="281" t="s">
        <v>59</v>
      </c>
      <c r="B3" s="282" t="s">
        <v>60</v>
      </c>
      <c r="C3" s="281" t="s">
        <v>61</v>
      </c>
      <c r="D3" s="281" t="s">
        <v>62</v>
      </c>
      <c r="E3" s="281" t="s">
        <v>63</v>
      </c>
      <c r="F3" s="281" t="s">
        <v>64</v>
      </c>
      <c r="G3" s="23" t="s">
        <v>65</v>
      </c>
      <c r="H3" s="283" t="s">
        <v>66</v>
      </c>
      <c r="I3" s="283" t="s">
        <v>67</v>
      </c>
      <c r="J3" s="267" t="s">
        <v>24</v>
      </c>
      <c r="K3" s="267" t="s">
        <v>25</v>
      </c>
      <c r="L3" s="267" t="s">
        <v>26</v>
      </c>
      <c r="M3" s="280" t="s">
        <v>27</v>
      </c>
    </row>
    <row r="4" spans="1:13">
      <c r="A4" s="186"/>
      <c r="B4" s="187"/>
      <c r="C4" s="186"/>
      <c r="D4" s="186"/>
      <c r="E4" s="186"/>
      <c r="F4" s="186"/>
      <c r="G4" s="188"/>
      <c r="H4" s="189"/>
      <c r="I4" s="190"/>
      <c r="J4" s="191"/>
      <c r="K4" s="191"/>
      <c r="L4" s="191"/>
      <c r="M4" s="191"/>
    </row>
    <row r="5" spans="1:13" ht="15">
      <c r="A5" s="265" t="s">
        <v>68</v>
      </c>
      <c r="B5" s="24"/>
      <c r="C5" s="1"/>
      <c r="D5" s="2"/>
      <c r="E5" s="3"/>
      <c r="F5" s="1"/>
      <c r="G5" s="25"/>
      <c r="H5" s="34"/>
      <c r="I5" s="34"/>
      <c r="J5" s="35">
        <v>1</v>
      </c>
      <c r="K5" s="35">
        <v>0.7</v>
      </c>
      <c r="L5" s="35">
        <v>0.3</v>
      </c>
      <c r="M5" s="35">
        <v>0</v>
      </c>
    </row>
    <row r="6" spans="1:13" ht="101.25">
      <c r="A6" s="5" t="s">
        <v>69</v>
      </c>
      <c r="B6" s="31" t="s">
        <v>70</v>
      </c>
      <c r="C6" s="5" t="s">
        <v>71</v>
      </c>
      <c r="D6" s="229" t="s">
        <v>72</v>
      </c>
      <c r="E6" s="126" t="s">
        <v>73</v>
      </c>
      <c r="F6" s="5" t="s">
        <v>74</v>
      </c>
      <c r="G6" s="6" t="s">
        <v>75</v>
      </c>
      <c r="H6" s="36"/>
      <c r="I6" s="36"/>
      <c r="J6" s="37"/>
      <c r="K6" s="38"/>
      <c r="L6" s="38"/>
      <c r="M6" s="38"/>
    </row>
    <row r="7" spans="1:13" ht="45.75">
      <c r="A7" s="4" t="s">
        <v>76</v>
      </c>
      <c r="B7" s="31" t="s">
        <v>70</v>
      </c>
      <c r="C7" s="5" t="s">
        <v>77</v>
      </c>
      <c r="D7" s="229" t="s">
        <v>72</v>
      </c>
      <c r="E7" s="5" t="s">
        <v>78</v>
      </c>
      <c r="F7" s="5" t="s">
        <v>79</v>
      </c>
      <c r="G7" s="6" t="s">
        <v>75</v>
      </c>
      <c r="H7" s="36"/>
      <c r="I7" s="36"/>
      <c r="J7" s="37"/>
      <c r="K7" s="38"/>
      <c r="L7" s="38"/>
      <c r="M7" s="38"/>
    </row>
    <row r="8" spans="1:13" ht="101.25">
      <c r="A8" s="4" t="s">
        <v>80</v>
      </c>
      <c r="B8" s="31" t="s">
        <v>70</v>
      </c>
      <c r="C8" s="5" t="s">
        <v>81</v>
      </c>
      <c r="D8" s="229" t="s">
        <v>72</v>
      </c>
      <c r="E8" s="5" t="s">
        <v>82</v>
      </c>
      <c r="F8" s="5" t="s">
        <v>83</v>
      </c>
      <c r="G8" s="6" t="s">
        <v>75</v>
      </c>
      <c r="H8" s="36"/>
      <c r="I8" s="36"/>
      <c r="J8" s="37"/>
      <c r="K8" s="38"/>
      <c r="L8" s="38"/>
      <c r="M8" s="38"/>
    </row>
    <row r="9" spans="1:13" ht="159">
      <c r="A9" s="4" t="s">
        <v>84</v>
      </c>
      <c r="B9" s="31" t="s">
        <v>70</v>
      </c>
      <c r="C9" s="5" t="s">
        <v>85</v>
      </c>
      <c r="D9" s="230" t="s">
        <v>86</v>
      </c>
      <c r="E9" s="5" t="s">
        <v>87</v>
      </c>
      <c r="F9" s="5" t="s">
        <v>88</v>
      </c>
      <c r="G9" s="6" t="s">
        <v>75</v>
      </c>
      <c r="H9" s="36"/>
      <c r="I9" s="36"/>
      <c r="J9" s="37"/>
      <c r="K9" s="38"/>
      <c r="L9" s="38"/>
      <c r="M9" s="38"/>
    </row>
    <row r="10" spans="1:13" ht="45.75">
      <c r="A10" s="4" t="s">
        <v>89</v>
      </c>
      <c r="B10" s="31" t="s">
        <v>70</v>
      </c>
      <c r="C10" s="5" t="s">
        <v>90</v>
      </c>
      <c r="D10" s="230" t="s">
        <v>72</v>
      </c>
      <c r="E10" s="5" t="s">
        <v>91</v>
      </c>
      <c r="F10" s="5" t="s">
        <v>92</v>
      </c>
      <c r="G10" s="6" t="s">
        <v>75</v>
      </c>
      <c r="H10" s="36"/>
      <c r="I10" s="36"/>
      <c r="J10" s="37"/>
      <c r="K10" s="38"/>
      <c r="L10" s="38"/>
      <c r="M10" s="38"/>
    </row>
    <row r="11" spans="1:13" ht="57.75">
      <c r="A11" s="4" t="s">
        <v>93</v>
      </c>
      <c r="B11" s="31" t="s">
        <v>70</v>
      </c>
      <c r="C11" s="5" t="s">
        <v>94</v>
      </c>
      <c r="D11" s="230" t="s">
        <v>72</v>
      </c>
      <c r="E11" s="5" t="s">
        <v>95</v>
      </c>
      <c r="F11" s="5" t="s">
        <v>96</v>
      </c>
      <c r="G11" s="6" t="s">
        <v>75</v>
      </c>
      <c r="H11" s="36"/>
      <c r="I11" s="36"/>
      <c r="J11" s="37"/>
      <c r="K11" s="38"/>
      <c r="L11" s="38"/>
      <c r="M11" s="38"/>
    </row>
    <row r="12" spans="1:13" ht="45.75">
      <c r="A12" s="4" t="s">
        <v>97</v>
      </c>
      <c r="B12" s="31" t="s">
        <v>70</v>
      </c>
      <c r="C12" s="5" t="s">
        <v>98</v>
      </c>
      <c r="D12" s="230" t="s">
        <v>72</v>
      </c>
      <c r="E12" s="5" t="s">
        <v>99</v>
      </c>
      <c r="F12" s="5" t="s">
        <v>100</v>
      </c>
      <c r="G12" s="26" t="s">
        <v>75</v>
      </c>
      <c r="H12" s="36"/>
      <c r="I12" s="36"/>
      <c r="J12" s="37"/>
      <c r="K12" s="38"/>
      <c r="L12" s="38"/>
      <c r="M12" s="38"/>
    </row>
    <row r="13" spans="1:13" ht="45.75">
      <c r="A13" s="4" t="s">
        <v>101</v>
      </c>
      <c r="B13" s="31" t="s">
        <v>70</v>
      </c>
      <c r="C13" s="5" t="s">
        <v>102</v>
      </c>
      <c r="D13" s="230" t="s">
        <v>72</v>
      </c>
      <c r="E13" s="5" t="s">
        <v>103</v>
      </c>
      <c r="F13" s="5" t="s">
        <v>104</v>
      </c>
      <c r="G13" s="6" t="s">
        <v>75</v>
      </c>
      <c r="H13" s="36"/>
      <c r="I13" s="36"/>
      <c r="J13" s="37"/>
      <c r="K13" s="38"/>
      <c r="L13" s="38"/>
      <c r="M13" s="38"/>
    </row>
    <row r="14" spans="1:13" ht="45.75">
      <c r="A14" s="4" t="s">
        <v>105</v>
      </c>
      <c r="B14" s="31" t="s">
        <v>70</v>
      </c>
      <c r="C14" s="5" t="s">
        <v>106</v>
      </c>
      <c r="D14" s="230" t="s">
        <v>72</v>
      </c>
      <c r="E14" s="5" t="s">
        <v>107</v>
      </c>
      <c r="F14" s="5" t="s">
        <v>108</v>
      </c>
      <c r="G14" s="6" t="s">
        <v>109</v>
      </c>
      <c r="H14" s="36"/>
      <c r="I14" s="36"/>
      <c r="J14" s="37"/>
      <c r="K14" s="122"/>
      <c r="L14" s="122"/>
      <c r="M14" s="122"/>
    </row>
    <row r="15" spans="1:13" ht="45.75">
      <c r="A15" s="4" t="s">
        <v>110</v>
      </c>
      <c r="B15" s="31" t="s">
        <v>70</v>
      </c>
      <c r="C15" s="5" t="s">
        <v>111</v>
      </c>
      <c r="D15" s="230" t="s">
        <v>72</v>
      </c>
      <c r="E15" s="5" t="s">
        <v>112</v>
      </c>
      <c r="F15" s="5" t="s">
        <v>113</v>
      </c>
      <c r="G15" s="6" t="s">
        <v>109</v>
      </c>
      <c r="H15" s="36"/>
      <c r="I15" s="36"/>
      <c r="J15" s="37"/>
      <c r="K15" s="122"/>
      <c r="L15" s="122"/>
      <c r="M15" s="122"/>
    </row>
    <row r="16" spans="1:13" ht="15">
      <c r="A16" s="192" t="s">
        <v>114</v>
      </c>
      <c r="B16" s="193"/>
      <c r="C16" s="194"/>
      <c r="D16" s="195"/>
      <c r="E16" s="3"/>
      <c r="F16" s="194"/>
      <c r="G16" s="196"/>
      <c r="H16" s="34"/>
      <c r="I16" s="34"/>
      <c r="J16" s="35">
        <v>1</v>
      </c>
      <c r="K16" s="35">
        <v>0.7</v>
      </c>
      <c r="L16" s="35">
        <v>0.3</v>
      </c>
      <c r="M16" s="35">
        <v>0</v>
      </c>
    </row>
    <row r="17" spans="1:13" ht="57.75">
      <c r="A17" s="4" t="s">
        <v>115</v>
      </c>
      <c r="B17" s="5" t="s">
        <v>114</v>
      </c>
      <c r="C17" s="5" t="s">
        <v>116</v>
      </c>
      <c r="D17" s="229" t="s">
        <v>117</v>
      </c>
      <c r="E17" s="5" t="s">
        <v>118</v>
      </c>
      <c r="F17" s="7" t="s">
        <v>119</v>
      </c>
      <c r="G17" s="6" t="s">
        <v>75</v>
      </c>
      <c r="H17" s="36"/>
      <c r="I17" s="36"/>
      <c r="J17" s="37"/>
      <c r="K17" s="38"/>
      <c r="L17" s="38"/>
      <c r="M17" s="38"/>
    </row>
    <row r="18" spans="1:13" ht="60.75">
      <c r="A18" s="4" t="s">
        <v>120</v>
      </c>
      <c r="B18" s="5" t="s">
        <v>114</v>
      </c>
      <c r="C18" s="5" t="s">
        <v>121</v>
      </c>
      <c r="D18" s="229" t="s">
        <v>117</v>
      </c>
      <c r="E18" s="5" t="s">
        <v>122</v>
      </c>
      <c r="F18" s="7" t="s">
        <v>123</v>
      </c>
      <c r="G18" s="6" t="s">
        <v>75</v>
      </c>
      <c r="H18" s="36"/>
      <c r="I18" s="36"/>
      <c r="J18" s="227"/>
      <c r="K18" s="228"/>
      <c r="L18" s="228"/>
      <c r="M18" s="228"/>
    </row>
    <row r="19" spans="1:13" ht="57.75">
      <c r="A19" s="4" t="s">
        <v>124</v>
      </c>
      <c r="B19" s="5" t="s">
        <v>114</v>
      </c>
      <c r="C19" s="5" t="s">
        <v>125</v>
      </c>
      <c r="D19" s="229" t="s">
        <v>117</v>
      </c>
      <c r="E19" s="5" t="s">
        <v>126</v>
      </c>
      <c r="F19" s="5" t="s">
        <v>127</v>
      </c>
      <c r="G19" s="6" t="s">
        <v>75</v>
      </c>
      <c r="H19" s="36"/>
      <c r="I19" s="36"/>
      <c r="J19" s="108"/>
      <c r="K19" s="110"/>
      <c r="L19" s="110"/>
      <c r="M19" s="111"/>
    </row>
    <row r="20" spans="1:13" ht="57.75">
      <c r="A20" s="4" t="s">
        <v>128</v>
      </c>
      <c r="B20" s="5" t="s">
        <v>114</v>
      </c>
      <c r="C20" s="5" t="s">
        <v>129</v>
      </c>
      <c r="D20" s="229" t="s">
        <v>117</v>
      </c>
      <c r="E20" s="5" t="s">
        <v>130</v>
      </c>
      <c r="F20" s="5" t="s">
        <v>131</v>
      </c>
      <c r="G20" s="6" t="s">
        <v>75</v>
      </c>
      <c r="H20" s="36"/>
      <c r="I20" s="36"/>
      <c r="J20" s="108"/>
      <c r="K20" s="109"/>
      <c r="L20" s="110"/>
      <c r="M20" s="111"/>
    </row>
    <row r="21" spans="1:13" ht="72.75">
      <c r="A21" s="4" t="s">
        <v>132</v>
      </c>
      <c r="B21" s="5" t="s">
        <v>114</v>
      </c>
      <c r="C21" s="5" t="s">
        <v>133</v>
      </c>
      <c r="D21" s="229" t="s">
        <v>117</v>
      </c>
      <c r="E21" s="5" t="s">
        <v>134</v>
      </c>
      <c r="F21" s="5" t="s">
        <v>135</v>
      </c>
      <c r="G21" s="6" t="s">
        <v>75</v>
      </c>
      <c r="H21" s="36"/>
      <c r="I21" s="36"/>
      <c r="J21" s="101"/>
      <c r="K21" s="101"/>
      <c r="L21" s="119"/>
      <c r="M21" s="119"/>
    </row>
    <row r="22" spans="1:13" ht="72.75">
      <c r="A22" s="4" t="s">
        <v>136</v>
      </c>
      <c r="B22" s="5" t="s">
        <v>114</v>
      </c>
      <c r="C22" s="5" t="s">
        <v>137</v>
      </c>
      <c r="D22" s="229" t="s">
        <v>117</v>
      </c>
      <c r="E22" s="5" t="s">
        <v>138</v>
      </c>
      <c r="F22" s="5" t="s">
        <v>139</v>
      </c>
      <c r="G22" s="6" t="s">
        <v>75</v>
      </c>
      <c r="H22" s="36"/>
      <c r="I22" s="36"/>
      <c r="J22" s="101"/>
      <c r="K22" s="101"/>
      <c r="L22" s="119"/>
      <c r="M22" s="119"/>
    </row>
    <row r="23" spans="1:13" ht="72.75">
      <c r="A23" s="4" t="s">
        <v>140</v>
      </c>
      <c r="B23" s="5" t="s">
        <v>114</v>
      </c>
      <c r="C23" s="5" t="s">
        <v>141</v>
      </c>
      <c r="D23" s="229" t="s">
        <v>117</v>
      </c>
      <c r="E23" s="5" t="s">
        <v>142</v>
      </c>
      <c r="F23" s="5" t="s">
        <v>143</v>
      </c>
      <c r="G23" s="6" t="s">
        <v>75</v>
      </c>
      <c r="H23" s="36"/>
      <c r="I23" s="36"/>
      <c r="J23" s="101"/>
      <c r="K23" s="101"/>
      <c r="L23" s="119"/>
      <c r="M23" s="119"/>
    </row>
    <row r="24" spans="1:13" ht="57.75">
      <c r="A24" s="4" t="s">
        <v>144</v>
      </c>
      <c r="B24" s="5" t="s">
        <v>114</v>
      </c>
      <c r="C24" s="5" t="s">
        <v>145</v>
      </c>
      <c r="D24" s="229" t="s">
        <v>117</v>
      </c>
      <c r="E24" s="5" t="s">
        <v>146</v>
      </c>
      <c r="F24" s="5" t="s">
        <v>147</v>
      </c>
      <c r="G24" s="6" t="s">
        <v>75</v>
      </c>
      <c r="H24" s="36"/>
      <c r="I24" s="36"/>
      <c r="J24" s="108"/>
      <c r="K24" s="109"/>
      <c r="L24" s="110"/>
      <c r="M24" s="111"/>
    </row>
    <row r="25" spans="1:13" ht="60.75">
      <c r="A25" s="4" t="s">
        <v>148</v>
      </c>
      <c r="B25" s="5" t="s">
        <v>114</v>
      </c>
      <c r="C25" s="5" t="s">
        <v>149</v>
      </c>
      <c r="D25" s="229" t="s">
        <v>117</v>
      </c>
      <c r="E25" s="5" t="s">
        <v>150</v>
      </c>
      <c r="F25" s="7" t="s">
        <v>151</v>
      </c>
      <c r="G25" s="6" t="s">
        <v>75</v>
      </c>
      <c r="H25" s="36"/>
      <c r="I25" s="36"/>
      <c r="J25" s="108"/>
      <c r="K25" s="109"/>
      <c r="L25" s="110"/>
      <c r="M25" s="111"/>
    </row>
    <row r="26" spans="1:13" ht="60.75">
      <c r="A26" s="4" t="s">
        <v>152</v>
      </c>
      <c r="B26" s="129" t="s">
        <v>114</v>
      </c>
      <c r="C26" s="129" t="s">
        <v>153</v>
      </c>
      <c r="D26" s="229" t="s">
        <v>117</v>
      </c>
      <c r="E26" s="129" t="s">
        <v>154</v>
      </c>
      <c r="F26" s="204" t="s">
        <v>155</v>
      </c>
      <c r="G26" s="6" t="s">
        <v>75</v>
      </c>
      <c r="H26" s="36"/>
      <c r="I26" s="36"/>
      <c r="J26" s="101"/>
      <c r="K26" s="101"/>
      <c r="L26" s="119"/>
      <c r="M26" s="119"/>
    </row>
    <row r="27" spans="1:13" ht="43.5">
      <c r="A27" s="4" t="s">
        <v>156</v>
      </c>
      <c r="B27" s="5" t="s">
        <v>114</v>
      </c>
      <c r="C27" s="5" t="s">
        <v>157</v>
      </c>
      <c r="D27" s="229" t="s">
        <v>117</v>
      </c>
      <c r="E27" s="5" t="s">
        <v>158</v>
      </c>
      <c r="F27" s="5" t="s">
        <v>159</v>
      </c>
      <c r="G27" s="6" t="s">
        <v>75</v>
      </c>
      <c r="H27" s="36"/>
      <c r="I27" s="36"/>
      <c r="J27" s="101"/>
      <c r="K27" s="101"/>
      <c r="L27" s="119"/>
      <c r="M27" s="119"/>
    </row>
    <row r="28" spans="1:13" ht="60.75">
      <c r="A28" s="4" t="s">
        <v>160</v>
      </c>
      <c r="B28" s="8" t="s">
        <v>114</v>
      </c>
      <c r="C28" s="8" t="s">
        <v>161</v>
      </c>
      <c r="D28" s="231" t="s">
        <v>117</v>
      </c>
      <c r="E28" s="8" t="s">
        <v>162</v>
      </c>
      <c r="F28" s="8" t="s">
        <v>163</v>
      </c>
      <c r="G28" s="27" t="s">
        <v>75</v>
      </c>
      <c r="H28" s="120"/>
      <c r="I28" s="120"/>
      <c r="J28" s="101"/>
      <c r="K28" s="101"/>
      <c r="L28" s="119"/>
      <c r="M28" s="119"/>
    </row>
    <row r="29" spans="1:13" ht="29.25">
      <c r="A29" s="4" t="s">
        <v>164</v>
      </c>
      <c r="B29" s="5" t="s">
        <v>114</v>
      </c>
      <c r="C29" s="5" t="s">
        <v>165</v>
      </c>
      <c r="D29" s="231" t="s">
        <v>117</v>
      </c>
      <c r="E29" s="5" t="s">
        <v>166</v>
      </c>
      <c r="F29" s="5" t="s">
        <v>167</v>
      </c>
      <c r="G29" s="6" t="s">
        <v>75</v>
      </c>
      <c r="H29" s="36"/>
      <c r="I29" s="36"/>
      <c r="J29" s="101"/>
      <c r="K29" s="101"/>
      <c r="L29" s="119"/>
      <c r="M29" s="119"/>
    </row>
    <row r="30" spans="1:13" ht="30.75">
      <c r="A30" s="4" t="s">
        <v>168</v>
      </c>
      <c r="B30" s="8" t="s">
        <v>114</v>
      </c>
      <c r="C30" s="8" t="s">
        <v>169</v>
      </c>
      <c r="D30" s="231" t="s">
        <v>117</v>
      </c>
      <c r="E30" s="8" t="s">
        <v>170</v>
      </c>
      <c r="F30" s="8" t="s">
        <v>171</v>
      </c>
      <c r="G30" s="27" t="s">
        <v>109</v>
      </c>
      <c r="H30" s="36"/>
      <c r="I30" s="36"/>
      <c r="J30" s="101"/>
      <c r="K30" s="101"/>
      <c r="L30" s="122"/>
      <c r="M30" s="122"/>
    </row>
    <row r="31" spans="1:13" ht="29.25">
      <c r="A31" s="4" t="s">
        <v>172</v>
      </c>
      <c r="B31" s="5" t="s">
        <v>114</v>
      </c>
      <c r="C31" s="5" t="s">
        <v>173</v>
      </c>
      <c r="D31" s="231" t="s">
        <v>117</v>
      </c>
      <c r="E31" s="5" t="s">
        <v>174</v>
      </c>
      <c r="F31" s="5" t="s">
        <v>175</v>
      </c>
      <c r="G31" s="6" t="s">
        <v>109</v>
      </c>
      <c r="H31" s="36"/>
      <c r="I31" s="36"/>
      <c r="J31" s="101"/>
      <c r="K31" s="101"/>
      <c r="L31" s="122"/>
      <c r="M31" s="122"/>
    </row>
    <row r="32" spans="1:13" ht="43.5">
      <c r="A32" s="4" t="s">
        <v>176</v>
      </c>
      <c r="B32" s="5" t="s">
        <v>114</v>
      </c>
      <c r="C32" s="5" t="s">
        <v>177</v>
      </c>
      <c r="D32" s="231" t="s">
        <v>117</v>
      </c>
      <c r="E32" s="5" t="s">
        <v>178</v>
      </c>
      <c r="F32" s="5" t="s">
        <v>179</v>
      </c>
      <c r="G32" s="6" t="s">
        <v>75</v>
      </c>
      <c r="H32" s="36"/>
      <c r="I32" s="36"/>
      <c r="J32" s="101"/>
      <c r="K32" s="101"/>
      <c r="L32" s="119"/>
      <c r="M32" s="119"/>
    </row>
    <row r="33" spans="1:13" ht="76.5">
      <c r="A33" s="4" t="s">
        <v>180</v>
      </c>
      <c r="B33" s="9" t="s">
        <v>114</v>
      </c>
      <c r="C33" s="10" t="s">
        <v>181</v>
      </c>
      <c r="D33" s="231" t="s">
        <v>117</v>
      </c>
      <c r="E33" s="10" t="s">
        <v>182</v>
      </c>
      <c r="F33" s="10" t="s">
        <v>183</v>
      </c>
      <c r="G33" s="28" t="s">
        <v>75</v>
      </c>
      <c r="H33" s="36"/>
      <c r="I33" s="36"/>
      <c r="J33" s="101"/>
      <c r="K33" s="101"/>
      <c r="L33" s="119"/>
      <c r="M33" s="119"/>
    </row>
    <row r="34" spans="1:13" ht="45.75">
      <c r="A34" s="4" t="s">
        <v>184</v>
      </c>
      <c r="B34" s="201" t="s">
        <v>114</v>
      </c>
      <c r="C34" s="202" t="s">
        <v>185</v>
      </c>
      <c r="D34" s="232" t="s">
        <v>117</v>
      </c>
      <c r="E34" s="202" t="s">
        <v>186</v>
      </c>
      <c r="F34" s="202" t="s">
        <v>187</v>
      </c>
      <c r="G34" s="203" t="s">
        <v>75</v>
      </c>
      <c r="H34" s="36"/>
      <c r="I34" s="36"/>
      <c r="J34" s="101"/>
      <c r="K34" s="101"/>
      <c r="L34" s="119"/>
      <c r="M34" s="119"/>
    </row>
    <row r="35" spans="1:13" ht="45.75">
      <c r="A35" s="4" t="s">
        <v>188</v>
      </c>
      <c r="B35" s="157" t="s">
        <v>114</v>
      </c>
      <c r="C35" s="158" t="s">
        <v>189</v>
      </c>
      <c r="D35" s="233" t="s">
        <v>117</v>
      </c>
      <c r="E35" s="158" t="s">
        <v>190</v>
      </c>
      <c r="F35" s="158" t="s">
        <v>191</v>
      </c>
      <c r="G35" s="159" t="s">
        <v>75</v>
      </c>
      <c r="H35" s="36"/>
      <c r="I35" s="36"/>
      <c r="J35" s="101"/>
      <c r="K35" s="101"/>
      <c r="L35" s="101"/>
      <c r="M35" s="119"/>
    </row>
    <row r="36" spans="1:13" ht="43.5">
      <c r="A36" s="4" t="s">
        <v>192</v>
      </c>
      <c r="B36" s="11" t="s">
        <v>114</v>
      </c>
      <c r="C36" s="5" t="s">
        <v>193</v>
      </c>
      <c r="D36" s="234" t="s">
        <v>117</v>
      </c>
      <c r="E36" s="5" t="s">
        <v>194</v>
      </c>
      <c r="F36" s="5" t="s">
        <v>195</v>
      </c>
      <c r="G36" s="6" t="s">
        <v>75</v>
      </c>
      <c r="H36" s="36"/>
      <c r="I36" s="36"/>
      <c r="J36" s="101"/>
      <c r="K36" s="101"/>
      <c r="L36" s="119"/>
      <c r="M36" s="119"/>
    </row>
    <row r="37" spans="1:13" ht="43.5">
      <c r="A37" s="4" t="s">
        <v>196</v>
      </c>
      <c r="B37" s="11" t="s">
        <v>114</v>
      </c>
      <c r="C37" s="5" t="s">
        <v>197</v>
      </c>
      <c r="D37" s="234" t="s">
        <v>117</v>
      </c>
      <c r="E37" s="5" t="s">
        <v>198</v>
      </c>
      <c r="F37" s="5" t="s">
        <v>199</v>
      </c>
      <c r="G37" s="6" t="s">
        <v>75</v>
      </c>
      <c r="H37" s="36"/>
      <c r="I37" s="36"/>
      <c r="J37" s="101"/>
      <c r="K37" s="101"/>
      <c r="L37" s="119"/>
      <c r="M37" s="119"/>
    </row>
    <row r="38" spans="1:13" ht="43.5">
      <c r="A38" s="4" t="s">
        <v>200</v>
      </c>
      <c r="B38" s="11" t="s">
        <v>114</v>
      </c>
      <c r="C38" s="5" t="s">
        <v>201</v>
      </c>
      <c r="D38" s="229" t="s">
        <v>117</v>
      </c>
      <c r="E38" s="5" t="s">
        <v>202</v>
      </c>
      <c r="F38" s="5" t="s">
        <v>203</v>
      </c>
      <c r="G38" s="26" t="s">
        <v>75</v>
      </c>
      <c r="H38" s="36"/>
      <c r="I38" s="36"/>
      <c r="J38" s="101"/>
      <c r="K38" s="101"/>
      <c r="L38" s="119"/>
      <c r="M38" s="119"/>
    </row>
    <row r="39" spans="1:13" ht="29.25">
      <c r="A39" s="4" t="s">
        <v>204</v>
      </c>
      <c r="B39" s="11" t="s">
        <v>114</v>
      </c>
      <c r="C39" s="5" t="s">
        <v>205</v>
      </c>
      <c r="D39" s="229" t="s">
        <v>117</v>
      </c>
      <c r="E39" s="5" t="s">
        <v>206</v>
      </c>
      <c r="F39" s="5" t="s">
        <v>207</v>
      </c>
      <c r="G39" s="26" t="s">
        <v>109</v>
      </c>
      <c r="H39" s="36"/>
      <c r="I39" s="36"/>
      <c r="J39" s="101"/>
      <c r="K39" s="101"/>
      <c r="L39" s="122"/>
      <c r="M39" s="122"/>
    </row>
    <row r="40" spans="1:13" ht="43.5">
      <c r="A40" s="4" t="s">
        <v>208</v>
      </c>
      <c r="B40" s="11" t="s">
        <v>114</v>
      </c>
      <c r="C40" s="5" t="s">
        <v>209</v>
      </c>
      <c r="D40" s="229" t="s">
        <v>86</v>
      </c>
      <c r="E40" s="5" t="s">
        <v>210</v>
      </c>
      <c r="F40" s="5" t="s">
        <v>211</v>
      </c>
      <c r="G40" s="26" t="s">
        <v>109</v>
      </c>
      <c r="H40" s="36"/>
      <c r="I40" s="36"/>
      <c r="J40" s="101"/>
      <c r="K40" s="101"/>
      <c r="L40" s="122"/>
      <c r="M40" s="122"/>
    </row>
    <row r="41" spans="1:13" ht="29.25">
      <c r="A41" s="4" t="s">
        <v>212</v>
      </c>
      <c r="B41" s="157" t="s">
        <v>114</v>
      </c>
      <c r="C41" s="129" t="s">
        <v>213</v>
      </c>
      <c r="D41" s="235" t="s">
        <v>117</v>
      </c>
      <c r="E41" s="129" t="s">
        <v>214</v>
      </c>
      <c r="F41" s="129" t="s">
        <v>215</v>
      </c>
      <c r="G41" s="26" t="s">
        <v>109</v>
      </c>
      <c r="H41" s="36"/>
      <c r="I41" s="36"/>
      <c r="J41" s="101"/>
      <c r="K41" s="101"/>
      <c r="L41" s="122"/>
      <c r="M41" s="122"/>
    </row>
    <row r="42" spans="1:13" ht="29.25">
      <c r="A42" s="4" t="s">
        <v>216</v>
      </c>
      <c r="B42" s="5" t="s">
        <v>114</v>
      </c>
      <c r="C42" s="5" t="s">
        <v>217</v>
      </c>
      <c r="D42" s="229" t="s">
        <v>117</v>
      </c>
      <c r="E42" s="129" t="s">
        <v>218</v>
      </c>
      <c r="F42" s="5" t="s">
        <v>219</v>
      </c>
      <c r="G42" s="26" t="s">
        <v>75</v>
      </c>
      <c r="H42" s="36"/>
      <c r="I42" s="36"/>
      <c r="J42" s="101"/>
      <c r="K42" s="101"/>
      <c r="L42" s="119"/>
      <c r="M42" s="119"/>
    </row>
    <row r="43" spans="1:13" ht="43.5">
      <c r="A43" s="4" t="s">
        <v>220</v>
      </c>
      <c r="B43" s="5" t="s">
        <v>114</v>
      </c>
      <c r="C43" s="5" t="s">
        <v>221</v>
      </c>
      <c r="D43" s="229" t="s">
        <v>117</v>
      </c>
      <c r="E43" s="129" t="s">
        <v>222</v>
      </c>
      <c r="F43" s="5" t="s">
        <v>223</v>
      </c>
      <c r="G43" s="26" t="s">
        <v>109</v>
      </c>
      <c r="H43" s="36"/>
      <c r="I43" s="36"/>
      <c r="J43" s="101"/>
      <c r="K43" s="101"/>
      <c r="L43" s="122"/>
      <c r="M43" s="122"/>
    </row>
    <row r="44" spans="1:13" ht="15">
      <c r="A44" s="192" t="s">
        <v>224</v>
      </c>
      <c r="B44" s="193"/>
      <c r="C44" s="194"/>
      <c r="D44" s="194"/>
      <c r="E44" s="3"/>
      <c r="F44" s="194"/>
      <c r="G44" s="196"/>
      <c r="H44" s="34"/>
      <c r="I44" s="34"/>
      <c r="J44" s="35">
        <v>1</v>
      </c>
      <c r="K44" s="35">
        <v>0.7</v>
      </c>
      <c r="L44" s="35">
        <v>0.3</v>
      </c>
      <c r="M44" s="35">
        <v>0</v>
      </c>
    </row>
    <row r="45" spans="1:13" ht="60.75">
      <c r="A45" s="4" t="s">
        <v>225</v>
      </c>
      <c r="B45" s="5" t="s">
        <v>224</v>
      </c>
      <c r="C45" s="5" t="s">
        <v>226</v>
      </c>
      <c r="D45" s="229" t="s">
        <v>227</v>
      </c>
      <c r="E45" s="5" t="s">
        <v>228</v>
      </c>
      <c r="F45" s="7" t="s">
        <v>229</v>
      </c>
      <c r="G45" s="6" t="s">
        <v>75</v>
      </c>
      <c r="H45" s="36"/>
      <c r="I45" s="36"/>
      <c r="J45" s="101"/>
      <c r="K45" s="101"/>
      <c r="L45" s="119"/>
      <c r="M45" s="119"/>
    </row>
    <row r="46" spans="1:13" ht="45.75">
      <c r="A46" s="4" t="s">
        <v>230</v>
      </c>
      <c r="B46" s="5" t="s">
        <v>224</v>
      </c>
      <c r="C46" s="5" t="s">
        <v>231</v>
      </c>
      <c r="D46" s="229" t="s">
        <v>117</v>
      </c>
      <c r="E46" s="5" t="s">
        <v>232</v>
      </c>
      <c r="F46" s="13" t="s">
        <v>233</v>
      </c>
      <c r="G46" s="6" t="s">
        <v>75</v>
      </c>
      <c r="H46" s="36"/>
      <c r="I46" s="36"/>
      <c r="J46" s="101"/>
      <c r="K46" s="101"/>
      <c r="L46" s="119"/>
      <c r="M46" s="119"/>
    </row>
    <row r="47" spans="1:13" ht="72.75">
      <c r="A47" s="4" t="s">
        <v>234</v>
      </c>
      <c r="B47" s="5" t="s">
        <v>224</v>
      </c>
      <c r="C47" s="5" t="s">
        <v>235</v>
      </c>
      <c r="D47" s="229" t="s">
        <v>227</v>
      </c>
      <c r="E47" s="5" t="s">
        <v>236</v>
      </c>
      <c r="F47" s="5" t="s">
        <v>237</v>
      </c>
      <c r="G47" s="6" t="s">
        <v>75</v>
      </c>
      <c r="H47" s="36"/>
      <c r="I47" s="36"/>
      <c r="J47" s="121"/>
      <c r="K47" s="123"/>
      <c r="L47" s="123"/>
      <c r="M47" s="123"/>
    </row>
    <row r="48" spans="1:13" ht="45.75">
      <c r="A48" s="4" t="s">
        <v>238</v>
      </c>
      <c r="B48" s="5" t="s">
        <v>224</v>
      </c>
      <c r="C48" s="5" t="s">
        <v>239</v>
      </c>
      <c r="D48" s="229" t="s">
        <v>227</v>
      </c>
      <c r="E48" s="5" t="s">
        <v>240</v>
      </c>
      <c r="F48" s="13" t="s">
        <v>241</v>
      </c>
      <c r="G48" s="6" t="s">
        <v>109</v>
      </c>
      <c r="H48" s="36"/>
      <c r="I48" s="36"/>
      <c r="J48" s="101"/>
      <c r="K48" s="101"/>
      <c r="L48" s="122"/>
      <c r="M48" s="122"/>
    </row>
    <row r="49" spans="1:13" ht="45.75">
      <c r="A49" s="4" t="s">
        <v>242</v>
      </c>
      <c r="B49" s="5" t="s">
        <v>224</v>
      </c>
      <c r="C49" s="5" t="s">
        <v>243</v>
      </c>
      <c r="D49" s="229" t="s">
        <v>227</v>
      </c>
      <c r="E49" s="5" t="s">
        <v>244</v>
      </c>
      <c r="F49" s="13" t="s">
        <v>245</v>
      </c>
      <c r="G49" s="6" t="s">
        <v>109</v>
      </c>
      <c r="H49" s="36"/>
      <c r="I49" s="36"/>
      <c r="J49" s="101"/>
      <c r="K49" s="101"/>
      <c r="L49" s="122"/>
      <c r="M49" s="122"/>
    </row>
    <row r="50" spans="1:13" ht="57.75">
      <c r="A50" s="4" t="s">
        <v>246</v>
      </c>
      <c r="B50" s="5" t="s">
        <v>224</v>
      </c>
      <c r="C50" s="5" t="s">
        <v>247</v>
      </c>
      <c r="D50" s="229" t="s">
        <v>86</v>
      </c>
      <c r="E50" s="5" t="s">
        <v>248</v>
      </c>
      <c r="F50" s="5" t="s">
        <v>249</v>
      </c>
      <c r="G50" s="6" t="s">
        <v>109</v>
      </c>
      <c r="H50" s="36"/>
      <c r="I50" s="36"/>
      <c r="J50" s="124"/>
      <c r="K50" s="124"/>
      <c r="L50" s="122"/>
      <c r="M50" s="122"/>
    </row>
    <row r="51" spans="1:13" ht="43.5">
      <c r="A51" s="4" t="s">
        <v>250</v>
      </c>
      <c r="B51" s="5" t="s">
        <v>224</v>
      </c>
      <c r="C51" s="5" t="s">
        <v>251</v>
      </c>
      <c r="D51" s="229" t="s">
        <v>227</v>
      </c>
      <c r="E51" s="5" t="s">
        <v>252</v>
      </c>
      <c r="F51" s="5" t="s">
        <v>253</v>
      </c>
      <c r="G51" s="6" t="s">
        <v>75</v>
      </c>
      <c r="H51" s="36"/>
      <c r="I51" s="36"/>
      <c r="J51" s="124"/>
      <c r="K51" s="124"/>
      <c r="L51" s="125"/>
      <c r="M51" s="125"/>
    </row>
    <row r="52" spans="1:13" ht="29.25">
      <c r="A52" s="4" t="s">
        <v>254</v>
      </c>
      <c r="B52" s="5" t="s">
        <v>224</v>
      </c>
      <c r="C52" s="5" t="s">
        <v>255</v>
      </c>
      <c r="D52" s="229" t="s">
        <v>117</v>
      </c>
      <c r="E52" s="5" t="s">
        <v>256</v>
      </c>
      <c r="F52" s="5" t="s">
        <v>257</v>
      </c>
      <c r="G52" s="6" t="s">
        <v>75</v>
      </c>
      <c r="H52" s="36"/>
      <c r="I52" s="36"/>
      <c r="J52" s="124"/>
      <c r="K52" s="124"/>
      <c r="L52" s="125"/>
      <c r="M52" s="125"/>
    </row>
    <row r="53" spans="1:13" ht="43.5">
      <c r="A53" s="4" t="s">
        <v>258</v>
      </c>
      <c r="B53" s="5" t="s">
        <v>224</v>
      </c>
      <c r="C53" s="5" t="s">
        <v>259</v>
      </c>
      <c r="D53" s="229" t="s">
        <v>227</v>
      </c>
      <c r="E53" s="5" t="s">
        <v>260</v>
      </c>
      <c r="F53" s="5" t="s">
        <v>261</v>
      </c>
      <c r="G53" s="6" t="s">
        <v>75</v>
      </c>
      <c r="H53" s="36"/>
      <c r="I53" s="36"/>
      <c r="J53" s="124"/>
      <c r="K53" s="124"/>
      <c r="L53" s="125"/>
      <c r="M53" s="125"/>
    </row>
    <row r="54" spans="1:13" ht="43.5">
      <c r="A54" s="4" t="s">
        <v>262</v>
      </c>
      <c r="B54" s="165" t="s">
        <v>224</v>
      </c>
      <c r="C54" s="165" t="s">
        <v>263</v>
      </c>
      <c r="D54" s="236" t="s">
        <v>86</v>
      </c>
      <c r="E54" s="165" t="s">
        <v>264</v>
      </c>
      <c r="F54" s="165" t="s">
        <v>265</v>
      </c>
      <c r="G54" s="132" t="s">
        <v>109</v>
      </c>
      <c r="H54" s="133"/>
      <c r="I54" s="133"/>
      <c r="J54" s="160"/>
      <c r="K54" s="160"/>
      <c r="L54" s="141"/>
      <c r="M54" s="141"/>
    </row>
    <row r="55" spans="1:13" ht="72.75">
      <c r="A55" s="4" t="s">
        <v>266</v>
      </c>
      <c r="B55" s="136" t="s">
        <v>224</v>
      </c>
      <c r="C55" s="5" t="s">
        <v>267</v>
      </c>
      <c r="D55" s="229" t="s">
        <v>227</v>
      </c>
      <c r="E55" s="5" t="s">
        <v>268</v>
      </c>
      <c r="F55" s="5" t="s">
        <v>269</v>
      </c>
      <c r="G55" s="6" t="s">
        <v>109</v>
      </c>
      <c r="H55" s="36"/>
      <c r="I55" s="36"/>
      <c r="J55" s="124"/>
      <c r="K55" s="124"/>
      <c r="L55" s="122"/>
      <c r="M55" s="122"/>
    </row>
    <row r="56" spans="1:13" ht="57.75">
      <c r="A56" s="4" t="s">
        <v>270</v>
      </c>
      <c r="B56" s="136" t="s">
        <v>224</v>
      </c>
      <c r="C56" s="5" t="s">
        <v>271</v>
      </c>
      <c r="D56" s="229" t="s">
        <v>272</v>
      </c>
      <c r="E56" s="5" t="s">
        <v>273</v>
      </c>
      <c r="F56" s="5" t="s">
        <v>274</v>
      </c>
      <c r="G56" s="6" t="s">
        <v>75</v>
      </c>
      <c r="H56" s="36"/>
      <c r="I56" s="36"/>
      <c r="J56" s="124"/>
      <c r="K56" s="124"/>
      <c r="L56" s="119"/>
      <c r="M56" s="119"/>
    </row>
    <row r="57" spans="1:13" ht="43.5">
      <c r="A57" s="4" t="s">
        <v>275</v>
      </c>
      <c r="B57" s="136" t="s">
        <v>224</v>
      </c>
      <c r="C57" s="5" t="s">
        <v>276</v>
      </c>
      <c r="D57" s="229" t="s">
        <v>277</v>
      </c>
      <c r="E57" s="5" t="s">
        <v>278</v>
      </c>
      <c r="F57" s="5" t="s">
        <v>279</v>
      </c>
      <c r="G57" s="6" t="s">
        <v>75</v>
      </c>
      <c r="H57" s="36"/>
      <c r="I57" s="36"/>
      <c r="J57" s="124"/>
      <c r="K57" s="124"/>
      <c r="L57" s="119"/>
      <c r="M57" s="119"/>
    </row>
    <row r="58" spans="1:13" ht="57.75">
      <c r="A58" s="4" t="s">
        <v>280</v>
      </c>
      <c r="B58" s="136" t="s">
        <v>224</v>
      </c>
      <c r="C58" s="5" t="s">
        <v>281</v>
      </c>
      <c r="D58" s="229" t="s">
        <v>227</v>
      </c>
      <c r="E58" s="5" t="s">
        <v>282</v>
      </c>
      <c r="F58" s="5" t="s">
        <v>283</v>
      </c>
      <c r="G58" s="6" t="s">
        <v>75</v>
      </c>
      <c r="H58" s="36"/>
      <c r="I58" s="36"/>
      <c r="J58" s="124"/>
      <c r="K58" s="124"/>
      <c r="L58" s="124"/>
      <c r="M58" s="119"/>
    </row>
    <row r="59" spans="1:13" ht="15">
      <c r="A59" s="192" t="s">
        <v>284</v>
      </c>
      <c r="B59" s="193"/>
      <c r="C59" s="194"/>
      <c r="D59" s="194"/>
      <c r="E59" s="3"/>
      <c r="F59" s="194"/>
      <c r="G59" s="196"/>
      <c r="H59" s="34"/>
      <c r="I59" s="34"/>
      <c r="J59" s="35">
        <v>1</v>
      </c>
      <c r="K59" s="35">
        <v>0.7</v>
      </c>
      <c r="L59" s="35">
        <v>0.3</v>
      </c>
      <c r="M59" s="35">
        <v>0</v>
      </c>
    </row>
    <row r="60" spans="1:13" ht="72.75">
      <c r="A60" s="149" t="s">
        <v>285</v>
      </c>
      <c r="B60" s="150" t="s">
        <v>284</v>
      </c>
      <c r="C60" s="150" t="s">
        <v>286</v>
      </c>
      <c r="D60" s="237" t="s">
        <v>86</v>
      </c>
      <c r="E60" s="150" t="s">
        <v>287</v>
      </c>
      <c r="F60" s="150" t="s">
        <v>288</v>
      </c>
      <c r="G60" s="151" t="s">
        <v>75</v>
      </c>
      <c r="H60" s="163"/>
      <c r="I60" s="163"/>
      <c r="J60" s="101"/>
      <c r="K60" s="101"/>
      <c r="L60" s="119"/>
      <c r="M60" s="119"/>
    </row>
    <row r="61" spans="1:13" ht="43.5">
      <c r="A61" s="166" t="s">
        <v>289</v>
      </c>
      <c r="B61" s="167" t="s">
        <v>284</v>
      </c>
      <c r="C61" s="167" t="s">
        <v>290</v>
      </c>
      <c r="D61" s="238" t="s">
        <v>117</v>
      </c>
      <c r="E61" s="129" t="s">
        <v>291</v>
      </c>
      <c r="F61" s="129" t="s">
        <v>292</v>
      </c>
      <c r="G61" s="168" t="s">
        <v>75</v>
      </c>
      <c r="H61" s="163"/>
      <c r="I61" s="163"/>
      <c r="J61" s="101"/>
      <c r="K61" s="101"/>
      <c r="L61" s="101"/>
      <c r="M61" s="119"/>
    </row>
    <row r="62" spans="1:13" ht="43.5">
      <c r="A62" s="149" t="s">
        <v>293</v>
      </c>
      <c r="B62" s="150" t="s">
        <v>284</v>
      </c>
      <c r="C62" s="150" t="s">
        <v>294</v>
      </c>
      <c r="D62" s="238" t="s">
        <v>117</v>
      </c>
      <c r="E62" s="150" t="s">
        <v>295</v>
      </c>
      <c r="F62" s="150" t="s">
        <v>296</v>
      </c>
      <c r="G62" s="151" t="s">
        <v>75</v>
      </c>
      <c r="H62" s="164"/>
      <c r="I62" s="164"/>
      <c r="J62" s="101"/>
      <c r="K62" s="101"/>
      <c r="L62" s="119"/>
      <c r="M62" s="119"/>
    </row>
    <row r="63" spans="1:13" ht="29.25">
      <c r="A63" s="149" t="s">
        <v>297</v>
      </c>
      <c r="B63" s="150" t="s">
        <v>284</v>
      </c>
      <c r="C63" s="150" t="s">
        <v>298</v>
      </c>
      <c r="D63" s="238" t="s">
        <v>117</v>
      </c>
      <c r="E63" s="150" t="s">
        <v>299</v>
      </c>
      <c r="F63" s="150" t="s">
        <v>300</v>
      </c>
      <c r="G63" s="151" t="s">
        <v>109</v>
      </c>
      <c r="H63" s="164"/>
      <c r="I63" s="164"/>
      <c r="J63" s="101"/>
      <c r="K63" s="101"/>
      <c r="L63" s="122"/>
      <c r="M63" s="122"/>
    </row>
    <row r="64" spans="1:13" ht="45.75">
      <c r="A64" s="149" t="s">
        <v>301</v>
      </c>
      <c r="B64" s="150" t="s">
        <v>284</v>
      </c>
      <c r="C64" s="150" t="s">
        <v>302</v>
      </c>
      <c r="D64" s="238" t="s">
        <v>303</v>
      </c>
      <c r="E64" s="150" t="s">
        <v>304</v>
      </c>
      <c r="F64" s="150" t="s">
        <v>305</v>
      </c>
      <c r="G64" s="151" t="s">
        <v>75</v>
      </c>
      <c r="H64" s="164"/>
      <c r="I64" s="164"/>
      <c r="J64" s="101"/>
      <c r="K64" s="101"/>
      <c r="L64" s="119"/>
      <c r="M64" s="119"/>
    </row>
    <row r="65" spans="1:13" ht="43.5">
      <c r="A65" s="144" t="s">
        <v>306</v>
      </c>
      <c r="B65" s="145" t="s">
        <v>284</v>
      </c>
      <c r="C65" s="145" t="s">
        <v>307</v>
      </c>
      <c r="D65" s="238" t="s">
        <v>86</v>
      </c>
      <c r="E65" s="145" t="s">
        <v>308</v>
      </c>
      <c r="F65" s="222" t="s">
        <v>309</v>
      </c>
      <c r="G65" s="146" t="s">
        <v>75</v>
      </c>
      <c r="H65" s="161"/>
      <c r="I65" s="161"/>
      <c r="J65" s="148"/>
      <c r="K65" s="148"/>
      <c r="L65" s="162"/>
      <c r="M65" s="162"/>
    </row>
    <row r="66" spans="1:13" ht="60.75">
      <c r="A66" s="149" t="s">
        <v>310</v>
      </c>
      <c r="B66" s="9" t="s">
        <v>284</v>
      </c>
      <c r="C66" s="10" t="s">
        <v>311</v>
      </c>
      <c r="D66" s="238" t="s">
        <v>86</v>
      </c>
      <c r="E66" s="10" t="s">
        <v>312</v>
      </c>
      <c r="F66" s="10" t="s">
        <v>313</v>
      </c>
      <c r="G66" s="28" t="s">
        <v>75</v>
      </c>
      <c r="H66" s="120"/>
      <c r="I66" s="120"/>
      <c r="J66" s="101"/>
      <c r="K66" s="101"/>
      <c r="L66" s="119"/>
      <c r="M66" s="119"/>
    </row>
    <row r="67" spans="1:13" ht="76.5">
      <c r="A67" s="144" t="s">
        <v>314</v>
      </c>
      <c r="B67" s="11" t="s">
        <v>284</v>
      </c>
      <c r="C67" s="12" t="s">
        <v>315</v>
      </c>
      <c r="D67" s="238" t="s">
        <v>316</v>
      </c>
      <c r="E67" s="12" t="s">
        <v>317</v>
      </c>
      <c r="F67" s="12" t="s">
        <v>318</v>
      </c>
      <c r="G67" s="29" t="s">
        <v>75</v>
      </c>
      <c r="H67" s="120"/>
      <c r="I67" s="120"/>
      <c r="J67" s="101"/>
      <c r="K67" s="101"/>
      <c r="L67" s="119"/>
      <c r="M67" s="119"/>
    </row>
    <row r="68" spans="1:13" ht="45.75">
      <c r="A68" s="149" t="s">
        <v>319</v>
      </c>
      <c r="B68" s="136" t="s">
        <v>284</v>
      </c>
      <c r="C68" s="137" t="s">
        <v>320</v>
      </c>
      <c r="D68" s="238" t="s">
        <v>117</v>
      </c>
      <c r="E68" s="137" t="s">
        <v>321</v>
      </c>
      <c r="F68" s="137" t="s">
        <v>322</v>
      </c>
      <c r="G68" s="138" t="s">
        <v>109</v>
      </c>
      <c r="H68" s="120"/>
      <c r="I68" s="120"/>
      <c r="J68" s="101"/>
      <c r="K68" s="101"/>
      <c r="L68" s="122"/>
      <c r="M68" s="122"/>
    </row>
    <row r="69" spans="1:13" ht="57.75">
      <c r="A69" s="149" t="s">
        <v>323</v>
      </c>
      <c r="B69" s="136" t="s">
        <v>284</v>
      </c>
      <c r="C69" s="5" t="s">
        <v>324</v>
      </c>
      <c r="D69" s="238" t="s">
        <v>117</v>
      </c>
      <c r="E69" s="5" t="s">
        <v>325</v>
      </c>
      <c r="F69" s="5" t="s">
        <v>326</v>
      </c>
      <c r="G69" s="6" t="s">
        <v>109</v>
      </c>
      <c r="H69" s="36"/>
      <c r="I69" s="36"/>
      <c r="J69" s="124"/>
      <c r="K69" s="124"/>
      <c r="L69" s="122"/>
      <c r="M69" s="122"/>
    </row>
    <row r="70" spans="1:13" ht="15">
      <c r="A70" s="192" t="s">
        <v>327</v>
      </c>
      <c r="B70" s="193"/>
      <c r="C70" s="194"/>
      <c r="D70" s="194"/>
      <c r="E70" s="3"/>
      <c r="F70" s="194"/>
      <c r="G70" s="196"/>
      <c r="H70" s="34"/>
      <c r="I70" s="34"/>
      <c r="J70" s="35">
        <v>1</v>
      </c>
      <c r="K70" s="35">
        <v>0.7</v>
      </c>
      <c r="L70" s="35">
        <v>0.3</v>
      </c>
      <c r="M70" s="35">
        <v>0</v>
      </c>
    </row>
    <row r="71" spans="1:13" ht="60.75">
      <c r="A71" s="4" t="s">
        <v>328</v>
      </c>
      <c r="B71" s="5" t="s">
        <v>327</v>
      </c>
      <c r="C71" s="5" t="s">
        <v>329</v>
      </c>
      <c r="D71" s="229" t="s">
        <v>117</v>
      </c>
      <c r="E71" s="5" t="s">
        <v>330</v>
      </c>
      <c r="F71" s="7" t="s">
        <v>331</v>
      </c>
      <c r="G71" s="6" t="s">
        <v>75</v>
      </c>
      <c r="H71" s="36"/>
      <c r="I71" s="36"/>
      <c r="J71" s="101"/>
      <c r="K71" s="101"/>
      <c r="L71" s="119"/>
      <c r="M71" s="119"/>
    </row>
    <row r="72" spans="1:13" ht="60.75">
      <c r="A72" s="4" t="s">
        <v>332</v>
      </c>
      <c r="B72" s="5" t="s">
        <v>327</v>
      </c>
      <c r="C72" s="5" t="s">
        <v>333</v>
      </c>
      <c r="D72" s="229" t="s">
        <v>86</v>
      </c>
      <c r="E72" s="5" t="s">
        <v>334</v>
      </c>
      <c r="F72" s="7" t="s">
        <v>335</v>
      </c>
      <c r="G72" s="6" t="s">
        <v>75</v>
      </c>
      <c r="H72" s="36"/>
      <c r="I72" s="36"/>
      <c r="J72" s="101"/>
      <c r="K72" s="101"/>
      <c r="L72" s="119"/>
      <c r="M72" s="119"/>
    </row>
    <row r="73" spans="1:13" ht="45.75">
      <c r="A73" s="4" t="s">
        <v>336</v>
      </c>
      <c r="B73" s="5" t="s">
        <v>327</v>
      </c>
      <c r="C73" s="5" t="s">
        <v>337</v>
      </c>
      <c r="D73" s="229" t="s">
        <v>117</v>
      </c>
      <c r="E73" s="13" t="s">
        <v>338</v>
      </c>
      <c r="F73" s="170" t="s">
        <v>339</v>
      </c>
      <c r="G73" s="132" t="s">
        <v>75</v>
      </c>
      <c r="H73" s="133"/>
      <c r="I73" s="133"/>
      <c r="J73" s="130"/>
      <c r="K73" s="130"/>
      <c r="L73" s="171"/>
      <c r="M73" s="171"/>
    </row>
    <row r="74" spans="1:13" ht="45.75">
      <c r="A74" s="4" t="s">
        <v>340</v>
      </c>
      <c r="B74" s="5" t="s">
        <v>327</v>
      </c>
      <c r="C74" s="5" t="s">
        <v>341</v>
      </c>
      <c r="D74" s="229" t="s">
        <v>117</v>
      </c>
      <c r="E74" s="169" t="s">
        <v>342</v>
      </c>
      <c r="F74" s="174" t="s">
        <v>343</v>
      </c>
      <c r="G74" s="151" t="s">
        <v>109</v>
      </c>
      <c r="H74" s="163"/>
      <c r="I74" s="163"/>
      <c r="J74" s="101"/>
      <c r="K74" s="101"/>
      <c r="L74" s="101"/>
      <c r="M74" s="122"/>
    </row>
    <row r="75" spans="1:13" ht="30.75">
      <c r="A75" s="4" t="s">
        <v>344</v>
      </c>
      <c r="B75" s="5" t="s">
        <v>327</v>
      </c>
      <c r="C75" s="5" t="s">
        <v>345</v>
      </c>
      <c r="D75" s="229" t="s">
        <v>117</v>
      </c>
      <c r="E75" s="169" t="s">
        <v>346</v>
      </c>
      <c r="F75" s="174" t="s">
        <v>347</v>
      </c>
      <c r="G75" s="151" t="s">
        <v>109</v>
      </c>
      <c r="H75" s="163"/>
      <c r="I75" s="163"/>
      <c r="J75" s="101"/>
      <c r="K75" s="101"/>
      <c r="L75" s="122"/>
      <c r="M75" s="122"/>
    </row>
    <row r="76" spans="1:13" ht="45.75">
      <c r="A76" s="4" t="s">
        <v>348</v>
      </c>
      <c r="B76" s="5" t="s">
        <v>327</v>
      </c>
      <c r="C76" s="165" t="s">
        <v>349</v>
      </c>
      <c r="D76" s="236" t="s">
        <v>117</v>
      </c>
      <c r="E76" s="169" t="s">
        <v>350</v>
      </c>
      <c r="F76" s="209" t="s">
        <v>351</v>
      </c>
      <c r="G76" s="132" t="s">
        <v>75</v>
      </c>
      <c r="H76" s="163"/>
      <c r="I76" s="163"/>
      <c r="J76" s="101"/>
      <c r="K76" s="101"/>
      <c r="L76" s="101"/>
      <c r="M76" s="171"/>
    </row>
    <row r="77" spans="1:13" ht="60.75">
      <c r="A77" s="4" t="s">
        <v>352</v>
      </c>
      <c r="B77" s="5" t="s">
        <v>327</v>
      </c>
      <c r="C77" s="5" t="s">
        <v>353</v>
      </c>
      <c r="D77" s="229" t="s">
        <v>117</v>
      </c>
      <c r="E77" s="169" t="s">
        <v>354</v>
      </c>
      <c r="F77" s="174" t="s">
        <v>355</v>
      </c>
      <c r="G77" s="151" t="s">
        <v>75</v>
      </c>
      <c r="H77" s="163"/>
      <c r="I77" s="163"/>
      <c r="J77" s="101"/>
      <c r="K77" s="101"/>
      <c r="L77" s="119"/>
      <c r="M77" s="119"/>
    </row>
    <row r="78" spans="1:13" ht="60.75">
      <c r="A78" s="4" t="s">
        <v>356</v>
      </c>
      <c r="B78" s="5" t="s">
        <v>327</v>
      </c>
      <c r="C78" s="5" t="s">
        <v>357</v>
      </c>
      <c r="D78" s="229" t="s">
        <v>358</v>
      </c>
      <c r="E78" s="5" t="s">
        <v>359</v>
      </c>
      <c r="F78" s="172" t="s">
        <v>360</v>
      </c>
      <c r="G78" s="146" t="s">
        <v>75</v>
      </c>
      <c r="H78" s="173"/>
      <c r="I78" s="173"/>
      <c r="J78" s="148"/>
      <c r="K78" s="162"/>
      <c r="L78" s="162"/>
      <c r="M78" s="162"/>
    </row>
    <row r="79" spans="1:13" ht="45.75">
      <c r="A79" s="4" t="s">
        <v>361</v>
      </c>
      <c r="B79" s="5" t="s">
        <v>327</v>
      </c>
      <c r="C79" s="5" t="s">
        <v>362</v>
      </c>
      <c r="D79" s="229" t="s">
        <v>363</v>
      </c>
      <c r="E79" s="5" t="s">
        <v>364</v>
      </c>
      <c r="F79" s="7" t="s">
        <v>365</v>
      </c>
      <c r="G79" s="6" t="s">
        <v>75</v>
      </c>
      <c r="H79" s="36"/>
      <c r="I79" s="36"/>
      <c r="J79" s="101"/>
      <c r="K79" s="101"/>
      <c r="L79" s="119"/>
      <c r="M79" s="119"/>
    </row>
    <row r="80" spans="1:13" ht="45.75">
      <c r="A80" s="4" t="s">
        <v>366</v>
      </c>
      <c r="B80" s="5" t="s">
        <v>327</v>
      </c>
      <c r="C80" s="5" t="s">
        <v>367</v>
      </c>
      <c r="D80" s="229" t="s">
        <v>363</v>
      </c>
      <c r="E80" s="5" t="s">
        <v>368</v>
      </c>
      <c r="F80" s="7" t="s">
        <v>369</v>
      </c>
      <c r="G80" s="6" t="s">
        <v>75</v>
      </c>
      <c r="H80" s="36"/>
      <c r="I80" s="36"/>
      <c r="J80" s="101"/>
      <c r="K80" s="119"/>
      <c r="L80" s="119"/>
      <c r="M80" s="119"/>
    </row>
    <row r="81" spans="1:13" ht="60.75">
      <c r="A81" s="4" t="s">
        <v>370</v>
      </c>
      <c r="B81" s="5" t="s">
        <v>327</v>
      </c>
      <c r="C81" s="5" t="s">
        <v>371</v>
      </c>
      <c r="D81" s="229" t="s">
        <v>363</v>
      </c>
      <c r="E81" s="5" t="s">
        <v>372</v>
      </c>
      <c r="F81" s="7" t="s">
        <v>373</v>
      </c>
      <c r="G81" s="6" t="s">
        <v>75</v>
      </c>
      <c r="H81" s="36"/>
      <c r="I81" s="36"/>
      <c r="J81" s="101"/>
      <c r="K81" s="119"/>
      <c r="L81" s="119"/>
      <c r="M81" s="119"/>
    </row>
    <row r="82" spans="1:13" ht="60.75">
      <c r="A82" s="4" t="s">
        <v>374</v>
      </c>
      <c r="B82" s="5" t="s">
        <v>327</v>
      </c>
      <c r="C82" s="5" t="s">
        <v>375</v>
      </c>
      <c r="D82" s="229" t="s">
        <v>363</v>
      </c>
      <c r="E82" s="5" t="s">
        <v>376</v>
      </c>
      <c r="F82" s="7" t="s">
        <v>377</v>
      </c>
      <c r="G82" s="6" t="s">
        <v>75</v>
      </c>
      <c r="H82" s="36"/>
      <c r="I82" s="36"/>
      <c r="J82" s="101"/>
      <c r="K82" s="119"/>
      <c r="L82" s="119"/>
      <c r="M82" s="119"/>
    </row>
    <row r="83" spans="1:13" ht="60.75">
      <c r="A83" s="4" t="s">
        <v>378</v>
      </c>
      <c r="B83" s="5" t="s">
        <v>327</v>
      </c>
      <c r="C83" s="165" t="s">
        <v>379</v>
      </c>
      <c r="D83" s="236" t="s">
        <v>86</v>
      </c>
      <c r="E83" s="165" t="s">
        <v>380</v>
      </c>
      <c r="F83" s="170" t="s">
        <v>381</v>
      </c>
      <c r="G83" s="132" t="s">
        <v>75</v>
      </c>
      <c r="H83" s="133"/>
      <c r="I83" s="133"/>
      <c r="J83" s="130"/>
      <c r="K83" s="171"/>
      <c r="L83" s="171"/>
      <c r="M83" s="171"/>
    </row>
    <row r="84" spans="1:13" ht="57.75">
      <c r="A84" s="4" t="s">
        <v>382</v>
      </c>
      <c r="B84" s="5" t="s">
        <v>327</v>
      </c>
      <c r="C84" s="150" t="s">
        <v>383</v>
      </c>
      <c r="D84" s="237" t="s">
        <v>358</v>
      </c>
      <c r="E84" s="167" t="s">
        <v>384</v>
      </c>
      <c r="F84" s="176" t="s">
        <v>385</v>
      </c>
      <c r="G84" s="151" t="s">
        <v>109</v>
      </c>
      <c r="H84" s="163"/>
      <c r="I84" s="163"/>
      <c r="J84" s="101"/>
      <c r="K84" s="101"/>
      <c r="L84" s="101"/>
      <c r="M84" s="122"/>
    </row>
    <row r="85" spans="1:13" ht="43.5">
      <c r="A85" s="4" t="s">
        <v>386</v>
      </c>
      <c r="B85" s="5" t="s">
        <v>327</v>
      </c>
      <c r="C85" s="150" t="s">
        <v>387</v>
      </c>
      <c r="D85" s="237" t="s">
        <v>86</v>
      </c>
      <c r="E85" s="150" t="s">
        <v>388</v>
      </c>
      <c r="F85" s="176" t="s">
        <v>389</v>
      </c>
      <c r="G85" s="151" t="s">
        <v>109</v>
      </c>
      <c r="H85" s="163"/>
      <c r="I85" s="163"/>
      <c r="J85" s="101"/>
      <c r="K85" s="101"/>
      <c r="L85" s="122"/>
      <c r="M85" s="122"/>
    </row>
    <row r="86" spans="1:13" ht="30.75">
      <c r="A86" s="4" t="s">
        <v>390</v>
      </c>
      <c r="B86" s="5" t="s">
        <v>327</v>
      </c>
      <c r="C86" s="150" t="s">
        <v>391</v>
      </c>
      <c r="D86" s="237" t="s">
        <v>86</v>
      </c>
      <c r="E86" s="150" t="s">
        <v>392</v>
      </c>
      <c r="F86" s="176" t="s">
        <v>393</v>
      </c>
      <c r="G86" s="151" t="s">
        <v>75</v>
      </c>
      <c r="H86" s="163"/>
      <c r="I86" s="163"/>
      <c r="J86" s="101"/>
      <c r="K86" s="101"/>
      <c r="L86" s="119"/>
      <c r="M86" s="119"/>
    </row>
    <row r="87" spans="1:13" ht="15">
      <c r="A87" s="192" t="s">
        <v>394</v>
      </c>
      <c r="B87" s="193"/>
      <c r="C87" s="194"/>
      <c r="D87" s="194"/>
      <c r="E87" s="3"/>
      <c r="F87" s="194"/>
      <c r="G87" s="196"/>
      <c r="H87" s="34"/>
      <c r="I87" s="34"/>
      <c r="J87" s="35">
        <v>1</v>
      </c>
      <c r="K87" s="35">
        <v>0.7</v>
      </c>
      <c r="L87" s="35">
        <v>0.3</v>
      </c>
      <c r="M87" s="35">
        <v>0</v>
      </c>
    </row>
    <row r="88" spans="1:13" ht="43.5">
      <c r="A88" s="149" t="s">
        <v>395</v>
      </c>
      <c r="B88" s="150" t="s">
        <v>396</v>
      </c>
      <c r="C88" s="150" t="s">
        <v>397</v>
      </c>
      <c r="D88" s="237" t="s">
        <v>86</v>
      </c>
      <c r="E88" s="150" t="s">
        <v>398</v>
      </c>
      <c r="F88" s="177" t="s">
        <v>399</v>
      </c>
      <c r="G88" s="151" t="s">
        <v>75</v>
      </c>
      <c r="H88" s="163"/>
      <c r="I88" s="163"/>
      <c r="J88" s="101"/>
      <c r="K88" s="119"/>
      <c r="L88" s="119"/>
      <c r="M88" s="119"/>
    </row>
    <row r="89" spans="1:13" ht="87">
      <c r="A89" s="144" t="s">
        <v>400</v>
      </c>
      <c r="B89" s="145" t="s">
        <v>401</v>
      </c>
      <c r="C89" s="145" t="s">
        <v>402</v>
      </c>
      <c r="D89" s="239" t="s">
        <v>86</v>
      </c>
      <c r="E89" s="145" t="s">
        <v>403</v>
      </c>
      <c r="F89" s="175" t="s">
        <v>404</v>
      </c>
      <c r="G89" s="146" t="s">
        <v>75</v>
      </c>
      <c r="H89" s="173"/>
      <c r="I89" s="173"/>
      <c r="J89" s="148"/>
      <c r="K89" s="162"/>
      <c r="L89" s="162"/>
      <c r="M89" s="162"/>
    </row>
    <row r="90" spans="1:13" ht="72.75">
      <c r="A90" s="149" t="s">
        <v>405</v>
      </c>
      <c r="B90" s="5" t="s">
        <v>401</v>
      </c>
      <c r="C90" s="5" t="s">
        <v>406</v>
      </c>
      <c r="D90" s="229" t="s">
        <v>86</v>
      </c>
      <c r="E90" s="5" t="s">
        <v>407</v>
      </c>
      <c r="F90" s="5" t="s">
        <v>408</v>
      </c>
      <c r="G90" s="6" t="s">
        <v>75</v>
      </c>
      <c r="H90" s="36"/>
      <c r="I90" s="36"/>
      <c r="J90" s="101"/>
      <c r="K90" s="119"/>
      <c r="L90" s="119"/>
      <c r="M90" s="119"/>
    </row>
    <row r="91" spans="1:13" ht="57.75">
      <c r="A91" s="144" t="s">
        <v>409</v>
      </c>
      <c r="B91" s="5" t="s">
        <v>401</v>
      </c>
      <c r="C91" s="5" t="s">
        <v>410</v>
      </c>
      <c r="D91" s="229" t="s">
        <v>86</v>
      </c>
      <c r="E91" s="5" t="s">
        <v>411</v>
      </c>
      <c r="F91" s="5" t="s">
        <v>412</v>
      </c>
      <c r="G91" s="6" t="s">
        <v>75</v>
      </c>
      <c r="H91" s="36"/>
      <c r="I91" s="36"/>
      <c r="J91" s="101"/>
      <c r="K91" s="119"/>
      <c r="L91" s="119"/>
      <c r="M91" s="119"/>
    </row>
    <row r="92" spans="1:13" ht="130.5">
      <c r="A92" s="149" t="s">
        <v>413</v>
      </c>
      <c r="B92" s="5" t="s">
        <v>401</v>
      </c>
      <c r="C92" s="5" t="s">
        <v>414</v>
      </c>
      <c r="D92" s="229" t="s">
        <v>86</v>
      </c>
      <c r="E92" s="5" t="s">
        <v>415</v>
      </c>
      <c r="F92" s="5" t="s">
        <v>416</v>
      </c>
      <c r="G92" s="6" t="s">
        <v>75</v>
      </c>
      <c r="H92" s="36"/>
      <c r="I92" s="36"/>
      <c r="J92" s="101"/>
      <c r="K92" s="119"/>
      <c r="L92" s="119"/>
      <c r="M92" s="119"/>
    </row>
    <row r="93" spans="1:13" ht="72.75">
      <c r="A93" s="4" t="s">
        <v>417</v>
      </c>
      <c r="B93" s="5" t="s">
        <v>401</v>
      </c>
      <c r="C93" s="5" t="s">
        <v>418</v>
      </c>
      <c r="D93" s="229" t="s">
        <v>86</v>
      </c>
      <c r="E93" s="5" t="s">
        <v>419</v>
      </c>
      <c r="F93" s="5" t="s">
        <v>420</v>
      </c>
      <c r="G93" s="6" t="s">
        <v>75</v>
      </c>
      <c r="H93" s="36"/>
      <c r="I93" s="36"/>
      <c r="J93" s="101"/>
      <c r="K93" s="101"/>
      <c r="L93" s="119"/>
      <c r="M93" s="119"/>
    </row>
    <row r="94" spans="1:13" ht="76.5">
      <c r="A94" s="4" t="s">
        <v>421</v>
      </c>
      <c r="B94" s="5" t="s">
        <v>401</v>
      </c>
      <c r="C94" s="5" t="s">
        <v>422</v>
      </c>
      <c r="D94" s="229" t="s">
        <v>86</v>
      </c>
      <c r="E94" s="5" t="s">
        <v>423</v>
      </c>
      <c r="F94" s="7" t="s">
        <v>424</v>
      </c>
      <c r="G94" s="6" t="s">
        <v>75</v>
      </c>
      <c r="H94" s="36"/>
      <c r="I94" s="36"/>
      <c r="J94" s="101"/>
      <c r="K94" s="101"/>
      <c r="L94" s="119"/>
      <c r="M94" s="119"/>
    </row>
    <row r="95" spans="1:13" ht="57.75">
      <c r="A95" s="4" t="s">
        <v>425</v>
      </c>
      <c r="B95" s="5" t="s">
        <v>401</v>
      </c>
      <c r="C95" s="5" t="s">
        <v>426</v>
      </c>
      <c r="D95" s="229" t="s">
        <v>86</v>
      </c>
      <c r="E95" s="5" t="s">
        <v>427</v>
      </c>
      <c r="F95" s="5" t="s">
        <v>428</v>
      </c>
      <c r="G95" s="6" t="s">
        <v>75</v>
      </c>
      <c r="H95" s="36"/>
      <c r="I95" s="36"/>
      <c r="J95" s="101"/>
      <c r="K95" s="119"/>
      <c r="L95" s="119"/>
      <c r="M95" s="119"/>
    </row>
    <row r="96" spans="1:13" ht="87">
      <c r="A96" s="4" t="s">
        <v>429</v>
      </c>
      <c r="B96" s="5" t="s">
        <v>401</v>
      </c>
      <c r="C96" s="5" t="s">
        <v>430</v>
      </c>
      <c r="D96" s="229" t="s">
        <v>86</v>
      </c>
      <c r="E96" s="5" t="s">
        <v>431</v>
      </c>
      <c r="F96" s="5" t="s">
        <v>432</v>
      </c>
      <c r="G96" s="6" t="s">
        <v>75</v>
      </c>
      <c r="H96" s="36"/>
      <c r="I96" s="36"/>
      <c r="J96" s="101"/>
      <c r="K96" s="101"/>
      <c r="L96" s="119"/>
      <c r="M96" s="119"/>
    </row>
    <row r="97" spans="1:13" ht="45.75">
      <c r="A97" s="4" t="s">
        <v>433</v>
      </c>
      <c r="B97" s="5" t="s">
        <v>401</v>
      </c>
      <c r="C97" s="5" t="s">
        <v>434</v>
      </c>
      <c r="D97" s="229" t="s">
        <v>86</v>
      </c>
      <c r="E97" s="5" t="s">
        <v>435</v>
      </c>
      <c r="F97" s="7" t="s">
        <v>436</v>
      </c>
      <c r="G97" s="26" t="s">
        <v>109</v>
      </c>
      <c r="H97" s="41"/>
      <c r="I97" s="41"/>
      <c r="J97" s="101"/>
      <c r="K97" s="101"/>
      <c r="L97" s="122"/>
      <c r="M97" s="122"/>
    </row>
    <row r="98" spans="1:13" ht="43.5">
      <c r="A98" s="4" t="s">
        <v>437</v>
      </c>
      <c r="B98" s="5" t="s">
        <v>401</v>
      </c>
      <c r="C98" s="5" t="s">
        <v>438</v>
      </c>
      <c r="D98" s="229" t="s">
        <v>86</v>
      </c>
      <c r="E98" s="5" t="s">
        <v>439</v>
      </c>
      <c r="F98" s="5" t="s">
        <v>440</v>
      </c>
      <c r="G98" s="26" t="s">
        <v>75</v>
      </c>
      <c r="H98" s="36"/>
      <c r="I98" s="36"/>
      <c r="J98" s="101"/>
      <c r="K98" s="101"/>
      <c r="L98" s="119"/>
      <c r="M98" s="119"/>
    </row>
    <row r="99" spans="1:13" ht="43.5">
      <c r="A99" s="4" t="s">
        <v>441</v>
      </c>
      <c r="B99" s="5" t="s">
        <v>401</v>
      </c>
      <c r="C99" s="5" t="s">
        <v>442</v>
      </c>
      <c r="D99" s="229" t="s">
        <v>86</v>
      </c>
      <c r="E99" s="5" t="s">
        <v>443</v>
      </c>
      <c r="F99" s="5" t="s">
        <v>444</v>
      </c>
      <c r="G99" s="26" t="s">
        <v>75</v>
      </c>
      <c r="H99" s="36"/>
      <c r="I99" s="36"/>
      <c r="J99" s="101"/>
      <c r="K99" s="101"/>
      <c r="L99" s="119"/>
      <c r="M99" s="119"/>
    </row>
    <row r="100" spans="1:13" ht="43.5">
      <c r="A100" s="4" t="s">
        <v>445</v>
      </c>
      <c r="B100" s="5" t="s">
        <v>401</v>
      </c>
      <c r="C100" s="5" t="s">
        <v>446</v>
      </c>
      <c r="D100" s="229" t="s">
        <v>86</v>
      </c>
      <c r="E100" s="5" t="s">
        <v>447</v>
      </c>
      <c r="F100" s="5" t="s">
        <v>448</v>
      </c>
      <c r="G100" s="26" t="s">
        <v>75</v>
      </c>
      <c r="H100" s="36"/>
      <c r="I100" s="36"/>
      <c r="J100" s="101"/>
      <c r="K100" s="101"/>
      <c r="L100" s="119"/>
      <c r="M100" s="119"/>
    </row>
    <row r="101" spans="1:13" ht="29.25">
      <c r="A101" s="4" t="s">
        <v>449</v>
      </c>
      <c r="B101" s="5" t="s">
        <v>401</v>
      </c>
      <c r="C101" s="5" t="s">
        <v>450</v>
      </c>
      <c r="D101" s="229" t="s">
        <v>86</v>
      </c>
      <c r="E101" s="5" t="s">
        <v>451</v>
      </c>
      <c r="F101" s="5" t="s">
        <v>452</v>
      </c>
      <c r="G101" s="26" t="s">
        <v>109</v>
      </c>
      <c r="H101" s="41"/>
      <c r="I101" s="41"/>
      <c r="J101" s="101"/>
      <c r="K101" s="101"/>
      <c r="L101" s="122"/>
      <c r="M101" s="122"/>
    </row>
    <row r="102" spans="1:13" ht="43.5">
      <c r="A102" s="4" t="s">
        <v>453</v>
      </c>
      <c r="B102" s="5" t="s">
        <v>401</v>
      </c>
      <c r="C102" s="5" t="s">
        <v>454</v>
      </c>
      <c r="D102" s="229" t="s">
        <v>86</v>
      </c>
      <c r="E102" s="5" t="s">
        <v>455</v>
      </c>
      <c r="F102" s="5" t="s">
        <v>456</v>
      </c>
      <c r="G102" s="26" t="s">
        <v>75</v>
      </c>
      <c r="H102" s="36"/>
      <c r="I102" s="36"/>
      <c r="J102" s="101"/>
      <c r="K102" s="101"/>
      <c r="L102" s="119"/>
      <c r="M102" s="119"/>
    </row>
    <row r="103" spans="1:13" ht="43.5">
      <c r="A103" s="4" t="s">
        <v>457</v>
      </c>
      <c r="B103" s="5" t="s">
        <v>401</v>
      </c>
      <c r="C103" s="129" t="s">
        <v>458</v>
      </c>
      <c r="D103" s="235" t="s">
        <v>86</v>
      </c>
      <c r="E103" s="129" t="s">
        <v>459</v>
      </c>
      <c r="F103" s="129" t="s">
        <v>460</v>
      </c>
      <c r="G103" s="224" t="s">
        <v>75</v>
      </c>
      <c r="H103" s="41"/>
      <c r="I103" s="41"/>
      <c r="J103" s="101"/>
      <c r="K103" s="101"/>
      <c r="L103" s="119"/>
      <c r="M103" s="119"/>
    </row>
    <row r="104" spans="1:13" ht="43.5">
      <c r="A104" s="4" t="s">
        <v>461</v>
      </c>
      <c r="B104" s="5" t="s">
        <v>396</v>
      </c>
      <c r="C104" s="129" t="s">
        <v>462</v>
      </c>
      <c r="D104" s="235" t="s">
        <v>86</v>
      </c>
      <c r="E104" s="129" t="s">
        <v>463</v>
      </c>
      <c r="F104" s="129" t="s">
        <v>464</v>
      </c>
      <c r="G104" s="224" t="s">
        <v>109</v>
      </c>
      <c r="H104" s="41"/>
      <c r="I104" s="41"/>
      <c r="J104" s="101"/>
      <c r="K104" s="101"/>
      <c r="L104" s="101"/>
      <c r="M104" s="122"/>
    </row>
    <row r="105" spans="1:13" ht="43.5">
      <c r="A105" s="4" t="s">
        <v>465</v>
      </c>
      <c r="B105" s="5" t="s">
        <v>401</v>
      </c>
      <c r="C105" s="5" t="s">
        <v>466</v>
      </c>
      <c r="D105" s="229" t="s">
        <v>86</v>
      </c>
      <c r="E105" s="5" t="s">
        <v>467</v>
      </c>
      <c r="F105" s="5" t="s">
        <v>468</v>
      </c>
      <c r="G105" s="26" t="s">
        <v>75</v>
      </c>
      <c r="H105" s="36"/>
      <c r="I105" s="36"/>
      <c r="J105" s="101"/>
      <c r="K105" s="101"/>
      <c r="L105" s="119"/>
      <c r="M105" s="119"/>
    </row>
    <row r="106" spans="1:13" ht="30.75">
      <c r="A106" s="4" t="s">
        <v>469</v>
      </c>
      <c r="B106" s="5" t="s">
        <v>401</v>
      </c>
      <c r="C106" s="5" t="s">
        <v>470</v>
      </c>
      <c r="D106" s="229" t="s">
        <v>471</v>
      </c>
      <c r="E106" s="5" t="s">
        <v>472</v>
      </c>
      <c r="F106" s="5" t="s">
        <v>473</v>
      </c>
      <c r="G106" s="26" t="s">
        <v>75</v>
      </c>
      <c r="H106" s="36"/>
      <c r="I106" s="36"/>
      <c r="J106" s="101"/>
      <c r="K106" s="101"/>
      <c r="L106" s="119"/>
      <c r="M106" s="119"/>
    </row>
    <row r="107" spans="1:13" ht="29.25">
      <c r="A107" s="4" t="s">
        <v>474</v>
      </c>
      <c r="B107" s="5" t="s">
        <v>401</v>
      </c>
      <c r="C107" s="5" t="s">
        <v>475</v>
      </c>
      <c r="D107" s="229" t="s">
        <v>86</v>
      </c>
      <c r="E107" s="5" t="s">
        <v>476</v>
      </c>
      <c r="F107" s="5" t="s">
        <v>477</v>
      </c>
      <c r="G107" s="26" t="s">
        <v>75</v>
      </c>
      <c r="H107" s="41"/>
      <c r="I107" s="41"/>
      <c r="J107" s="101"/>
      <c r="K107" s="101"/>
      <c r="L107" s="119"/>
      <c r="M107" s="119"/>
    </row>
    <row r="108" spans="1:13" ht="43.5">
      <c r="A108" s="131" t="s">
        <v>478</v>
      </c>
      <c r="B108" s="165" t="s">
        <v>401</v>
      </c>
      <c r="C108" s="165" t="s">
        <v>479</v>
      </c>
      <c r="D108" s="236" t="s">
        <v>86</v>
      </c>
      <c r="E108" s="165" t="s">
        <v>480</v>
      </c>
      <c r="F108" s="165" t="s">
        <v>481</v>
      </c>
      <c r="G108" s="207" t="s">
        <v>75</v>
      </c>
      <c r="H108" s="36"/>
      <c r="I108" s="36"/>
      <c r="J108" s="101"/>
      <c r="K108" s="101"/>
      <c r="L108" s="119"/>
      <c r="M108" s="119"/>
    </row>
    <row r="109" spans="1:13" s="205" customFormat="1" ht="72.75">
      <c r="A109" s="166" t="s">
        <v>482</v>
      </c>
      <c r="B109" s="167" t="s">
        <v>396</v>
      </c>
      <c r="C109" s="197" t="s">
        <v>483</v>
      </c>
      <c r="D109" s="238" t="s">
        <v>358</v>
      </c>
      <c r="E109" s="223" t="s">
        <v>484</v>
      </c>
      <c r="F109" s="208" t="s">
        <v>485</v>
      </c>
      <c r="G109" s="168" t="s">
        <v>75</v>
      </c>
      <c r="H109" s="206"/>
      <c r="I109" s="36"/>
      <c r="J109" s="101"/>
      <c r="K109" s="101"/>
      <c r="L109" s="119"/>
      <c r="M109" s="119"/>
    </row>
    <row r="111" spans="1:13">
      <c r="C111" s="21"/>
    </row>
  </sheetData>
  <phoneticPr fontId="11" type="noConversion"/>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M41"/>
  <sheetViews>
    <sheetView zoomScaleNormal="100" workbookViewId="0">
      <pane ySplit="3" topLeftCell="A4" activePane="bottomLeft" state="frozen"/>
      <selection pane="bottomLeft" activeCell="J7" sqref="J7"/>
    </sheetView>
  </sheetViews>
  <sheetFormatPr defaultColWidth="81" defaultRowHeight="14.45"/>
  <cols>
    <col min="1" max="1" width="8.7109375" customWidth="1"/>
    <col min="2" max="2" width="19.28515625" customWidth="1"/>
    <col min="3" max="3" width="40.42578125" style="21" customWidth="1"/>
    <col min="4" max="4" width="12.42578125" customWidth="1"/>
    <col min="5" max="5" width="105.28515625" style="22" customWidth="1"/>
    <col min="6" max="6" width="81" style="22"/>
    <col min="7" max="7" width="9.42578125" customWidth="1"/>
    <col min="8" max="13" width="23.7109375" style="21" customWidth="1"/>
  </cols>
  <sheetData>
    <row r="1" spans="1:13" ht="26.25">
      <c r="A1" s="127" t="s">
        <v>486</v>
      </c>
      <c r="C1" s="127" t="s">
        <v>30</v>
      </c>
      <c r="G1" s="33"/>
      <c r="H1" s="40" t="s">
        <v>30</v>
      </c>
      <c r="J1"/>
      <c r="K1"/>
      <c r="L1"/>
      <c r="M1"/>
    </row>
    <row r="2" spans="1:13" ht="15">
      <c r="G2" s="33"/>
      <c r="J2"/>
      <c r="K2"/>
      <c r="L2"/>
      <c r="M2"/>
    </row>
    <row r="3" spans="1:13" ht="88.5" customHeight="1">
      <c r="A3" s="282" t="s">
        <v>59</v>
      </c>
      <c r="B3" s="282" t="s">
        <v>487</v>
      </c>
      <c r="C3" s="282" t="s">
        <v>61</v>
      </c>
      <c r="D3" s="282" t="s">
        <v>62</v>
      </c>
      <c r="E3" s="285" t="s">
        <v>63</v>
      </c>
      <c r="F3" s="285" t="s">
        <v>488</v>
      </c>
      <c r="G3" s="284" t="s">
        <v>65</v>
      </c>
      <c r="H3" s="283" t="s">
        <v>66</v>
      </c>
      <c r="I3" s="283" t="s">
        <v>67</v>
      </c>
      <c r="J3" s="267" t="s">
        <v>24</v>
      </c>
      <c r="K3" s="267" t="s">
        <v>25</v>
      </c>
      <c r="L3" s="267" t="s">
        <v>26</v>
      </c>
      <c r="M3" s="280" t="s">
        <v>27</v>
      </c>
    </row>
    <row r="4" spans="1:13" ht="15">
      <c r="A4" s="186" t="s">
        <v>489</v>
      </c>
      <c r="B4" s="187"/>
      <c r="C4" s="187"/>
      <c r="D4" s="211"/>
      <c r="E4" s="212"/>
      <c r="F4" s="212"/>
      <c r="G4" s="188"/>
      <c r="H4" s="34"/>
      <c r="I4" s="34"/>
      <c r="J4" s="35">
        <v>1</v>
      </c>
      <c r="K4" s="35">
        <v>0.7</v>
      </c>
      <c r="L4" s="35">
        <v>0.3</v>
      </c>
      <c r="M4" s="35">
        <v>0</v>
      </c>
    </row>
    <row r="5" spans="1:13" ht="43.15">
      <c r="A5" s="4" t="s">
        <v>490</v>
      </c>
      <c r="B5" s="5" t="s">
        <v>491</v>
      </c>
      <c r="C5" s="5" t="s">
        <v>492</v>
      </c>
      <c r="D5" s="20" t="s">
        <v>493</v>
      </c>
      <c r="E5" s="14" t="s">
        <v>494</v>
      </c>
      <c r="F5" s="14" t="s">
        <v>495</v>
      </c>
      <c r="G5" s="6" t="s">
        <v>75</v>
      </c>
      <c r="H5" s="102"/>
      <c r="I5" s="102"/>
      <c r="J5" s="103"/>
      <c r="K5" s="104"/>
      <c r="L5" s="105"/>
      <c r="M5" s="106"/>
    </row>
    <row r="6" spans="1:13" ht="28.9">
      <c r="A6" s="4" t="s">
        <v>496</v>
      </c>
      <c r="B6" s="5" t="s">
        <v>491</v>
      </c>
      <c r="C6" s="5" t="s">
        <v>497</v>
      </c>
      <c r="D6" s="20" t="s">
        <v>493</v>
      </c>
      <c r="E6" s="14" t="s">
        <v>498</v>
      </c>
      <c r="F6" s="14" t="s">
        <v>499</v>
      </c>
      <c r="G6" s="6" t="s">
        <v>75</v>
      </c>
      <c r="H6" s="107"/>
      <c r="I6" s="107"/>
      <c r="J6" s="108"/>
      <c r="K6" s="109"/>
      <c r="L6" s="110"/>
      <c r="M6" s="111"/>
    </row>
    <row r="7" spans="1:13" ht="43.15">
      <c r="A7" s="4" t="s">
        <v>500</v>
      </c>
      <c r="B7" s="5" t="s">
        <v>491</v>
      </c>
      <c r="C7" s="5" t="s">
        <v>501</v>
      </c>
      <c r="D7" s="20" t="s">
        <v>493</v>
      </c>
      <c r="E7" s="14" t="s">
        <v>502</v>
      </c>
      <c r="F7" s="14" t="s">
        <v>503</v>
      </c>
      <c r="G7" s="6" t="s">
        <v>75</v>
      </c>
      <c r="H7" s="107"/>
      <c r="I7" s="107"/>
      <c r="J7" s="108"/>
      <c r="K7" s="109"/>
      <c r="L7" s="110"/>
      <c r="M7" s="111"/>
    </row>
    <row r="8" spans="1:13" ht="43.15">
      <c r="A8" s="4" t="s">
        <v>504</v>
      </c>
      <c r="B8" s="5" t="s">
        <v>491</v>
      </c>
      <c r="C8" s="5" t="s">
        <v>505</v>
      </c>
      <c r="D8" s="20" t="s">
        <v>493</v>
      </c>
      <c r="E8" s="14" t="s">
        <v>506</v>
      </c>
      <c r="F8" s="14" t="s">
        <v>507</v>
      </c>
      <c r="G8" s="6" t="s">
        <v>75</v>
      </c>
      <c r="H8" s="107"/>
      <c r="I8" s="107"/>
      <c r="J8" s="112"/>
      <c r="K8" s="104"/>
      <c r="L8" s="105"/>
      <c r="M8" s="113"/>
    </row>
    <row r="9" spans="1:13" ht="86.45">
      <c r="A9" s="4" t="s">
        <v>508</v>
      </c>
      <c r="B9" s="5" t="s">
        <v>491</v>
      </c>
      <c r="C9" s="5" t="s">
        <v>509</v>
      </c>
      <c r="D9" s="20" t="s">
        <v>493</v>
      </c>
      <c r="E9" s="14" t="s">
        <v>510</v>
      </c>
      <c r="F9" s="14" t="s">
        <v>511</v>
      </c>
      <c r="G9" s="6" t="s">
        <v>75</v>
      </c>
      <c r="H9" s="107"/>
      <c r="I9" s="107"/>
      <c r="J9" s="112"/>
      <c r="K9" s="104"/>
      <c r="L9" s="105"/>
      <c r="M9" s="113"/>
    </row>
    <row r="10" spans="1:13" ht="158.44999999999999">
      <c r="A10" s="4" t="s">
        <v>512</v>
      </c>
      <c r="B10" s="5" t="s">
        <v>491</v>
      </c>
      <c r="C10" s="5" t="s">
        <v>85</v>
      </c>
      <c r="D10" s="20" t="s">
        <v>493</v>
      </c>
      <c r="E10" s="14" t="s">
        <v>513</v>
      </c>
      <c r="F10" s="14" t="s">
        <v>514</v>
      </c>
      <c r="G10" s="6" t="s">
        <v>75</v>
      </c>
      <c r="H10" s="107"/>
      <c r="I10" s="107"/>
      <c r="J10" s="112"/>
      <c r="K10" s="104"/>
      <c r="L10" s="105"/>
      <c r="M10" s="113"/>
    </row>
    <row r="11" spans="1:13" ht="43.15">
      <c r="A11" s="4" t="s">
        <v>515</v>
      </c>
      <c r="B11" s="5" t="s">
        <v>491</v>
      </c>
      <c r="C11" s="5" t="s">
        <v>516</v>
      </c>
      <c r="D11" s="20" t="s">
        <v>493</v>
      </c>
      <c r="E11" s="14" t="s">
        <v>517</v>
      </c>
      <c r="F11" s="14" t="s">
        <v>518</v>
      </c>
      <c r="G11" s="6" t="s">
        <v>75</v>
      </c>
      <c r="H11" s="107"/>
      <c r="I11" s="107"/>
      <c r="J11" s="112"/>
      <c r="K11" s="104"/>
      <c r="L11" s="105"/>
      <c r="M11" s="113"/>
    </row>
    <row r="12" spans="1:13" ht="57.6">
      <c r="A12" s="4" t="s">
        <v>519</v>
      </c>
      <c r="B12" s="5" t="s">
        <v>491</v>
      </c>
      <c r="C12" s="5" t="s">
        <v>520</v>
      </c>
      <c r="D12" s="20" t="s">
        <v>493</v>
      </c>
      <c r="E12" s="14" t="s">
        <v>521</v>
      </c>
      <c r="F12" s="14" t="s">
        <v>522</v>
      </c>
      <c r="G12" s="6" t="s">
        <v>75</v>
      </c>
      <c r="H12" s="114"/>
      <c r="I12" s="114"/>
      <c r="J12" s="112"/>
      <c r="K12" s="104"/>
      <c r="L12" s="105"/>
      <c r="M12" s="113"/>
    </row>
    <row r="13" spans="1:13" ht="43.15">
      <c r="A13" s="4" t="s">
        <v>523</v>
      </c>
      <c r="B13" s="5" t="s">
        <v>491</v>
      </c>
      <c r="C13" s="5" t="s">
        <v>524</v>
      </c>
      <c r="D13" s="20" t="s">
        <v>493</v>
      </c>
      <c r="E13" s="14" t="s">
        <v>525</v>
      </c>
      <c r="F13" s="14" t="s">
        <v>526</v>
      </c>
      <c r="G13" s="6" t="s">
        <v>75</v>
      </c>
      <c r="H13" s="107"/>
      <c r="I13" s="107"/>
      <c r="J13" s="112"/>
      <c r="K13" s="104"/>
      <c r="L13" s="105"/>
      <c r="M13" s="113"/>
    </row>
    <row r="14" spans="1:13" ht="57.6">
      <c r="A14" s="4" t="s">
        <v>527</v>
      </c>
      <c r="B14" s="5" t="s">
        <v>491</v>
      </c>
      <c r="C14" s="5" t="s">
        <v>528</v>
      </c>
      <c r="D14" s="20" t="s">
        <v>493</v>
      </c>
      <c r="E14" s="14" t="s">
        <v>529</v>
      </c>
      <c r="F14" s="14" t="s">
        <v>530</v>
      </c>
      <c r="G14" s="6" t="s">
        <v>75</v>
      </c>
      <c r="H14" s="107"/>
      <c r="I14" s="107"/>
      <c r="J14" s="112"/>
      <c r="K14" s="104"/>
      <c r="L14" s="104"/>
      <c r="M14" s="113"/>
    </row>
    <row r="15" spans="1:13" ht="43.15">
      <c r="A15" s="4" t="s">
        <v>531</v>
      </c>
      <c r="B15" s="5" t="s">
        <v>491</v>
      </c>
      <c r="C15" s="5" t="s">
        <v>532</v>
      </c>
      <c r="D15" s="20" t="s">
        <v>493</v>
      </c>
      <c r="E15" s="14" t="s">
        <v>533</v>
      </c>
      <c r="F15" s="14" t="s">
        <v>534</v>
      </c>
      <c r="G15" s="6" t="s">
        <v>75</v>
      </c>
      <c r="H15" s="107"/>
      <c r="I15" s="107"/>
      <c r="J15" s="104"/>
      <c r="K15" s="104"/>
      <c r="L15" s="113"/>
      <c r="M15" s="113"/>
    </row>
    <row r="16" spans="1:13" ht="57.6">
      <c r="A16" s="4" t="s">
        <v>535</v>
      </c>
      <c r="B16" s="5" t="s">
        <v>491</v>
      </c>
      <c r="C16" s="5" t="s">
        <v>536</v>
      </c>
      <c r="D16" s="20" t="s">
        <v>493</v>
      </c>
      <c r="E16" s="14" t="s">
        <v>537</v>
      </c>
      <c r="F16" s="14" t="s">
        <v>538</v>
      </c>
      <c r="G16" s="6" t="s">
        <v>109</v>
      </c>
      <c r="H16" s="107"/>
      <c r="I16" s="107"/>
      <c r="J16" s="104"/>
      <c r="K16" s="104"/>
      <c r="L16" s="122"/>
      <c r="M16" s="122"/>
    </row>
    <row r="17" spans="1:13" ht="28.9">
      <c r="A17" s="4" t="s">
        <v>539</v>
      </c>
      <c r="B17" s="5" t="s">
        <v>491</v>
      </c>
      <c r="C17" s="5" t="s">
        <v>540</v>
      </c>
      <c r="D17" s="32" t="s">
        <v>493</v>
      </c>
      <c r="E17" s="5" t="s">
        <v>541</v>
      </c>
      <c r="F17" s="5" t="s">
        <v>542</v>
      </c>
      <c r="G17" s="6" t="s">
        <v>109</v>
      </c>
      <c r="H17" s="107"/>
      <c r="I17" s="107"/>
      <c r="J17" s="104"/>
      <c r="K17" s="104"/>
      <c r="L17" s="122"/>
      <c r="M17" s="122"/>
    </row>
    <row r="18" spans="1:13" ht="72">
      <c r="A18" s="4" t="s">
        <v>543</v>
      </c>
      <c r="B18" s="5" t="s">
        <v>491</v>
      </c>
      <c r="C18" s="5" t="s">
        <v>271</v>
      </c>
      <c r="D18" s="32" t="s">
        <v>493</v>
      </c>
      <c r="E18" s="5" t="s">
        <v>544</v>
      </c>
      <c r="F18" s="5" t="s">
        <v>545</v>
      </c>
      <c r="G18" s="6" t="s">
        <v>75</v>
      </c>
      <c r="H18" s="107"/>
      <c r="I18" s="107"/>
      <c r="J18" s="112"/>
      <c r="K18" s="104"/>
      <c r="L18" s="104"/>
      <c r="M18" s="113"/>
    </row>
    <row r="19" spans="1:13" ht="72">
      <c r="A19" s="4" t="s">
        <v>546</v>
      </c>
      <c r="B19" s="5" t="s">
        <v>491</v>
      </c>
      <c r="C19" s="5" t="s">
        <v>267</v>
      </c>
      <c r="D19" s="32" t="s">
        <v>493</v>
      </c>
      <c r="E19" s="5" t="s">
        <v>547</v>
      </c>
      <c r="F19" s="5" t="s">
        <v>548</v>
      </c>
      <c r="G19" s="6" t="s">
        <v>109</v>
      </c>
      <c r="H19" s="107"/>
      <c r="I19" s="107"/>
      <c r="J19" s="112"/>
      <c r="K19" s="104"/>
      <c r="L19" s="104"/>
      <c r="M19" s="122"/>
    </row>
    <row r="20" spans="1:13" ht="43.15">
      <c r="A20" s="4" t="s">
        <v>549</v>
      </c>
      <c r="B20" s="5" t="s">
        <v>491</v>
      </c>
      <c r="C20" s="5" t="s">
        <v>550</v>
      </c>
      <c r="D20" s="210" t="s">
        <v>493</v>
      </c>
      <c r="E20" s="5" t="s">
        <v>551</v>
      </c>
      <c r="F20" s="5" t="s">
        <v>552</v>
      </c>
      <c r="G20" s="6" t="s">
        <v>75</v>
      </c>
      <c r="H20" s="107"/>
      <c r="I20" s="107"/>
      <c r="J20" s="112"/>
      <c r="K20" s="104"/>
      <c r="L20" s="104"/>
      <c r="M20" s="111"/>
    </row>
    <row r="21" spans="1:13" ht="43.15">
      <c r="A21" s="4" t="s">
        <v>553</v>
      </c>
      <c r="B21" s="5" t="s">
        <v>491</v>
      </c>
      <c r="C21" s="129" t="s">
        <v>554</v>
      </c>
      <c r="D21" s="197" t="s">
        <v>493</v>
      </c>
      <c r="E21" s="215" t="s">
        <v>555</v>
      </c>
      <c r="F21" s="216" t="s">
        <v>556</v>
      </c>
      <c r="G21" s="217" t="s">
        <v>109</v>
      </c>
      <c r="H21" s="184"/>
      <c r="I21" s="184"/>
      <c r="J21" s="101"/>
      <c r="K21" s="101"/>
      <c r="L21" s="122"/>
      <c r="M21" s="122"/>
    </row>
    <row r="22" spans="1:13" ht="57.6">
      <c r="A22" s="4" t="s">
        <v>557</v>
      </c>
      <c r="B22" s="5" t="s">
        <v>491</v>
      </c>
      <c r="C22" s="129" t="s">
        <v>558</v>
      </c>
      <c r="D22" s="214" t="s">
        <v>493</v>
      </c>
      <c r="E22" s="208" t="s">
        <v>559</v>
      </c>
      <c r="F22" s="208" t="s">
        <v>560</v>
      </c>
      <c r="G22" s="168" t="s">
        <v>109</v>
      </c>
      <c r="H22" s="184"/>
      <c r="I22" s="184"/>
      <c r="J22" s="101"/>
      <c r="K22" s="101"/>
      <c r="L22" s="122"/>
      <c r="M22" s="122"/>
    </row>
    <row r="23" spans="1:13" ht="43.15">
      <c r="A23" s="128" t="s">
        <v>561</v>
      </c>
      <c r="B23" s="129" t="s">
        <v>491</v>
      </c>
      <c r="C23" s="129" t="s">
        <v>562</v>
      </c>
      <c r="D23" s="225" t="s">
        <v>563</v>
      </c>
      <c r="E23" s="208" t="s">
        <v>564</v>
      </c>
      <c r="F23" s="226" t="s">
        <v>565</v>
      </c>
      <c r="G23" s="168" t="s">
        <v>75</v>
      </c>
      <c r="H23" s="184"/>
      <c r="I23" s="184"/>
      <c r="J23" s="101"/>
      <c r="K23" s="101"/>
      <c r="L23" s="101"/>
      <c r="M23" s="110"/>
    </row>
    <row r="24" spans="1:13">
      <c r="A24" s="192" t="s">
        <v>566</v>
      </c>
      <c r="B24" s="193"/>
      <c r="C24" s="194"/>
      <c r="D24" s="195"/>
      <c r="E24" s="218"/>
      <c r="F24" s="219"/>
      <c r="G24" s="220"/>
      <c r="H24" s="34"/>
      <c r="I24" s="34"/>
      <c r="J24" s="35">
        <v>1</v>
      </c>
      <c r="K24" s="35">
        <v>0.7</v>
      </c>
      <c r="L24" s="35">
        <v>0.3</v>
      </c>
      <c r="M24" s="35">
        <v>0</v>
      </c>
    </row>
    <row r="25" spans="1:13" ht="57.6">
      <c r="A25" s="4" t="s">
        <v>567</v>
      </c>
      <c r="B25" s="5" t="s">
        <v>566</v>
      </c>
      <c r="C25" s="5" t="s">
        <v>568</v>
      </c>
      <c r="D25" s="20" t="s">
        <v>493</v>
      </c>
      <c r="E25" s="14" t="s">
        <v>569</v>
      </c>
      <c r="F25" s="14" t="s">
        <v>570</v>
      </c>
      <c r="G25" s="6" t="s">
        <v>75</v>
      </c>
      <c r="H25" s="107"/>
      <c r="I25" s="107"/>
      <c r="J25" s="108"/>
      <c r="K25" s="109"/>
      <c r="L25" s="110"/>
      <c r="M25" s="111"/>
    </row>
    <row r="26" spans="1:13" ht="86.45">
      <c r="A26" s="4" t="s">
        <v>571</v>
      </c>
      <c r="B26" s="5" t="s">
        <v>566</v>
      </c>
      <c r="C26" s="5" t="s">
        <v>572</v>
      </c>
      <c r="D26" s="20" t="s">
        <v>493</v>
      </c>
      <c r="E26" s="14" t="s">
        <v>573</v>
      </c>
      <c r="F26" s="14" t="s">
        <v>574</v>
      </c>
      <c r="G26" s="6" t="s">
        <v>75</v>
      </c>
      <c r="H26" s="107"/>
      <c r="I26" s="107"/>
      <c r="J26" s="115"/>
      <c r="K26" s="116"/>
      <c r="L26" s="117"/>
      <c r="M26" s="118"/>
    </row>
    <row r="27" spans="1:13" ht="43.15">
      <c r="A27" s="4" t="s">
        <v>575</v>
      </c>
      <c r="B27" s="5" t="s">
        <v>566</v>
      </c>
      <c r="C27" s="5" t="s">
        <v>576</v>
      </c>
      <c r="D27" s="20" t="s">
        <v>493</v>
      </c>
      <c r="E27" s="14" t="s">
        <v>577</v>
      </c>
      <c r="F27" s="179" t="s">
        <v>578</v>
      </c>
      <c r="G27" s="132" t="s">
        <v>109</v>
      </c>
      <c r="H27" s="180"/>
      <c r="I27" s="180"/>
      <c r="J27" s="181"/>
      <c r="K27" s="182"/>
      <c r="L27" s="182"/>
      <c r="M27" s="122"/>
    </row>
    <row r="28" spans="1:13" ht="57.6">
      <c r="A28" s="4" t="s">
        <v>579</v>
      </c>
      <c r="B28" s="5" t="s">
        <v>566</v>
      </c>
      <c r="C28" s="5" t="s">
        <v>580</v>
      </c>
      <c r="D28" s="20" t="s">
        <v>86</v>
      </c>
      <c r="E28" s="178" t="s">
        <v>581</v>
      </c>
      <c r="F28" s="177" t="s">
        <v>582</v>
      </c>
      <c r="G28" s="151" t="s">
        <v>109</v>
      </c>
      <c r="H28" s="184"/>
      <c r="I28" s="184"/>
      <c r="J28" s="185"/>
      <c r="K28" s="185"/>
      <c r="L28" s="122"/>
      <c r="M28" s="122"/>
    </row>
    <row r="29" spans="1:13">
      <c r="A29" s="192" t="s">
        <v>583</v>
      </c>
      <c r="B29" s="193"/>
      <c r="C29" s="194"/>
      <c r="D29" s="195"/>
      <c r="E29" s="3"/>
      <c r="F29" s="194"/>
      <c r="G29" s="196"/>
      <c r="H29" s="34"/>
      <c r="I29" s="34"/>
      <c r="J29" s="35">
        <v>1</v>
      </c>
      <c r="K29" s="35">
        <v>0.7</v>
      </c>
      <c r="L29" s="35">
        <v>0.3</v>
      </c>
      <c r="M29" s="35">
        <v>0</v>
      </c>
    </row>
    <row r="30" spans="1:13" ht="43.15">
      <c r="A30" s="4" t="s">
        <v>584</v>
      </c>
      <c r="B30" s="5" t="s">
        <v>583</v>
      </c>
      <c r="C30" s="5" t="s">
        <v>585</v>
      </c>
      <c r="D30" s="20" t="s">
        <v>86</v>
      </c>
      <c r="E30" s="178" t="s">
        <v>586</v>
      </c>
      <c r="F30" s="177" t="s">
        <v>587</v>
      </c>
      <c r="G30" s="151" t="s">
        <v>75</v>
      </c>
      <c r="H30" s="184"/>
      <c r="I30" s="184"/>
      <c r="J30" s="101"/>
      <c r="K30" s="101"/>
      <c r="L30" s="119"/>
      <c r="M30" s="119"/>
    </row>
    <row r="31" spans="1:13" ht="57.6">
      <c r="A31" s="4" t="s">
        <v>588</v>
      </c>
      <c r="B31" s="5" t="s">
        <v>583</v>
      </c>
      <c r="C31" s="5" t="s">
        <v>589</v>
      </c>
      <c r="D31" s="20" t="s">
        <v>86</v>
      </c>
      <c r="E31" s="14" t="s">
        <v>590</v>
      </c>
      <c r="F31" s="175" t="s">
        <v>591</v>
      </c>
      <c r="G31" s="146" t="s">
        <v>75</v>
      </c>
      <c r="H31" s="183"/>
      <c r="I31" s="183"/>
      <c r="J31" s="148"/>
      <c r="K31" s="148"/>
      <c r="L31" s="162"/>
      <c r="M31" s="162"/>
    </row>
    <row r="32" spans="1:13" ht="100.9">
      <c r="A32" s="4" t="s">
        <v>592</v>
      </c>
      <c r="B32" s="5" t="s">
        <v>583</v>
      </c>
      <c r="C32" s="5" t="s">
        <v>593</v>
      </c>
      <c r="D32" s="20" t="s">
        <v>86</v>
      </c>
      <c r="E32" s="14" t="s">
        <v>594</v>
      </c>
      <c r="F32" s="14" t="s">
        <v>595</v>
      </c>
      <c r="G32" s="6" t="s">
        <v>75</v>
      </c>
      <c r="H32" s="107"/>
      <c r="I32" s="107"/>
      <c r="J32" s="101"/>
      <c r="K32" s="101"/>
      <c r="L32" s="119"/>
      <c r="M32" s="119"/>
    </row>
    <row r="33" spans="1:13" ht="115.15">
      <c r="A33" s="4" t="s">
        <v>596</v>
      </c>
      <c r="B33" s="5" t="s">
        <v>583</v>
      </c>
      <c r="C33" s="5" t="s">
        <v>597</v>
      </c>
      <c r="D33" s="20" t="s">
        <v>86</v>
      </c>
      <c r="E33" s="14" t="s">
        <v>598</v>
      </c>
      <c r="F33" s="179" t="s">
        <v>599</v>
      </c>
      <c r="G33" s="132" t="s">
        <v>75</v>
      </c>
      <c r="H33" s="133"/>
      <c r="I33" s="133"/>
      <c r="J33" s="130"/>
      <c r="K33" s="130"/>
      <c r="L33" s="171"/>
      <c r="M33" s="171"/>
    </row>
    <row r="34" spans="1:13" ht="100.9">
      <c r="A34" s="4" t="s">
        <v>600</v>
      </c>
      <c r="B34" s="5" t="s">
        <v>583</v>
      </c>
      <c r="C34" s="5" t="s">
        <v>601</v>
      </c>
      <c r="D34" s="20" t="s">
        <v>86</v>
      </c>
      <c r="E34" s="178" t="s">
        <v>602</v>
      </c>
      <c r="F34" s="177" t="s">
        <v>603</v>
      </c>
      <c r="G34" s="151" t="s">
        <v>75</v>
      </c>
      <c r="H34" s="163"/>
      <c r="I34" s="163"/>
      <c r="J34" s="101"/>
      <c r="K34" s="101"/>
      <c r="L34" s="119"/>
      <c r="M34" s="119"/>
    </row>
    <row r="35" spans="1:13" ht="43.15">
      <c r="A35" s="4" t="s">
        <v>604</v>
      </c>
      <c r="B35" s="5" t="s">
        <v>583</v>
      </c>
      <c r="C35" s="5" t="s">
        <v>605</v>
      </c>
      <c r="D35" s="20" t="s">
        <v>86</v>
      </c>
      <c r="E35" s="178" t="s">
        <v>606</v>
      </c>
      <c r="F35" s="177" t="s">
        <v>607</v>
      </c>
      <c r="G35" s="151" t="s">
        <v>75</v>
      </c>
      <c r="H35" s="184"/>
      <c r="I35" s="184"/>
      <c r="J35" s="101"/>
      <c r="K35" s="101"/>
      <c r="L35" s="119"/>
      <c r="M35" s="119"/>
    </row>
    <row r="36" spans="1:13" ht="28.9">
      <c r="A36" s="4" t="s">
        <v>608</v>
      </c>
      <c r="B36" s="5" t="s">
        <v>583</v>
      </c>
      <c r="C36" s="5" t="s">
        <v>609</v>
      </c>
      <c r="D36" s="20" t="s">
        <v>86</v>
      </c>
      <c r="E36" s="213" t="s">
        <v>610</v>
      </c>
      <c r="F36" s="177" t="s">
        <v>611</v>
      </c>
      <c r="G36" s="151" t="s">
        <v>75</v>
      </c>
      <c r="H36" s="163"/>
      <c r="I36" s="163"/>
      <c r="J36" s="101"/>
      <c r="K36" s="101"/>
      <c r="L36" s="119"/>
      <c r="M36" s="119"/>
    </row>
    <row r="40" spans="1:13">
      <c r="F40" s="177"/>
    </row>
    <row r="41" spans="1:13" ht="15"/>
  </sheetData>
  <phoneticPr fontId="11" type="noConversion"/>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8DD08-AD68-4803-80DC-71990001D22D}">
  <sheetPr>
    <tabColor rgb="FF92D050"/>
  </sheetPr>
  <dimension ref="A1:I42"/>
  <sheetViews>
    <sheetView zoomScaleNormal="100" workbookViewId="0">
      <selection activeCell="D3" sqref="D3:E3"/>
    </sheetView>
  </sheetViews>
  <sheetFormatPr defaultColWidth="118.7109375" defaultRowHeight="14.45"/>
  <cols>
    <col min="1" max="1" width="9.42578125" style="15" customWidth="1"/>
    <col min="2" max="2" width="103.7109375" customWidth="1"/>
    <col min="3" max="3" width="11.7109375" customWidth="1"/>
    <col min="4" max="4" width="19.7109375" style="21" customWidth="1"/>
    <col min="5" max="5" width="40.28515625" style="21" customWidth="1"/>
    <col min="6" max="9" width="19.7109375" style="21" customWidth="1"/>
    <col min="10" max="356" width="7.7109375" customWidth="1"/>
  </cols>
  <sheetData>
    <row r="1" spans="1:9" ht="26.25">
      <c r="A1" s="127" t="s">
        <v>612</v>
      </c>
      <c r="B1" s="127"/>
      <c r="D1" s="40" t="s">
        <v>30</v>
      </c>
      <c r="F1"/>
      <c r="G1"/>
      <c r="H1"/>
      <c r="I1"/>
    </row>
    <row r="2" spans="1:9" ht="15">
      <c r="F2"/>
      <c r="G2"/>
      <c r="H2"/>
      <c r="I2"/>
    </row>
    <row r="3" spans="1:9" ht="87">
      <c r="A3" s="282" t="s">
        <v>59</v>
      </c>
      <c r="B3" s="282" t="s">
        <v>63</v>
      </c>
      <c r="C3" s="284" t="s">
        <v>65</v>
      </c>
      <c r="D3" s="283" t="s">
        <v>66</v>
      </c>
      <c r="E3" s="283" t="s">
        <v>67</v>
      </c>
      <c r="F3" s="267" t="s">
        <v>24</v>
      </c>
      <c r="G3" s="267" t="s">
        <v>25</v>
      </c>
      <c r="H3" s="267" t="s">
        <v>26</v>
      </c>
      <c r="I3" s="280" t="s">
        <v>27</v>
      </c>
    </row>
    <row r="4" spans="1:9">
      <c r="A4" s="16"/>
      <c r="B4" s="18"/>
      <c r="C4" s="19"/>
      <c r="D4" s="142"/>
      <c r="E4" s="142"/>
      <c r="F4" s="143">
        <v>1</v>
      </c>
      <c r="G4" s="143">
        <v>0.7</v>
      </c>
      <c r="H4" s="143">
        <v>0.3</v>
      </c>
      <c r="I4" s="143">
        <v>0</v>
      </c>
    </row>
    <row r="5" spans="1:9" ht="115.5">
      <c r="A5" s="149" t="s">
        <v>613</v>
      </c>
      <c r="B5" s="156" t="s">
        <v>614</v>
      </c>
      <c r="C5" s="151" t="s">
        <v>75</v>
      </c>
      <c r="D5" s="152"/>
      <c r="E5" s="152"/>
      <c r="F5" s="122"/>
      <c r="G5" s="140"/>
      <c r="H5" s="140"/>
      <c r="I5" s="140"/>
    </row>
    <row r="6" spans="1:9" ht="216.75">
      <c r="A6" s="149" t="s">
        <v>615</v>
      </c>
      <c r="B6" s="156" t="s">
        <v>616</v>
      </c>
      <c r="C6" s="151" t="s">
        <v>75</v>
      </c>
      <c r="D6" s="152"/>
      <c r="E6" s="152"/>
      <c r="F6" s="122"/>
      <c r="G6" s="122"/>
      <c r="H6" s="140"/>
      <c r="I6" s="140"/>
    </row>
    <row r="7" spans="1:9" ht="174">
      <c r="A7" s="149" t="s">
        <v>617</v>
      </c>
      <c r="B7" s="156" t="s">
        <v>618</v>
      </c>
      <c r="C7" s="151" t="s">
        <v>75</v>
      </c>
      <c r="D7" s="152"/>
      <c r="E7" s="152"/>
      <c r="F7" s="122"/>
      <c r="G7" s="122"/>
      <c r="H7" s="140"/>
      <c r="I7" s="140"/>
    </row>
    <row r="8" spans="1:9" ht="29.25">
      <c r="A8" s="149" t="s">
        <v>619</v>
      </c>
      <c r="B8" s="150" t="s">
        <v>620</v>
      </c>
      <c r="C8" s="151" t="s">
        <v>75</v>
      </c>
      <c r="D8" s="152"/>
      <c r="E8" s="152"/>
      <c r="F8" s="122"/>
      <c r="G8" s="122"/>
      <c r="H8" s="122"/>
      <c r="I8" s="140"/>
    </row>
    <row r="9" spans="1:9" ht="29.25">
      <c r="A9" s="149" t="s">
        <v>621</v>
      </c>
      <c r="B9" s="150" t="s">
        <v>622</v>
      </c>
      <c r="C9" s="151" t="s">
        <v>75</v>
      </c>
      <c r="D9" s="152"/>
      <c r="E9" s="152"/>
      <c r="F9" s="122"/>
      <c r="G9" s="122"/>
      <c r="H9" s="122"/>
      <c r="I9" s="140"/>
    </row>
    <row r="10" spans="1:9" ht="57.75">
      <c r="A10" s="149" t="s">
        <v>623</v>
      </c>
      <c r="B10" s="150" t="s">
        <v>624</v>
      </c>
      <c r="C10" s="146" t="s">
        <v>75</v>
      </c>
      <c r="D10" s="147"/>
      <c r="E10" s="147"/>
      <c r="F10" s="122"/>
      <c r="G10" s="122"/>
      <c r="H10" s="122"/>
      <c r="I10" s="139"/>
    </row>
    <row r="11" spans="1:9" ht="29.25">
      <c r="A11" s="144" t="s">
        <v>625</v>
      </c>
      <c r="B11" s="150" t="s">
        <v>626</v>
      </c>
      <c r="C11" s="6" t="s">
        <v>75</v>
      </c>
      <c r="D11" s="41"/>
      <c r="E11" s="41"/>
      <c r="F11" s="122"/>
      <c r="G11" s="122"/>
      <c r="H11" s="122"/>
      <c r="I11" s="42"/>
    </row>
    <row r="12" spans="1:9" ht="29.25">
      <c r="A12" s="4" t="s">
        <v>627</v>
      </c>
      <c r="B12" s="197" t="s">
        <v>628</v>
      </c>
      <c r="C12" s="6" t="s">
        <v>109</v>
      </c>
      <c r="D12" s="41"/>
      <c r="E12" s="41"/>
      <c r="F12" s="101"/>
      <c r="G12" s="101"/>
      <c r="H12" s="122"/>
      <c r="I12" s="122"/>
    </row>
    <row r="13" spans="1:9" ht="29.25">
      <c r="A13" s="4" t="s">
        <v>629</v>
      </c>
      <c r="B13" s="150" t="s">
        <v>630</v>
      </c>
      <c r="C13" s="6" t="s">
        <v>75</v>
      </c>
      <c r="D13" s="41"/>
      <c r="E13" s="41"/>
      <c r="F13" s="122"/>
      <c r="G13" s="42"/>
      <c r="H13" s="42"/>
      <c r="I13" s="42"/>
    </row>
    <row r="14" spans="1:9" ht="43.5">
      <c r="A14" s="4" t="s">
        <v>631</v>
      </c>
      <c r="B14" s="20" t="s">
        <v>632</v>
      </c>
      <c r="C14" s="6" t="s">
        <v>75</v>
      </c>
      <c r="D14" s="41"/>
      <c r="E14" s="41"/>
      <c r="F14" s="122"/>
      <c r="G14" s="122"/>
      <c r="H14" s="122"/>
      <c r="I14" s="42"/>
    </row>
    <row r="15" spans="1:9" ht="201.75">
      <c r="A15" s="4" t="s">
        <v>633</v>
      </c>
      <c r="B15" s="20" t="s">
        <v>634</v>
      </c>
      <c r="C15" s="6" t="s">
        <v>75</v>
      </c>
      <c r="D15" s="41"/>
      <c r="E15" s="41"/>
      <c r="F15" s="122"/>
      <c r="G15" s="122"/>
      <c r="H15" s="42"/>
      <c r="I15" s="42"/>
    </row>
    <row r="16" spans="1:9" ht="29.25">
      <c r="A16" s="4" t="s">
        <v>635</v>
      </c>
      <c r="B16" s="20" t="s">
        <v>636</v>
      </c>
      <c r="C16" s="6" t="s">
        <v>75</v>
      </c>
      <c r="D16" s="41"/>
      <c r="E16" s="41"/>
      <c r="F16" s="122"/>
      <c r="G16" s="122"/>
      <c r="H16" s="122"/>
      <c r="I16" s="42"/>
    </row>
    <row r="17" spans="1:9" ht="43.5">
      <c r="A17" s="4" t="s">
        <v>637</v>
      </c>
      <c r="B17" s="154" t="s">
        <v>638</v>
      </c>
      <c r="C17" s="6" t="s">
        <v>75</v>
      </c>
      <c r="D17" s="41"/>
      <c r="E17" s="41"/>
      <c r="F17" s="122"/>
      <c r="G17" s="122"/>
      <c r="H17" s="122"/>
      <c r="I17" s="42"/>
    </row>
    <row r="18" spans="1:9" ht="72.75">
      <c r="A18" s="4" t="s">
        <v>639</v>
      </c>
      <c r="B18" s="155" t="s">
        <v>640</v>
      </c>
      <c r="C18" s="6" t="s">
        <v>75</v>
      </c>
      <c r="D18" s="41"/>
      <c r="E18" s="41"/>
      <c r="F18" s="122"/>
      <c r="G18" s="122"/>
      <c r="H18" s="122"/>
      <c r="I18" s="42"/>
    </row>
    <row r="19" spans="1:9" ht="29.25">
      <c r="A19" s="4" t="s">
        <v>641</v>
      </c>
      <c r="B19" s="20" t="s">
        <v>642</v>
      </c>
      <c r="C19" s="6" t="s">
        <v>109</v>
      </c>
      <c r="D19" s="41"/>
      <c r="E19" s="41"/>
      <c r="F19" s="101"/>
      <c r="G19" s="101"/>
      <c r="H19" s="122"/>
      <c r="I19" s="122"/>
    </row>
    <row r="20" spans="1:9" ht="72.75">
      <c r="A20" s="4" t="s">
        <v>643</v>
      </c>
      <c r="B20" s="20" t="s">
        <v>644</v>
      </c>
      <c r="C20" s="6" t="s">
        <v>109</v>
      </c>
      <c r="D20" s="41"/>
      <c r="E20" s="41"/>
      <c r="F20" s="101"/>
      <c r="G20" s="101"/>
      <c r="H20" s="122"/>
      <c r="I20" s="122"/>
    </row>
    <row r="21" spans="1:9" ht="57.75">
      <c r="A21" s="4" t="s">
        <v>645</v>
      </c>
      <c r="B21" s="20" t="s">
        <v>646</v>
      </c>
      <c r="C21" s="6" t="s">
        <v>109</v>
      </c>
      <c r="D21" s="41"/>
      <c r="E21" s="41"/>
      <c r="F21" s="101"/>
      <c r="G21" s="101"/>
      <c r="H21" s="122"/>
      <c r="I21" s="122"/>
    </row>
    <row r="22" spans="1:9" ht="57.75">
      <c r="A22" s="4" t="s">
        <v>647</v>
      </c>
      <c r="B22" s="20" t="s">
        <v>648</v>
      </c>
      <c r="C22" s="6" t="s">
        <v>109</v>
      </c>
      <c r="D22" s="41"/>
      <c r="E22" s="41"/>
      <c r="F22" s="101"/>
      <c r="G22" s="101"/>
      <c r="H22" s="122"/>
      <c r="I22" s="122"/>
    </row>
    <row r="23" spans="1:9" ht="72.75">
      <c r="A23" s="4" t="s">
        <v>649</v>
      </c>
      <c r="B23" s="20" t="s">
        <v>650</v>
      </c>
      <c r="C23" s="6" t="s">
        <v>109</v>
      </c>
      <c r="D23" s="41"/>
      <c r="E23" s="41"/>
      <c r="F23" s="101"/>
      <c r="G23" s="101"/>
      <c r="H23" s="122"/>
      <c r="I23" s="122"/>
    </row>
    <row r="24" spans="1:9" ht="29.25">
      <c r="A24" s="4" t="s">
        <v>651</v>
      </c>
      <c r="B24" s="20" t="s">
        <v>652</v>
      </c>
      <c r="C24" s="6" t="s">
        <v>109</v>
      </c>
      <c r="D24" s="41"/>
      <c r="E24" s="41"/>
      <c r="F24" s="101"/>
      <c r="G24" s="101"/>
      <c r="H24" s="122"/>
      <c r="I24" s="122"/>
    </row>
    <row r="25" spans="1:9" ht="15">
      <c r="A25" s="4" t="s">
        <v>653</v>
      </c>
      <c r="B25" s="20" t="s">
        <v>654</v>
      </c>
      <c r="C25" s="6" t="s">
        <v>109</v>
      </c>
      <c r="D25" s="41"/>
      <c r="E25" s="41"/>
      <c r="F25" s="101"/>
      <c r="G25" s="101"/>
      <c r="H25" s="122"/>
      <c r="I25" s="122"/>
    </row>
    <row r="26" spans="1:9" ht="57.75">
      <c r="A26" s="131" t="s">
        <v>655</v>
      </c>
      <c r="B26" s="20" t="s">
        <v>656</v>
      </c>
      <c r="C26" s="6" t="s">
        <v>109</v>
      </c>
      <c r="D26" s="41"/>
      <c r="E26" s="41"/>
      <c r="F26" s="101"/>
      <c r="G26" s="101"/>
      <c r="H26" s="122"/>
      <c r="I26" s="122"/>
    </row>
    <row r="27" spans="1:9" ht="57.75">
      <c r="A27" s="149" t="s">
        <v>657</v>
      </c>
      <c r="B27" s="20" t="s">
        <v>658</v>
      </c>
      <c r="C27" s="6" t="s">
        <v>109</v>
      </c>
      <c r="D27" s="41"/>
      <c r="E27" s="41"/>
      <c r="F27" s="101"/>
      <c r="G27" s="101"/>
      <c r="H27" s="122"/>
      <c r="I27" s="122"/>
    </row>
    <row r="28" spans="1:9" ht="43.5">
      <c r="A28" s="149" t="s">
        <v>659</v>
      </c>
      <c r="B28" s="20" t="s">
        <v>660</v>
      </c>
      <c r="C28" s="6" t="s">
        <v>109</v>
      </c>
      <c r="D28" s="153"/>
      <c r="E28" s="153"/>
      <c r="F28" s="130"/>
      <c r="G28" s="101"/>
      <c r="H28" s="141"/>
      <c r="I28" s="141"/>
    </row>
    <row r="29" spans="1:9" ht="57.75">
      <c r="A29" s="149" t="s">
        <v>661</v>
      </c>
      <c r="B29" s="21" t="s">
        <v>662</v>
      </c>
      <c r="C29" s="6" t="s">
        <v>109</v>
      </c>
      <c r="D29" s="153"/>
      <c r="E29" s="153"/>
      <c r="F29" s="130"/>
      <c r="G29" s="101"/>
      <c r="H29" s="141"/>
      <c r="I29" s="141"/>
    </row>
    <row r="30" spans="1:9" ht="29.25">
      <c r="A30" s="144" t="s">
        <v>663</v>
      </c>
      <c r="B30" s="20" t="s">
        <v>664</v>
      </c>
      <c r="C30" s="6" t="s">
        <v>75</v>
      </c>
      <c r="D30" s="152"/>
      <c r="E30" s="152"/>
      <c r="F30" s="141"/>
      <c r="G30" s="140"/>
      <c r="H30" s="140"/>
      <c r="I30" s="140"/>
    </row>
    <row r="31" spans="1:9" ht="15.75">
      <c r="A31" s="4" t="s">
        <v>665</v>
      </c>
      <c r="B31" s="20" t="s">
        <v>666</v>
      </c>
      <c r="C31" s="6" t="s">
        <v>75</v>
      </c>
      <c r="D31" s="198"/>
      <c r="E31" s="152"/>
      <c r="F31" s="122"/>
      <c r="G31" s="140"/>
      <c r="H31" s="140"/>
      <c r="I31" s="140"/>
    </row>
    <row r="32" spans="1:9" ht="29.25">
      <c r="A32" s="4" t="s">
        <v>667</v>
      </c>
      <c r="B32" s="20" t="s">
        <v>668</v>
      </c>
      <c r="C32" s="6" t="s">
        <v>75</v>
      </c>
      <c r="D32" s="198"/>
      <c r="E32" s="152"/>
      <c r="F32" s="122"/>
      <c r="G32" s="140"/>
      <c r="H32" s="140"/>
      <c r="I32" s="140"/>
    </row>
    <row r="33" spans="1:9" ht="29.25">
      <c r="A33" s="4" t="s">
        <v>669</v>
      </c>
      <c r="B33" s="20" t="s">
        <v>670</v>
      </c>
      <c r="C33" s="6" t="s">
        <v>75</v>
      </c>
      <c r="D33" s="198"/>
      <c r="E33" s="152"/>
      <c r="F33" s="122"/>
      <c r="G33" s="140"/>
      <c r="H33" s="140"/>
      <c r="I33" s="140"/>
    </row>
    <row r="34" spans="1:9" ht="29.25">
      <c r="A34" s="4" t="s">
        <v>671</v>
      </c>
      <c r="B34" s="20" t="s">
        <v>672</v>
      </c>
      <c r="C34" s="6" t="s">
        <v>75</v>
      </c>
      <c r="D34" s="198"/>
      <c r="E34" s="152"/>
      <c r="F34" s="122"/>
      <c r="G34" s="140"/>
      <c r="H34" s="140"/>
      <c r="I34" s="140"/>
    </row>
    <row r="35" spans="1:9" ht="57.75">
      <c r="A35" s="4" t="s">
        <v>673</v>
      </c>
      <c r="B35" s="20" t="s">
        <v>674</v>
      </c>
      <c r="C35" s="6" t="s">
        <v>75</v>
      </c>
      <c r="D35" s="198"/>
      <c r="E35" s="152"/>
      <c r="F35" s="122"/>
      <c r="G35" s="140"/>
      <c r="H35" s="140"/>
      <c r="I35" s="140"/>
    </row>
    <row r="36" spans="1:9" ht="72.75">
      <c r="A36" s="4" t="s">
        <v>675</v>
      </c>
      <c r="B36" s="20" t="s">
        <v>676</v>
      </c>
      <c r="C36" s="6" t="s">
        <v>109</v>
      </c>
      <c r="D36" s="199"/>
      <c r="E36" s="152"/>
      <c r="F36" s="101"/>
      <c r="G36" s="101"/>
      <c r="H36" s="122"/>
      <c r="I36" s="122"/>
    </row>
    <row r="37" spans="1:9" ht="43.5">
      <c r="A37" s="4" t="s">
        <v>677</v>
      </c>
      <c r="B37" s="20" t="s">
        <v>678</v>
      </c>
      <c r="C37" s="6" t="s">
        <v>109</v>
      </c>
      <c r="D37" s="200"/>
      <c r="E37" s="152"/>
      <c r="F37" s="101"/>
      <c r="G37" s="101"/>
      <c r="H37" s="122"/>
      <c r="I37" s="122"/>
    </row>
    <row r="38" spans="1:9" ht="29.25">
      <c r="A38" s="135" t="s">
        <v>679</v>
      </c>
      <c r="B38" s="20" t="s">
        <v>680</v>
      </c>
      <c r="C38" s="6" t="s">
        <v>75</v>
      </c>
      <c r="D38" s="41"/>
      <c r="E38" s="147"/>
      <c r="F38" s="134"/>
      <c r="G38" s="134"/>
      <c r="H38" s="139"/>
      <c r="I38" s="139"/>
    </row>
    <row r="39" spans="1:9" ht="43.5">
      <c r="A39" s="4" t="s">
        <v>681</v>
      </c>
      <c r="B39" s="20" t="s">
        <v>682</v>
      </c>
      <c r="C39" s="6" t="s">
        <v>75</v>
      </c>
      <c r="D39" s="41"/>
      <c r="E39" s="41"/>
      <c r="F39" s="122"/>
      <c r="G39" s="122"/>
      <c r="H39" s="122"/>
      <c r="I39" s="140"/>
    </row>
    <row r="40" spans="1:9" ht="57.75">
      <c r="A40" s="4" t="s">
        <v>683</v>
      </c>
      <c r="B40" s="20" t="s">
        <v>684</v>
      </c>
      <c r="C40" s="6" t="s">
        <v>109</v>
      </c>
      <c r="D40" s="41"/>
      <c r="E40" s="41"/>
      <c r="F40" s="101"/>
      <c r="G40" s="101"/>
      <c r="H40" s="122"/>
      <c r="I40" s="122"/>
    </row>
    <row r="41" spans="1:9" ht="15.75">
      <c r="A41" s="4" t="s">
        <v>685</v>
      </c>
      <c r="B41" s="20" t="s">
        <v>686</v>
      </c>
      <c r="C41" s="6" t="s">
        <v>75</v>
      </c>
      <c r="D41" s="41"/>
      <c r="E41" s="41"/>
      <c r="F41" s="122"/>
      <c r="G41" s="122"/>
      <c r="H41" s="122"/>
      <c r="I41" s="140"/>
    </row>
    <row r="42" spans="1:9" ht="43.5">
      <c r="A42" s="4" t="s">
        <v>687</v>
      </c>
      <c r="B42" s="20" t="s">
        <v>688</v>
      </c>
      <c r="C42" s="6" t="s">
        <v>75</v>
      </c>
      <c r="D42" s="41"/>
      <c r="E42" s="41"/>
      <c r="F42" s="122"/>
      <c r="G42" s="122"/>
      <c r="H42" s="122"/>
      <c r="I42" s="140"/>
    </row>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K216"/>
  <sheetViews>
    <sheetView zoomScale="80" zoomScaleNormal="80" workbookViewId="0">
      <pane ySplit="4" topLeftCell="A34" activePane="bottomLeft" state="frozen"/>
      <selection pane="bottomLeft" activeCell="C7" sqref="C7"/>
    </sheetView>
  </sheetViews>
  <sheetFormatPr defaultColWidth="118.7109375" defaultRowHeight="15" customHeight="1"/>
  <cols>
    <col min="1" max="1" width="9.42578125" style="15" customWidth="1"/>
    <col min="2" max="2" width="27.42578125" style="15" customWidth="1"/>
    <col min="3" max="3" width="85" customWidth="1"/>
    <col min="4" max="4" width="96" customWidth="1"/>
    <col min="5" max="5" width="11.7109375" customWidth="1"/>
    <col min="6" max="11" width="19.7109375" style="21" customWidth="1"/>
    <col min="12" max="358" width="7.7109375" customWidth="1"/>
  </cols>
  <sheetData>
    <row r="1" spans="1:11" ht="26.25">
      <c r="A1" s="127" t="s">
        <v>689</v>
      </c>
      <c r="C1" s="127" t="s">
        <v>30</v>
      </c>
      <c r="F1" s="40" t="s">
        <v>30</v>
      </c>
      <c r="H1"/>
      <c r="I1"/>
      <c r="J1"/>
      <c r="K1"/>
    </row>
    <row r="2" spans="1:11">
      <c r="H2"/>
      <c r="I2"/>
      <c r="J2"/>
      <c r="K2"/>
    </row>
    <row r="3" spans="1:11" ht="87.75" customHeight="1">
      <c r="A3" s="282" t="s">
        <v>59</v>
      </c>
      <c r="B3" s="282" t="s">
        <v>690</v>
      </c>
      <c r="C3" s="282" t="s">
        <v>61</v>
      </c>
      <c r="D3" s="282" t="s">
        <v>63</v>
      </c>
      <c r="E3" s="284" t="s">
        <v>65</v>
      </c>
      <c r="F3" s="283" t="s">
        <v>66</v>
      </c>
      <c r="G3" s="283" t="s">
        <v>67</v>
      </c>
      <c r="H3" s="267" t="s">
        <v>24</v>
      </c>
      <c r="I3" s="267" t="s">
        <v>25</v>
      </c>
      <c r="J3" s="267" t="s">
        <v>26</v>
      </c>
      <c r="K3" s="280" t="s">
        <v>27</v>
      </c>
    </row>
    <row r="4" spans="1:11">
      <c r="A4" s="16"/>
      <c r="B4" s="17"/>
      <c r="C4" s="17"/>
      <c r="D4" s="18"/>
      <c r="E4" s="19"/>
      <c r="F4" s="142"/>
      <c r="G4" s="142"/>
      <c r="H4" s="143">
        <v>1</v>
      </c>
      <c r="I4" s="143">
        <v>0.7</v>
      </c>
      <c r="J4" s="143">
        <v>0.3</v>
      </c>
      <c r="K4" s="143">
        <v>0</v>
      </c>
    </row>
    <row r="5" spans="1:11" ht="57.75">
      <c r="A5" s="4" t="s">
        <v>691</v>
      </c>
      <c r="B5" s="5" t="s">
        <v>692</v>
      </c>
      <c r="C5" s="5" t="s">
        <v>693</v>
      </c>
      <c r="D5" s="20" t="s">
        <v>694</v>
      </c>
      <c r="E5" s="6" t="s">
        <v>75</v>
      </c>
      <c r="F5" s="41"/>
      <c r="G5" s="41"/>
      <c r="H5" s="122"/>
      <c r="I5" s="140"/>
      <c r="J5" s="140"/>
      <c r="K5" s="140"/>
    </row>
    <row r="6" spans="1:11" ht="144.75">
      <c r="A6" s="4" t="s">
        <v>695</v>
      </c>
      <c r="B6" s="5" t="s">
        <v>692</v>
      </c>
      <c r="C6" s="5" t="s">
        <v>692</v>
      </c>
      <c r="D6" s="20" t="s">
        <v>696</v>
      </c>
      <c r="E6" s="6" t="s">
        <v>75</v>
      </c>
      <c r="F6" s="41"/>
      <c r="G6" s="41"/>
      <c r="H6" s="122"/>
      <c r="I6" s="140"/>
      <c r="J6" s="140"/>
      <c r="K6" s="140"/>
    </row>
    <row r="7" spans="1:11" ht="15.75">
      <c r="A7" s="4" t="s">
        <v>697</v>
      </c>
      <c r="B7" s="5" t="s">
        <v>692</v>
      </c>
      <c r="C7" s="5" t="s">
        <v>698</v>
      </c>
      <c r="D7" s="20" t="s">
        <v>699</v>
      </c>
      <c r="E7" s="6" t="s">
        <v>75</v>
      </c>
      <c r="F7" s="41"/>
      <c r="G7" s="41"/>
      <c r="H7" s="122"/>
      <c r="I7" s="139"/>
      <c r="J7" s="139"/>
      <c r="K7" s="139"/>
    </row>
    <row r="8" spans="1:11" ht="29.25">
      <c r="A8" s="4" t="s">
        <v>700</v>
      </c>
      <c r="B8" s="5" t="s">
        <v>692</v>
      </c>
      <c r="C8" s="5" t="s">
        <v>701</v>
      </c>
      <c r="D8" s="20" t="s">
        <v>702</v>
      </c>
      <c r="E8" s="6" t="s">
        <v>75</v>
      </c>
      <c r="F8" s="41"/>
      <c r="G8" s="41"/>
      <c r="H8" s="122"/>
      <c r="I8" s="42"/>
      <c r="J8" s="42"/>
      <c r="K8" s="42"/>
    </row>
    <row r="9" spans="1:11" ht="29.25">
      <c r="A9" s="4" t="s">
        <v>703</v>
      </c>
      <c r="B9" s="5" t="s">
        <v>692</v>
      </c>
      <c r="C9" s="5" t="s">
        <v>704</v>
      </c>
      <c r="D9" s="20" t="s">
        <v>705</v>
      </c>
      <c r="E9" s="6" t="s">
        <v>75</v>
      </c>
      <c r="F9" s="41"/>
      <c r="G9" s="41"/>
      <c r="H9" s="122"/>
      <c r="I9" s="42"/>
      <c r="J9" s="42"/>
      <c r="K9" s="42"/>
    </row>
    <row r="10" spans="1:11" ht="57.75">
      <c r="A10" s="4" t="s">
        <v>706</v>
      </c>
      <c r="B10" s="5" t="s">
        <v>692</v>
      </c>
      <c r="C10" s="5" t="s">
        <v>707</v>
      </c>
      <c r="D10" s="20" t="s">
        <v>708</v>
      </c>
      <c r="E10" s="6" t="s">
        <v>75</v>
      </c>
      <c r="F10" s="41"/>
      <c r="G10" s="41"/>
      <c r="H10" s="122"/>
      <c r="I10" s="42"/>
      <c r="J10" s="42"/>
      <c r="K10" s="42"/>
    </row>
    <row r="11" spans="1:11" ht="57.75">
      <c r="A11" s="4" t="s">
        <v>709</v>
      </c>
      <c r="B11" s="5" t="s">
        <v>692</v>
      </c>
      <c r="C11" s="5" t="s">
        <v>710</v>
      </c>
      <c r="D11" s="20" t="s">
        <v>711</v>
      </c>
      <c r="E11" s="6" t="s">
        <v>75</v>
      </c>
      <c r="F11" s="41"/>
      <c r="G11" s="41"/>
      <c r="H11" s="122"/>
      <c r="I11" s="42"/>
      <c r="J11" s="42"/>
      <c r="K11" s="42"/>
    </row>
    <row r="12" spans="1:11" ht="57.75">
      <c r="A12" s="4" t="s">
        <v>712</v>
      </c>
      <c r="B12" s="5" t="s">
        <v>692</v>
      </c>
      <c r="C12" s="5" t="s">
        <v>713</v>
      </c>
      <c r="D12" s="20" t="s">
        <v>714</v>
      </c>
      <c r="E12" s="6" t="s">
        <v>75</v>
      </c>
      <c r="F12" s="41"/>
      <c r="G12" s="41"/>
      <c r="H12" s="122"/>
      <c r="I12" s="42"/>
      <c r="J12" s="42"/>
      <c r="K12" s="42"/>
    </row>
    <row r="13" spans="1:11" ht="29.25">
      <c r="A13" s="4" t="s">
        <v>715</v>
      </c>
      <c r="B13" s="5" t="s">
        <v>692</v>
      </c>
      <c r="C13" s="5" t="s">
        <v>716</v>
      </c>
      <c r="D13" s="20" t="s">
        <v>717</v>
      </c>
      <c r="E13" s="6" t="s">
        <v>75</v>
      </c>
      <c r="F13" s="41"/>
      <c r="G13" s="41"/>
      <c r="H13" s="122"/>
      <c r="I13" s="42"/>
      <c r="J13" s="42"/>
      <c r="K13" s="42"/>
    </row>
    <row r="14" spans="1:11" ht="43.5">
      <c r="A14" s="4" t="s">
        <v>718</v>
      </c>
      <c r="B14" s="5" t="s">
        <v>692</v>
      </c>
      <c r="C14" s="5" t="s">
        <v>719</v>
      </c>
      <c r="D14" s="20" t="s">
        <v>720</v>
      </c>
      <c r="E14" s="6" t="s">
        <v>75</v>
      </c>
      <c r="F14" s="41"/>
      <c r="G14" s="41"/>
      <c r="H14" s="122"/>
      <c r="I14" s="42"/>
      <c r="J14" s="42"/>
      <c r="K14" s="42"/>
    </row>
    <row r="15" spans="1:11" ht="15.75">
      <c r="A15" s="4" t="s">
        <v>721</v>
      </c>
      <c r="B15" s="5" t="s">
        <v>692</v>
      </c>
      <c r="C15" s="5" t="s">
        <v>722</v>
      </c>
      <c r="D15" s="20" t="s">
        <v>723</v>
      </c>
      <c r="E15" s="6" t="s">
        <v>75</v>
      </c>
      <c r="F15" s="41"/>
      <c r="G15" s="41"/>
      <c r="H15" s="122"/>
      <c r="I15" s="42"/>
      <c r="J15" s="42"/>
      <c r="K15" s="42"/>
    </row>
    <row r="16" spans="1:11" ht="29.25">
      <c r="A16" s="4" t="s">
        <v>724</v>
      </c>
      <c r="B16" s="5" t="s">
        <v>692</v>
      </c>
      <c r="C16" s="5" t="s">
        <v>725</v>
      </c>
      <c r="D16" s="20" t="s">
        <v>726</v>
      </c>
      <c r="E16" s="6" t="s">
        <v>75</v>
      </c>
      <c r="F16" s="41"/>
      <c r="G16" s="41"/>
      <c r="H16" s="122"/>
      <c r="I16" s="42"/>
      <c r="J16" s="42"/>
      <c r="K16" s="42"/>
    </row>
    <row r="17" spans="1:11" ht="29.25">
      <c r="A17" s="4" t="s">
        <v>727</v>
      </c>
      <c r="B17" s="5" t="s">
        <v>692</v>
      </c>
      <c r="C17" s="5" t="s">
        <v>728</v>
      </c>
      <c r="D17" s="20" t="s">
        <v>729</v>
      </c>
      <c r="E17" s="6" t="s">
        <v>75</v>
      </c>
      <c r="F17" s="41"/>
      <c r="G17" s="41"/>
      <c r="H17" s="122"/>
      <c r="I17" s="42"/>
      <c r="J17" s="42"/>
      <c r="K17" s="42"/>
    </row>
    <row r="18" spans="1:11" ht="43.5">
      <c r="A18" s="128" t="s">
        <v>730</v>
      </c>
      <c r="B18" s="129" t="s">
        <v>692</v>
      </c>
      <c r="C18" s="129" t="s">
        <v>731</v>
      </c>
      <c r="D18" s="197" t="s">
        <v>732</v>
      </c>
      <c r="E18" s="240" t="s">
        <v>75</v>
      </c>
      <c r="F18" s="41"/>
      <c r="G18" s="41"/>
      <c r="H18" s="122"/>
      <c r="I18" s="42"/>
      <c r="J18" s="42"/>
      <c r="K18" s="42"/>
    </row>
    <row r="19" spans="1:11" ht="375.75">
      <c r="A19" s="4" t="s">
        <v>733</v>
      </c>
      <c r="B19" s="5" t="s">
        <v>692</v>
      </c>
      <c r="C19" s="5" t="s">
        <v>734</v>
      </c>
      <c r="D19" s="20" t="s">
        <v>735</v>
      </c>
      <c r="E19" s="6" t="s">
        <v>75</v>
      </c>
      <c r="F19" s="41"/>
      <c r="G19" s="41"/>
      <c r="H19" s="122"/>
      <c r="I19" s="42"/>
      <c r="J19" s="42"/>
      <c r="K19" s="42"/>
    </row>
    <row r="20" spans="1:11" ht="115.5">
      <c r="A20" s="4" t="s">
        <v>736</v>
      </c>
      <c r="B20" s="5" t="s">
        <v>692</v>
      </c>
      <c r="C20" s="5" t="s">
        <v>737</v>
      </c>
      <c r="D20" s="197" t="s">
        <v>738</v>
      </c>
      <c r="E20" s="6" t="s">
        <v>75</v>
      </c>
      <c r="F20" s="41"/>
      <c r="G20" s="41"/>
      <c r="H20" s="122"/>
      <c r="I20" s="42"/>
      <c r="J20" s="42"/>
      <c r="K20" s="42"/>
    </row>
    <row r="21" spans="1:11" ht="29.25">
      <c r="A21" s="4" t="s">
        <v>739</v>
      </c>
      <c r="B21" s="5" t="s">
        <v>692</v>
      </c>
      <c r="C21" s="5" t="s">
        <v>740</v>
      </c>
      <c r="D21" s="20" t="s">
        <v>741</v>
      </c>
      <c r="E21" s="6" t="s">
        <v>75</v>
      </c>
      <c r="F21" s="41"/>
      <c r="G21" s="41"/>
      <c r="H21" s="122"/>
      <c r="I21" s="42"/>
      <c r="J21" s="42"/>
      <c r="K21" s="42"/>
    </row>
    <row r="22" spans="1:11" ht="29.25">
      <c r="A22" s="4" t="s">
        <v>742</v>
      </c>
      <c r="B22" s="5" t="s">
        <v>692</v>
      </c>
      <c r="C22" s="5" t="s">
        <v>743</v>
      </c>
      <c r="D22" s="20" t="s">
        <v>744</v>
      </c>
      <c r="E22" s="6" t="s">
        <v>75</v>
      </c>
      <c r="F22" s="41"/>
      <c r="G22" s="41"/>
      <c r="H22" s="122"/>
      <c r="I22" s="42"/>
      <c r="J22" s="42"/>
      <c r="K22" s="42"/>
    </row>
    <row r="23" spans="1:11" ht="29.25">
      <c r="A23" s="4" t="s">
        <v>745</v>
      </c>
      <c r="B23" s="5" t="s">
        <v>692</v>
      </c>
      <c r="C23" s="5" t="s">
        <v>746</v>
      </c>
      <c r="D23" s="20" t="s">
        <v>747</v>
      </c>
      <c r="E23" s="6" t="s">
        <v>75</v>
      </c>
      <c r="F23" s="41"/>
      <c r="G23" s="41"/>
      <c r="H23" s="122"/>
      <c r="I23" s="42"/>
      <c r="J23" s="42"/>
      <c r="K23" s="42"/>
    </row>
    <row r="24" spans="1:11" ht="29.25">
      <c r="A24" s="4" t="s">
        <v>748</v>
      </c>
      <c r="B24" s="5" t="s">
        <v>692</v>
      </c>
      <c r="C24" s="5" t="s">
        <v>749</v>
      </c>
      <c r="D24" s="20" t="s">
        <v>750</v>
      </c>
      <c r="E24" s="6" t="s">
        <v>75</v>
      </c>
      <c r="F24" s="41"/>
      <c r="G24" s="41"/>
      <c r="H24" s="122"/>
      <c r="I24" s="42"/>
      <c r="J24" s="42"/>
      <c r="K24" s="42"/>
    </row>
    <row r="25" spans="1:11" ht="29.25">
      <c r="A25" s="4" t="s">
        <v>751</v>
      </c>
      <c r="B25" s="5" t="s">
        <v>692</v>
      </c>
      <c r="C25" s="5" t="s">
        <v>752</v>
      </c>
      <c r="D25" s="20" t="s">
        <v>753</v>
      </c>
      <c r="E25" s="6" t="s">
        <v>75</v>
      </c>
      <c r="F25" s="41"/>
      <c r="G25" s="41"/>
      <c r="H25" s="122"/>
      <c r="I25" s="42"/>
      <c r="J25" s="42"/>
      <c r="K25" s="42"/>
    </row>
    <row r="26" spans="1:11" ht="15.75">
      <c r="A26" s="4" t="s">
        <v>754</v>
      </c>
      <c r="B26" s="5" t="s">
        <v>692</v>
      </c>
      <c r="C26" s="5" t="s">
        <v>755</v>
      </c>
      <c r="D26" s="20" t="s">
        <v>756</v>
      </c>
      <c r="E26" s="6" t="s">
        <v>75</v>
      </c>
      <c r="F26" s="41"/>
      <c r="G26" s="41"/>
      <c r="H26" s="122"/>
      <c r="I26" s="42"/>
      <c r="J26" s="42"/>
      <c r="K26" s="42"/>
    </row>
    <row r="27" spans="1:11" ht="43.5">
      <c r="A27" s="4" t="s">
        <v>757</v>
      </c>
      <c r="B27" s="5" t="s">
        <v>692</v>
      </c>
      <c r="C27" s="5" t="s">
        <v>758</v>
      </c>
      <c r="D27" s="20" t="s">
        <v>759</v>
      </c>
      <c r="E27" s="6" t="s">
        <v>75</v>
      </c>
      <c r="F27" s="41"/>
      <c r="G27" s="41"/>
      <c r="H27" s="122"/>
      <c r="I27" s="42"/>
      <c r="J27" s="42"/>
      <c r="K27" s="42"/>
    </row>
    <row r="28" spans="1:11" ht="115.5">
      <c r="A28" s="4" t="s">
        <v>760</v>
      </c>
      <c r="B28" s="5" t="s">
        <v>692</v>
      </c>
      <c r="C28" s="5" t="s">
        <v>761</v>
      </c>
      <c r="D28" s="20" t="s">
        <v>762</v>
      </c>
      <c r="E28" s="6" t="s">
        <v>75</v>
      </c>
      <c r="F28" s="41"/>
      <c r="G28" s="41"/>
      <c r="H28" s="122"/>
      <c r="I28" s="42"/>
      <c r="J28" s="42"/>
      <c r="K28" s="42"/>
    </row>
    <row r="29" spans="1:11" ht="57.75">
      <c r="A29" s="4" t="s">
        <v>763</v>
      </c>
      <c r="B29" s="5" t="s">
        <v>692</v>
      </c>
      <c r="C29" s="5" t="s">
        <v>764</v>
      </c>
      <c r="D29" s="20" t="s">
        <v>765</v>
      </c>
      <c r="E29" s="6" t="s">
        <v>75</v>
      </c>
      <c r="F29" s="41"/>
      <c r="G29" s="41"/>
      <c r="H29" s="122"/>
      <c r="I29" s="42"/>
      <c r="J29" s="42"/>
      <c r="K29" s="42"/>
    </row>
    <row r="30" spans="1:11" ht="43.5">
      <c r="A30" s="4" t="s">
        <v>766</v>
      </c>
      <c r="B30" s="5" t="s">
        <v>692</v>
      </c>
      <c r="C30" s="5" t="s">
        <v>767</v>
      </c>
      <c r="D30" s="20" t="s">
        <v>768</v>
      </c>
      <c r="E30" s="6" t="s">
        <v>75</v>
      </c>
      <c r="F30" s="41"/>
      <c r="G30" s="41"/>
      <c r="H30" s="122"/>
      <c r="I30" s="42"/>
      <c r="J30" s="42"/>
      <c r="K30" s="42"/>
    </row>
    <row r="31" spans="1:11" ht="43.5">
      <c r="A31" s="4" t="s">
        <v>769</v>
      </c>
      <c r="B31" s="5" t="s">
        <v>692</v>
      </c>
      <c r="C31" s="5" t="s">
        <v>770</v>
      </c>
      <c r="D31" s="20" t="s">
        <v>771</v>
      </c>
      <c r="E31" s="6" t="s">
        <v>75</v>
      </c>
      <c r="F31" s="41"/>
      <c r="G31" s="41"/>
      <c r="H31" s="122"/>
      <c r="I31" s="42"/>
      <c r="J31" s="42"/>
      <c r="K31" s="42"/>
    </row>
    <row r="32" spans="1:11" ht="43.5">
      <c r="A32" s="4" t="s">
        <v>772</v>
      </c>
      <c r="B32" s="5" t="s">
        <v>692</v>
      </c>
      <c r="C32" s="5" t="s">
        <v>773</v>
      </c>
      <c r="D32" s="20" t="s">
        <v>774</v>
      </c>
      <c r="E32" s="6" t="s">
        <v>75</v>
      </c>
      <c r="F32" s="41"/>
      <c r="G32" s="41"/>
      <c r="H32" s="122"/>
      <c r="I32" s="42"/>
      <c r="J32" s="42"/>
      <c r="K32" s="42"/>
    </row>
    <row r="33" spans="1:11" ht="29.25">
      <c r="A33" s="4" t="s">
        <v>775</v>
      </c>
      <c r="B33" s="5" t="s">
        <v>692</v>
      </c>
      <c r="C33" s="5" t="s">
        <v>776</v>
      </c>
      <c r="D33" s="20" t="s">
        <v>777</v>
      </c>
      <c r="E33" s="6" t="s">
        <v>75</v>
      </c>
      <c r="F33" s="41"/>
      <c r="G33" s="41"/>
      <c r="H33" s="122"/>
      <c r="I33" s="42"/>
      <c r="J33" s="42"/>
      <c r="K33" s="42"/>
    </row>
    <row r="34" spans="1:11" ht="174">
      <c r="A34" s="4" t="s">
        <v>778</v>
      </c>
      <c r="B34" s="5" t="s">
        <v>692</v>
      </c>
      <c r="C34" s="5" t="s">
        <v>779</v>
      </c>
      <c r="D34" s="20" t="s">
        <v>780</v>
      </c>
      <c r="E34" s="6" t="s">
        <v>75</v>
      </c>
      <c r="F34" s="41"/>
      <c r="G34" s="41"/>
      <c r="H34" s="122"/>
      <c r="I34" s="42"/>
      <c r="J34" s="42"/>
      <c r="K34" s="42"/>
    </row>
    <row r="35" spans="1:11" ht="29.25">
      <c r="A35" s="4" t="s">
        <v>781</v>
      </c>
      <c r="B35" s="5" t="s">
        <v>692</v>
      </c>
      <c r="C35" s="5" t="s">
        <v>782</v>
      </c>
      <c r="D35" s="20" t="s">
        <v>783</v>
      </c>
      <c r="E35" s="6" t="s">
        <v>75</v>
      </c>
      <c r="F35" s="41"/>
      <c r="G35" s="41"/>
      <c r="H35" s="122"/>
      <c r="I35" s="122"/>
      <c r="J35" s="42"/>
      <c r="K35" s="42"/>
    </row>
    <row r="36" spans="1:11" ht="72.75">
      <c r="A36" s="4" t="s">
        <v>784</v>
      </c>
      <c r="B36" s="5" t="s">
        <v>692</v>
      </c>
      <c r="C36" s="5" t="s">
        <v>785</v>
      </c>
      <c r="D36" s="20" t="s">
        <v>786</v>
      </c>
      <c r="E36" s="6" t="s">
        <v>75</v>
      </c>
      <c r="F36" s="41"/>
      <c r="G36" s="41"/>
      <c r="H36" s="122"/>
      <c r="I36" s="122"/>
      <c r="J36" s="42"/>
      <c r="K36" s="42"/>
    </row>
    <row r="37" spans="1:11" ht="29.25">
      <c r="A37" s="4" t="s">
        <v>787</v>
      </c>
      <c r="B37" s="5" t="s">
        <v>692</v>
      </c>
      <c r="C37" s="5" t="s">
        <v>788</v>
      </c>
      <c r="D37" s="20" t="s">
        <v>789</v>
      </c>
      <c r="E37" s="6" t="s">
        <v>75</v>
      </c>
      <c r="F37" s="41"/>
      <c r="G37" s="41"/>
      <c r="H37" s="122"/>
      <c r="I37" s="122"/>
      <c r="J37" s="42"/>
      <c r="K37" s="42"/>
    </row>
    <row r="38" spans="1:11" ht="57.75">
      <c r="A38" s="4" t="s">
        <v>790</v>
      </c>
      <c r="B38" s="5" t="s">
        <v>692</v>
      </c>
      <c r="C38" s="5" t="s">
        <v>791</v>
      </c>
      <c r="D38" s="20" t="s">
        <v>792</v>
      </c>
      <c r="E38" s="6" t="s">
        <v>75</v>
      </c>
      <c r="F38" s="41"/>
      <c r="G38" s="41"/>
      <c r="H38" s="122"/>
      <c r="I38" s="42"/>
      <c r="J38" s="42"/>
      <c r="K38" s="42"/>
    </row>
    <row r="39" spans="1:11" ht="15.75">
      <c r="A39" s="4" t="s">
        <v>793</v>
      </c>
      <c r="B39" s="5" t="s">
        <v>692</v>
      </c>
      <c r="C39" s="5" t="s">
        <v>794</v>
      </c>
      <c r="D39" s="20" t="s">
        <v>795</v>
      </c>
      <c r="E39" s="6" t="s">
        <v>75</v>
      </c>
      <c r="F39" s="41"/>
      <c r="G39" s="41"/>
      <c r="H39" s="122"/>
      <c r="I39" s="42"/>
      <c r="J39" s="42"/>
      <c r="K39" s="42"/>
    </row>
    <row r="40" spans="1:11" ht="57.75">
      <c r="A40" s="4" t="s">
        <v>796</v>
      </c>
      <c r="B40" s="5" t="s">
        <v>692</v>
      </c>
      <c r="C40" s="5" t="s">
        <v>797</v>
      </c>
      <c r="D40" s="20" t="s">
        <v>798</v>
      </c>
      <c r="E40" s="6" t="s">
        <v>75</v>
      </c>
      <c r="F40" s="41"/>
      <c r="G40" s="41"/>
      <c r="H40" s="122"/>
      <c r="I40" s="42"/>
      <c r="J40" s="42"/>
      <c r="K40" s="42"/>
    </row>
    <row r="41" spans="1:11" ht="57.75">
      <c r="A41" s="4" t="s">
        <v>799</v>
      </c>
      <c r="B41" s="5" t="s">
        <v>692</v>
      </c>
      <c r="C41" s="5" t="s">
        <v>800</v>
      </c>
      <c r="D41" s="20" t="s">
        <v>801</v>
      </c>
      <c r="E41" s="6" t="s">
        <v>75</v>
      </c>
      <c r="F41" s="41"/>
      <c r="G41" s="41"/>
      <c r="H41" s="122"/>
      <c r="I41" s="42"/>
      <c r="J41" s="42"/>
      <c r="K41" s="42"/>
    </row>
    <row r="42" spans="1:11" ht="174">
      <c r="A42" s="4" t="s">
        <v>802</v>
      </c>
      <c r="B42" s="5" t="s">
        <v>692</v>
      </c>
      <c r="C42" s="5" t="s">
        <v>803</v>
      </c>
      <c r="D42" s="20" t="s">
        <v>804</v>
      </c>
      <c r="E42" s="6" t="s">
        <v>75</v>
      </c>
      <c r="F42" s="41"/>
      <c r="G42" s="41"/>
      <c r="H42" s="122"/>
      <c r="I42" s="42"/>
      <c r="J42" s="42"/>
      <c r="K42" s="42"/>
    </row>
    <row r="43" spans="1:11" ht="43.5">
      <c r="A43" s="4" t="s">
        <v>805</v>
      </c>
      <c r="B43" s="5" t="s">
        <v>692</v>
      </c>
      <c r="C43" s="5" t="s">
        <v>806</v>
      </c>
      <c r="D43" s="20" t="s">
        <v>807</v>
      </c>
      <c r="E43" s="6" t="s">
        <v>75</v>
      </c>
      <c r="F43" s="41"/>
      <c r="G43" s="41"/>
      <c r="H43" s="122"/>
      <c r="I43" s="42"/>
      <c r="J43" s="42"/>
      <c r="K43" s="42"/>
    </row>
    <row r="44" spans="1:11" ht="15.75">
      <c r="A44" s="4" t="s">
        <v>808</v>
      </c>
      <c r="B44" s="5" t="s">
        <v>692</v>
      </c>
      <c r="C44" s="5" t="s">
        <v>809</v>
      </c>
      <c r="D44" s="20" t="s">
        <v>810</v>
      </c>
      <c r="E44" s="6" t="s">
        <v>75</v>
      </c>
      <c r="F44" s="41"/>
      <c r="G44" s="41"/>
      <c r="H44" s="122"/>
      <c r="I44" s="42"/>
      <c r="J44" s="42"/>
      <c r="K44" s="42"/>
    </row>
    <row r="45" spans="1:11" ht="29.25">
      <c r="A45" s="4" t="s">
        <v>811</v>
      </c>
      <c r="B45" s="5" t="s">
        <v>692</v>
      </c>
      <c r="C45" s="5" t="s">
        <v>812</v>
      </c>
      <c r="D45" s="20" t="s">
        <v>813</v>
      </c>
      <c r="E45" s="6" t="s">
        <v>75</v>
      </c>
      <c r="F45" s="41"/>
      <c r="G45" s="41"/>
      <c r="H45" s="122"/>
      <c r="I45" s="42"/>
      <c r="J45" s="42"/>
      <c r="K45" s="42"/>
    </row>
    <row r="46" spans="1:11" ht="29.25">
      <c r="A46" s="4" t="s">
        <v>814</v>
      </c>
      <c r="B46" s="5" t="s">
        <v>692</v>
      </c>
      <c r="C46" s="5" t="s">
        <v>815</v>
      </c>
      <c r="D46" s="20" t="s">
        <v>816</v>
      </c>
      <c r="E46" s="6" t="s">
        <v>75</v>
      </c>
      <c r="F46" s="41"/>
      <c r="G46" s="41"/>
      <c r="H46" s="122"/>
      <c r="I46" s="42"/>
      <c r="J46" s="42"/>
      <c r="K46" s="42"/>
    </row>
    <row r="47" spans="1:11" ht="15.75">
      <c r="A47" s="4" t="s">
        <v>817</v>
      </c>
      <c r="B47" s="5" t="s">
        <v>692</v>
      </c>
      <c r="C47" s="5" t="s">
        <v>818</v>
      </c>
      <c r="D47" s="20" t="s">
        <v>819</v>
      </c>
      <c r="E47" s="6" t="s">
        <v>75</v>
      </c>
      <c r="F47" s="41"/>
      <c r="G47" s="41"/>
      <c r="H47" s="122"/>
      <c r="I47" s="42"/>
      <c r="J47" s="42"/>
      <c r="K47" s="42"/>
    </row>
    <row r="48" spans="1:11" ht="72.75">
      <c r="A48" s="4" t="s">
        <v>820</v>
      </c>
      <c r="B48" s="5" t="s">
        <v>692</v>
      </c>
      <c r="C48" s="5" t="s">
        <v>821</v>
      </c>
      <c r="D48" s="20" t="s">
        <v>822</v>
      </c>
      <c r="E48" s="6" t="s">
        <v>75</v>
      </c>
      <c r="F48" s="41"/>
      <c r="G48" s="41"/>
      <c r="H48" s="122"/>
      <c r="I48" s="42"/>
      <c r="J48" s="42"/>
      <c r="K48" s="42"/>
    </row>
    <row r="49" spans="1:11" ht="57.75">
      <c r="A49" s="4" t="s">
        <v>823</v>
      </c>
      <c r="B49" s="5" t="s">
        <v>692</v>
      </c>
      <c r="C49" s="5" t="s">
        <v>824</v>
      </c>
      <c r="D49" s="221" t="s">
        <v>825</v>
      </c>
      <c r="E49" s="6" t="s">
        <v>75</v>
      </c>
      <c r="F49" s="41"/>
      <c r="G49" s="41"/>
      <c r="H49" s="122"/>
      <c r="I49" s="42"/>
      <c r="J49" s="42"/>
      <c r="K49" s="42"/>
    </row>
    <row r="50" spans="1:11" ht="29.25">
      <c r="A50" s="4" t="s">
        <v>826</v>
      </c>
      <c r="B50" s="5" t="s">
        <v>692</v>
      </c>
      <c r="C50" s="5" t="s">
        <v>827</v>
      </c>
      <c r="D50" s="20" t="s">
        <v>828</v>
      </c>
      <c r="E50" s="6" t="s">
        <v>75</v>
      </c>
      <c r="F50" s="41"/>
      <c r="G50" s="41"/>
      <c r="H50" s="122"/>
      <c r="I50" s="42"/>
      <c r="J50" s="42"/>
      <c r="K50" s="42"/>
    </row>
    <row r="51" spans="1:11" ht="72.75">
      <c r="A51" s="4" t="s">
        <v>829</v>
      </c>
      <c r="B51" s="5" t="s">
        <v>692</v>
      </c>
      <c r="C51" s="5" t="s">
        <v>830</v>
      </c>
      <c r="D51" s="20" t="s">
        <v>831</v>
      </c>
      <c r="E51" s="6" t="s">
        <v>75</v>
      </c>
      <c r="F51" s="41"/>
      <c r="G51" s="41"/>
      <c r="H51" s="122"/>
      <c r="I51" s="42"/>
      <c r="J51" s="42"/>
      <c r="K51" s="42"/>
    </row>
    <row r="52" spans="1:11" ht="72.75">
      <c r="A52" s="4" t="s">
        <v>832</v>
      </c>
      <c r="B52" s="5" t="s">
        <v>692</v>
      </c>
      <c r="C52" s="5" t="s">
        <v>833</v>
      </c>
      <c r="D52" s="20" t="s">
        <v>834</v>
      </c>
      <c r="E52" s="6" t="s">
        <v>75</v>
      </c>
      <c r="F52" s="41"/>
      <c r="G52" s="41"/>
      <c r="H52" s="122"/>
      <c r="I52" s="42"/>
      <c r="J52" s="42"/>
      <c r="K52" s="42"/>
    </row>
    <row r="53" spans="1:11" ht="43.5">
      <c r="A53" s="4" t="s">
        <v>835</v>
      </c>
      <c r="B53" s="5" t="s">
        <v>692</v>
      </c>
      <c r="C53" s="5" t="s">
        <v>836</v>
      </c>
      <c r="D53" s="20" t="s">
        <v>837</v>
      </c>
      <c r="E53" s="6" t="s">
        <v>75</v>
      </c>
      <c r="F53" s="41"/>
      <c r="G53" s="41"/>
      <c r="H53" s="122"/>
      <c r="I53" s="42"/>
      <c r="J53" s="42"/>
      <c r="K53" s="42"/>
    </row>
    <row r="54" spans="1:11" ht="43.5">
      <c r="A54" s="4" t="s">
        <v>838</v>
      </c>
      <c r="B54" s="5" t="s">
        <v>692</v>
      </c>
      <c r="C54" s="5" t="s">
        <v>839</v>
      </c>
      <c r="D54" s="20" t="s">
        <v>840</v>
      </c>
      <c r="E54" s="6" t="s">
        <v>75</v>
      </c>
      <c r="F54" s="41"/>
      <c r="G54" s="41"/>
      <c r="H54" s="122"/>
      <c r="I54" s="42"/>
      <c r="J54" s="42"/>
      <c r="K54" s="42"/>
    </row>
    <row r="55" spans="1:11" ht="43.5">
      <c r="A55" s="4" t="s">
        <v>841</v>
      </c>
      <c r="B55" s="5" t="s">
        <v>692</v>
      </c>
      <c r="C55" s="5" t="s">
        <v>842</v>
      </c>
      <c r="D55" s="20" t="s">
        <v>843</v>
      </c>
      <c r="E55" s="6" t="s">
        <v>75</v>
      </c>
      <c r="F55" s="41"/>
      <c r="G55" s="41"/>
      <c r="H55" s="122"/>
      <c r="I55" s="42"/>
      <c r="J55" s="42"/>
      <c r="K55" s="42"/>
    </row>
    <row r="56" spans="1:11" ht="57.75">
      <c r="A56" s="4" t="s">
        <v>844</v>
      </c>
      <c r="B56" s="5" t="s">
        <v>692</v>
      </c>
      <c r="C56" s="5" t="s">
        <v>845</v>
      </c>
      <c r="D56" s="20" t="s">
        <v>846</v>
      </c>
      <c r="E56" s="6" t="s">
        <v>75</v>
      </c>
      <c r="F56" s="41"/>
      <c r="G56" s="41"/>
      <c r="H56" s="122"/>
      <c r="I56" s="42"/>
      <c r="J56" s="42"/>
      <c r="K56" s="42"/>
    </row>
    <row r="57" spans="1:11" ht="43.5">
      <c r="A57" s="4" t="s">
        <v>847</v>
      </c>
      <c r="B57" s="5" t="s">
        <v>692</v>
      </c>
      <c r="C57" s="5" t="s">
        <v>848</v>
      </c>
      <c r="D57" s="20" t="s">
        <v>849</v>
      </c>
      <c r="E57" s="6" t="s">
        <v>75</v>
      </c>
      <c r="F57" s="41"/>
      <c r="G57" s="41"/>
      <c r="H57" s="122"/>
      <c r="I57" s="42"/>
      <c r="J57" s="42"/>
      <c r="K57" s="42"/>
    </row>
    <row r="58" spans="1:11" ht="29.25">
      <c r="A58" s="4" t="s">
        <v>850</v>
      </c>
      <c r="B58" s="5" t="s">
        <v>692</v>
      </c>
      <c r="C58" s="5" t="s">
        <v>851</v>
      </c>
      <c r="D58" s="20" t="s">
        <v>852</v>
      </c>
      <c r="E58" s="6" t="s">
        <v>75</v>
      </c>
      <c r="F58" s="41"/>
      <c r="G58" s="41"/>
      <c r="H58" s="122"/>
      <c r="I58" s="42"/>
      <c r="J58" s="42"/>
      <c r="K58" s="42"/>
    </row>
    <row r="59" spans="1:11" ht="57.75">
      <c r="A59" s="4" t="s">
        <v>853</v>
      </c>
      <c r="B59" s="5" t="s">
        <v>692</v>
      </c>
      <c r="C59" s="5" t="s">
        <v>854</v>
      </c>
      <c r="D59" s="20" t="s">
        <v>855</v>
      </c>
      <c r="E59" s="6" t="s">
        <v>75</v>
      </c>
      <c r="F59" s="41"/>
      <c r="G59" s="41"/>
      <c r="H59" s="122"/>
      <c r="I59" s="42"/>
      <c r="J59" s="42"/>
      <c r="K59" s="42"/>
    </row>
    <row r="60" spans="1:11" ht="115.5">
      <c r="A60" s="4" t="s">
        <v>856</v>
      </c>
      <c r="B60" s="5" t="s">
        <v>692</v>
      </c>
      <c r="C60" s="5" t="s">
        <v>857</v>
      </c>
      <c r="D60" s="20" t="s">
        <v>858</v>
      </c>
      <c r="E60" s="6" t="s">
        <v>75</v>
      </c>
      <c r="F60" s="41"/>
      <c r="G60" s="41"/>
      <c r="H60" s="122"/>
      <c r="I60" s="42"/>
      <c r="J60" s="42"/>
      <c r="K60" s="42"/>
    </row>
    <row r="61" spans="1:11" ht="43.5">
      <c r="A61" s="4" t="s">
        <v>859</v>
      </c>
      <c r="B61" s="5" t="s">
        <v>692</v>
      </c>
      <c r="C61" s="5" t="s">
        <v>860</v>
      </c>
      <c r="D61" s="20" t="s">
        <v>861</v>
      </c>
      <c r="E61" s="6" t="s">
        <v>75</v>
      </c>
      <c r="F61" s="41"/>
      <c r="G61" s="41"/>
      <c r="H61" s="122"/>
      <c r="I61" s="42"/>
      <c r="J61" s="42"/>
      <c r="K61" s="42"/>
    </row>
    <row r="62" spans="1:11" ht="115.5">
      <c r="A62" s="4" t="s">
        <v>862</v>
      </c>
      <c r="B62" s="5" t="s">
        <v>692</v>
      </c>
      <c r="C62" s="5" t="s">
        <v>863</v>
      </c>
      <c r="D62" s="20" t="s">
        <v>864</v>
      </c>
      <c r="E62" s="6" t="s">
        <v>75</v>
      </c>
      <c r="F62" s="41"/>
      <c r="G62" s="41"/>
      <c r="H62" s="122"/>
      <c r="I62" s="42"/>
      <c r="J62" s="42"/>
      <c r="K62" s="42"/>
    </row>
    <row r="63" spans="1:11" ht="43.5">
      <c r="A63" s="4" t="s">
        <v>865</v>
      </c>
      <c r="B63" s="5" t="s">
        <v>692</v>
      </c>
      <c r="C63" s="5" t="s">
        <v>866</v>
      </c>
      <c r="D63" s="20" t="s">
        <v>867</v>
      </c>
      <c r="E63" s="6" t="s">
        <v>75</v>
      </c>
      <c r="F63" s="41"/>
      <c r="G63" s="41"/>
      <c r="H63" s="122"/>
      <c r="I63" s="42"/>
      <c r="J63" s="42"/>
      <c r="K63" s="42"/>
    </row>
    <row r="64" spans="1:11" ht="87">
      <c r="A64" s="4" t="s">
        <v>868</v>
      </c>
      <c r="B64" s="5" t="s">
        <v>692</v>
      </c>
      <c r="C64" s="5" t="s">
        <v>869</v>
      </c>
      <c r="D64" s="20" t="s">
        <v>870</v>
      </c>
      <c r="E64" s="6" t="s">
        <v>109</v>
      </c>
      <c r="F64" s="41"/>
      <c r="G64" s="41"/>
      <c r="H64" s="122"/>
      <c r="I64" s="122"/>
      <c r="J64" s="122"/>
      <c r="K64" s="122"/>
    </row>
    <row r="65" spans="1:11" ht="43.5">
      <c r="A65" s="4" t="s">
        <v>871</v>
      </c>
      <c r="B65" s="5" t="s">
        <v>692</v>
      </c>
      <c r="C65" s="5" t="s">
        <v>872</v>
      </c>
      <c r="D65" s="20" t="s">
        <v>873</v>
      </c>
      <c r="E65" s="6" t="s">
        <v>75</v>
      </c>
      <c r="F65" s="41"/>
      <c r="G65" s="41"/>
      <c r="H65" s="122"/>
      <c r="I65" s="140"/>
      <c r="J65" s="140"/>
      <c r="K65" s="140"/>
    </row>
    <row r="66" spans="1:11" ht="29.25">
      <c r="A66" s="4" t="s">
        <v>874</v>
      </c>
      <c r="B66" s="5" t="s">
        <v>692</v>
      </c>
      <c r="C66" s="5" t="s">
        <v>875</v>
      </c>
      <c r="D66" s="20" t="s">
        <v>876</v>
      </c>
      <c r="E66" s="6" t="s">
        <v>75</v>
      </c>
      <c r="F66" s="41"/>
      <c r="G66" s="41"/>
      <c r="H66" s="122"/>
      <c r="I66" s="140"/>
      <c r="J66" s="140"/>
      <c r="K66" s="140"/>
    </row>
    <row r="67" spans="1:11" ht="57.75">
      <c r="A67" s="4" t="s">
        <v>877</v>
      </c>
      <c r="B67" s="5" t="s">
        <v>692</v>
      </c>
      <c r="C67" s="4" t="s">
        <v>878</v>
      </c>
      <c r="D67" s="5" t="s">
        <v>879</v>
      </c>
      <c r="E67" s="6" t="s">
        <v>75</v>
      </c>
      <c r="F67" s="41"/>
      <c r="G67" s="41"/>
      <c r="H67" s="122"/>
      <c r="I67" s="140"/>
      <c r="J67" s="140"/>
      <c r="K67" s="140"/>
    </row>
    <row r="68" spans="1:11" ht="29.25">
      <c r="A68" s="4" t="s">
        <v>880</v>
      </c>
      <c r="B68" s="5" t="s">
        <v>692</v>
      </c>
      <c r="C68" s="5" t="s">
        <v>881</v>
      </c>
      <c r="D68" s="20" t="s">
        <v>882</v>
      </c>
      <c r="E68" s="6" t="s">
        <v>75</v>
      </c>
      <c r="F68" s="41"/>
      <c r="G68" s="41"/>
      <c r="H68" s="122"/>
      <c r="I68" s="140"/>
      <c r="J68" s="140"/>
      <c r="K68" s="140"/>
    </row>
    <row r="69" spans="1:11" ht="29.25">
      <c r="A69" s="4" t="s">
        <v>883</v>
      </c>
      <c r="B69" s="5" t="s">
        <v>692</v>
      </c>
      <c r="C69" s="5" t="s">
        <v>884</v>
      </c>
      <c r="D69" s="20" t="s">
        <v>885</v>
      </c>
      <c r="E69" s="6" t="s">
        <v>75</v>
      </c>
      <c r="F69" s="41"/>
      <c r="G69" s="41"/>
      <c r="H69" s="122"/>
      <c r="I69" s="140"/>
      <c r="J69" s="140"/>
      <c r="K69" s="140"/>
    </row>
    <row r="70" spans="1:11" ht="43.5">
      <c r="A70" s="4" t="s">
        <v>886</v>
      </c>
      <c r="B70" s="5" t="s">
        <v>692</v>
      </c>
      <c r="C70" s="5" t="s">
        <v>887</v>
      </c>
      <c r="D70" s="20" t="s">
        <v>888</v>
      </c>
      <c r="E70" s="6" t="s">
        <v>75</v>
      </c>
      <c r="F70" s="41"/>
      <c r="G70" s="41"/>
      <c r="H70" s="122"/>
      <c r="I70" s="140"/>
      <c r="J70" s="140"/>
      <c r="K70" s="140"/>
    </row>
    <row r="71" spans="1:11" ht="29.25">
      <c r="A71" s="4" t="s">
        <v>889</v>
      </c>
      <c r="B71" s="5" t="s">
        <v>692</v>
      </c>
      <c r="C71" s="5" t="s">
        <v>890</v>
      </c>
      <c r="D71" s="20" t="s">
        <v>891</v>
      </c>
      <c r="E71" s="6" t="s">
        <v>75</v>
      </c>
      <c r="F71" s="41"/>
      <c r="G71" s="41"/>
      <c r="H71" s="122"/>
      <c r="I71" s="140"/>
      <c r="J71" s="140"/>
      <c r="K71" s="140"/>
    </row>
    <row r="72" spans="1:11" ht="101.25">
      <c r="A72" s="4" t="s">
        <v>892</v>
      </c>
      <c r="B72" s="5" t="s">
        <v>692</v>
      </c>
      <c r="C72" s="5" t="s">
        <v>893</v>
      </c>
      <c r="D72" s="20" t="s">
        <v>894</v>
      </c>
      <c r="E72" s="6" t="s">
        <v>75</v>
      </c>
      <c r="F72" s="41"/>
      <c r="G72" s="41"/>
      <c r="H72" s="122"/>
      <c r="I72" s="140"/>
      <c r="J72" s="140"/>
      <c r="K72" s="140"/>
    </row>
    <row r="73" spans="1:11" ht="29.25">
      <c r="A73" s="4" t="s">
        <v>895</v>
      </c>
      <c r="B73" s="5" t="s">
        <v>692</v>
      </c>
      <c r="C73" s="5" t="s">
        <v>896</v>
      </c>
      <c r="D73" s="20" t="s">
        <v>897</v>
      </c>
      <c r="E73" s="6" t="s">
        <v>75</v>
      </c>
      <c r="F73" s="41"/>
      <c r="G73" s="41"/>
      <c r="H73" s="122"/>
      <c r="I73" s="140"/>
      <c r="J73" s="140"/>
      <c r="K73" s="140"/>
    </row>
    <row r="74" spans="1:11" ht="29.25">
      <c r="A74" s="4" t="s">
        <v>898</v>
      </c>
      <c r="B74" s="5" t="s">
        <v>692</v>
      </c>
      <c r="C74" s="5" t="s">
        <v>899</v>
      </c>
      <c r="D74" s="20" t="s">
        <v>900</v>
      </c>
      <c r="E74" s="6" t="s">
        <v>75</v>
      </c>
      <c r="F74" s="41"/>
      <c r="G74" s="41"/>
      <c r="H74" s="122"/>
      <c r="I74" s="140"/>
      <c r="J74" s="140"/>
      <c r="K74" s="140"/>
    </row>
    <row r="75" spans="1:11" ht="15.75">
      <c r="A75" s="4" t="s">
        <v>901</v>
      </c>
      <c r="B75" s="5" t="s">
        <v>692</v>
      </c>
      <c r="C75" s="5" t="s">
        <v>902</v>
      </c>
      <c r="D75" s="20" t="s">
        <v>903</v>
      </c>
      <c r="E75" s="6"/>
      <c r="F75" s="41"/>
      <c r="G75" s="41"/>
      <c r="H75" s="122"/>
      <c r="I75" s="140"/>
      <c r="J75" s="140"/>
      <c r="K75" s="140"/>
    </row>
    <row r="76" spans="1:11" ht="29.25">
      <c r="A76" s="4" t="s">
        <v>904</v>
      </c>
      <c r="B76" s="5" t="s">
        <v>692</v>
      </c>
      <c r="C76" s="5" t="s">
        <v>905</v>
      </c>
      <c r="D76" s="20" t="s">
        <v>906</v>
      </c>
      <c r="E76" s="6" t="s">
        <v>75</v>
      </c>
      <c r="F76" s="41"/>
      <c r="G76" s="41"/>
      <c r="H76" s="122"/>
      <c r="I76" s="140"/>
      <c r="J76" s="140"/>
      <c r="K76" s="140"/>
    </row>
    <row r="77" spans="1:11" ht="43.5">
      <c r="A77" s="4" t="s">
        <v>907</v>
      </c>
      <c r="B77" s="5" t="s">
        <v>692</v>
      </c>
      <c r="C77" s="5" t="s">
        <v>908</v>
      </c>
      <c r="D77" s="20" t="s">
        <v>909</v>
      </c>
      <c r="E77" s="6" t="s">
        <v>75</v>
      </c>
      <c r="F77" s="41"/>
      <c r="G77" s="41"/>
      <c r="H77" s="122"/>
      <c r="I77" s="140"/>
      <c r="J77" s="140"/>
      <c r="K77" s="140"/>
    </row>
    <row r="78" spans="1:11" ht="29.25">
      <c r="A78" s="4" t="s">
        <v>910</v>
      </c>
      <c r="B78" s="5" t="s">
        <v>692</v>
      </c>
      <c r="C78" s="5" t="s">
        <v>911</v>
      </c>
      <c r="D78" s="20" t="s">
        <v>912</v>
      </c>
      <c r="E78" s="6" t="s">
        <v>75</v>
      </c>
      <c r="F78" s="41"/>
      <c r="G78" s="41"/>
      <c r="H78" s="122"/>
      <c r="I78" s="140"/>
      <c r="J78" s="140"/>
      <c r="K78" s="140"/>
    </row>
    <row r="79" spans="1:11" ht="72.75">
      <c r="A79" s="4" t="s">
        <v>913</v>
      </c>
      <c r="B79" s="5" t="s">
        <v>692</v>
      </c>
      <c r="C79" s="5" t="s">
        <v>914</v>
      </c>
      <c r="D79" s="20" t="s">
        <v>915</v>
      </c>
      <c r="E79" s="6" t="s">
        <v>75</v>
      </c>
      <c r="F79" s="41"/>
      <c r="G79" s="41"/>
      <c r="H79" s="122"/>
      <c r="I79" s="140"/>
      <c r="J79" s="140"/>
      <c r="K79" s="140"/>
    </row>
    <row r="80" spans="1:11" ht="43.5">
      <c r="A80" s="4" t="s">
        <v>916</v>
      </c>
      <c r="B80" s="5" t="s">
        <v>692</v>
      </c>
      <c r="C80" s="5" t="s">
        <v>917</v>
      </c>
      <c r="D80" s="20" t="s">
        <v>918</v>
      </c>
      <c r="E80" s="6" t="s">
        <v>75</v>
      </c>
      <c r="F80" s="41"/>
      <c r="G80" s="41"/>
      <c r="H80" s="122"/>
      <c r="I80" s="140"/>
      <c r="J80" s="140"/>
      <c r="K80" s="140"/>
    </row>
    <row r="81" spans="1:11" ht="43.5">
      <c r="A81" s="4" t="s">
        <v>919</v>
      </c>
      <c r="B81" s="5" t="s">
        <v>692</v>
      </c>
      <c r="C81" s="5" t="s">
        <v>920</v>
      </c>
      <c r="D81" s="20" t="s">
        <v>921</v>
      </c>
      <c r="E81" s="6" t="s">
        <v>75</v>
      </c>
      <c r="F81" s="41"/>
      <c r="G81" s="41"/>
      <c r="H81" s="122"/>
      <c r="I81" s="140"/>
      <c r="J81" s="140"/>
      <c r="K81" s="140"/>
    </row>
    <row r="82" spans="1:11" ht="144.75">
      <c r="A82" s="4" t="s">
        <v>922</v>
      </c>
      <c r="B82" s="5" t="s">
        <v>692</v>
      </c>
      <c r="C82" s="5" t="s">
        <v>923</v>
      </c>
      <c r="D82" s="20" t="s">
        <v>924</v>
      </c>
      <c r="E82" s="6" t="s">
        <v>75</v>
      </c>
      <c r="F82" s="41"/>
      <c r="G82" s="41"/>
      <c r="H82" s="122"/>
      <c r="I82" s="140"/>
      <c r="J82" s="140"/>
      <c r="K82" s="140"/>
    </row>
    <row r="83" spans="1:11" ht="29.25">
      <c r="A83" s="4" t="s">
        <v>925</v>
      </c>
      <c r="B83" s="5" t="s">
        <v>692</v>
      </c>
      <c r="C83" s="5" t="s">
        <v>926</v>
      </c>
      <c r="D83" s="20" t="s">
        <v>927</v>
      </c>
      <c r="E83" s="6" t="s">
        <v>75</v>
      </c>
      <c r="F83" s="41"/>
      <c r="G83" s="41"/>
      <c r="H83" s="122"/>
      <c r="I83" s="140"/>
      <c r="J83" s="140"/>
      <c r="K83" s="140"/>
    </row>
    <row r="84" spans="1:11" ht="29.25">
      <c r="A84" s="4" t="s">
        <v>928</v>
      </c>
      <c r="B84" s="5" t="s">
        <v>929</v>
      </c>
      <c r="C84" s="5" t="s">
        <v>930</v>
      </c>
      <c r="D84" s="20" t="s">
        <v>931</v>
      </c>
      <c r="E84" s="6" t="s">
        <v>75</v>
      </c>
      <c r="F84" s="41"/>
      <c r="G84" s="41"/>
      <c r="H84" s="122"/>
      <c r="I84" s="42"/>
      <c r="J84" s="42"/>
      <c r="K84" s="42"/>
    </row>
    <row r="85" spans="1:11" ht="29.25">
      <c r="A85" s="4" t="s">
        <v>932</v>
      </c>
      <c r="B85" s="5" t="s">
        <v>929</v>
      </c>
      <c r="C85" s="5" t="s">
        <v>933</v>
      </c>
      <c r="D85" s="20" t="s">
        <v>934</v>
      </c>
      <c r="E85" s="6" t="s">
        <v>75</v>
      </c>
      <c r="F85" s="41"/>
      <c r="G85" s="41"/>
      <c r="H85" s="122"/>
      <c r="I85" s="42"/>
      <c r="J85" s="42"/>
      <c r="K85" s="42"/>
    </row>
    <row r="86" spans="1:11" ht="57.75">
      <c r="A86" s="4" t="s">
        <v>935</v>
      </c>
      <c r="B86" s="5" t="s">
        <v>929</v>
      </c>
      <c r="C86" s="5" t="s">
        <v>936</v>
      </c>
      <c r="D86" s="20" t="s">
        <v>937</v>
      </c>
      <c r="E86" s="6" t="s">
        <v>75</v>
      </c>
      <c r="F86" s="41"/>
      <c r="G86" s="41"/>
      <c r="H86" s="122"/>
      <c r="I86" s="122"/>
      <c r="J86" s="42"/>
      <c r="K86" s="42"/>
    </row>
    <row r="87" spans="1:11" ht="43.5">
      <c r="A87" s="4" t="s">
        <v>938</v>
      </c>
      <c r="B87" s="5" t="s">
        <v>929</v>
      </c>
      <c r="C87" s="5" t="s">
        <v>939</v>
      </c>
      <c r="D87" s="20" t="s">
        <v>940</v>
      </c>
      <c r="E87" s="6" t="s">
        <v>75</v>
      </c>
      <c r="F87" s="41"/>
      <c r="G87" s="41"/>
      <c r="H87" s="122"/>
      <c r="I87" s="122"/>
      <c r="J87" s="42"/>
      <c r="K87" s="42"/>
    </row>
    <row r="88" spans="1:11" ht="72.75">
      <c r="A88" s="4" t="s">
        <v>941</v>
      </c>
      <c r="B88" s="5" t="s">
        <v>929</v>
      </c>
      <c r="C88" s="5" t="s">
        <v>942</v>
      </c>
      <c r="D88" s="20" t="s">
        <v>943</v>
      </c>
      <c r="E88" s="6" t="s">
        <v>75</v>
      </c>
      <c r="F88" s="41"/>
      <c r="G88" s="41"/>
      <c r="H88" s="122"/>
      <c r="I88" s="122"/>
      <c r="J88" s="42"/>
      <c r="K88" s="42"/>
    </row>
    <row r="89" spans="1:11" ht="101.25">
      <c r="A89" s="4" t="s">
        <v>944</v>
      </c>
      <c r="B89" s="5" t="s">
        <v>929</v>
      </c>
      <c r="C89" s="5" t="s">
        <v>945</v>
      </c>
      <c r="D89" s="197" t="s">
        <v>946</v>
      </c>
      <c r="E89" s="6" t="s">
        <v>75</v>
      </c>
      <c r="F89" s="41"/>
      <c r="G89" s="41"/>
      <c r="H89" s="122"/>
      <c r="I89" s="42"/>
      <c r="J89" s="42"/>
      <c r="K89" s="42"/>
    </row>
    <row r="90" spans="1:11" ht="130.5">
      <c r="A90" s="4" t="s">
        <v>947</v>
      </c>
      <c r="B90" s="5" t="s">
        <v>929</v>
      </c>
      <c r="C90" s="5" t="s">
        <v>948</v>
      </c>
      <c r="D90" s="20" t="s">
        <v>949</v>
      </c>
      <c r="E90" s="6" t="s">
        <v>75</v>
      </c>
      <c r="F90" s="41"/>
      <c r="G90" s="41"/>
      <c r="H90" s="122"/>
      <c r="I90" s="122"/>
      <c r="J90" s="42"/>
      <c r="K90" s="42"/>
    </row>
    <row r="91" spans="1:11" ht="43.5">
      <c r="A91" s="4" t="s">
        <v>950</v>
      </c>
      <c r="B91" s="5" t="s">
        <v>929</v>
      </c>
      <c r="C91" s="5" t="s">
        <v>951</v>
      </c>
      <c r="D91" s="20" t="s">
        <v>952</v>
      </c>
      <c r="E91" s="6" t="s">
        <v>75</v>
      </c>
      <c r="F91" s="41"/>
      <c r="G91" s="41"/>
      <c r="H91" s="122"/>
      <c r="I91" s="122"/>
      <c r="J91" s="42"/>
      <c r="K91" s="42"/>
    </row>
    <row r="92" spans="1:11" ht="29.25">
      <c r="A92" s="4" t="s">
        <v>953</v>
      </c>
      <c r="B92" s="5" t="s">
        <v>929</v>
      </c>
      <c r="C92" s="5" t="s">
        <v>954</v>
      </c>
      <c r="D92" s="20" t="s">
        <v>955</v>
      </c>
      <c r="E92" s="6" t="s">
        <v>75</v>
      </c>
      <c r="F92" s="41"/>
      <c r="G92" s="41"/>
      <c r="H92" s="122"/>
      <c r="I92" s="122"/>
      <c r="J92" s="42"/>
      <c r="K92" s="42"/>
    </row>
    <row r="93" spans="1:11" ht="29.25">
      <c r="A93" s="4" t="s">
        <v>956</v>
      </c>
      <c r="B93" s="5" t="s">
        <v>929</v>
      </c>
      <c r="C93" s="5" t="s">
        <v>957</v>
      </c>
      <c r="D93" s="20" t="s">
        <v>958</v>
      </c>
      <c r="E93" s="6" t="s">
        <v>75</v>
      </c>
      <c r="F93" s="41"/>
      <c r="G93" s="41"/>
      <c r="H93" s="122"/>
      <c r="I93" s="122"/>
      <c r="J93" s="42"/>
      <c r="K93" s="42"/>
    </row>
    <row r="94" spans="1:11" ht="72.75">
      <c r="A94" s="4" t="s">
        <v>959</v>
      </c>
      <c r="B94" s="5" t="s">
        <v>929</v>
      </c>
      <c r="C94" s="5" t="s">
        <v>960</v>
      </c>
      <c r="D94" s="197" t="s">
        <v>961</v>
      </c>
      <c r="E94" s="6" t="s">
        <v>75</v>
      </c>
      <c r="F94" s="41"/>
      <c r="G94" s="41"/>
      <c r="H94" s="122"/>
      <c r="I94" s="122"/>
      <c r="J94" s="42"/>
      <c r="K94" s="42"/>
    </row>
    <row r="95" spans="1:11" ht="174">
      <c r="A95" s="4" t="s">
        <v>962</v>
      </c>
      <c r="B95" s="5" t="s">
        <v>929</v>
      </c>
      <c r="C95" s="5" t="s">
        <v>963</v>
      </c>
      <c r="D95" s="197" t="s">
        <v>964</v>
      </c>
      <c r="E95" s="6" t="s">
        <v>75</v>
      </c>
      <c r="F95" s="41"/>
      <c r="G95" s="41"/>
      <c r="H95" s="122"/>
      <c r="I95" s="122"/>
      <c r="J95" s="42"/>
      <c r="K95" s="42"/>
    </row>
    <row r="96" spans="1:11" ht="15.75">
      <c r="A96" s="4" t="s">
        <v>965</v>
      </c>
      <c r="B96" s="5" t="s">
        <v>929</v>
      </c>
      <c r="C96" s="5" t="s">
        <v>966</v>
      </c>
      <c r="D96" s="20" t="s">
        <v>967</v>
      </c>
      <c r="E96" s="6" t="s">
        <v>75</v>
      </c>
      <c r="F96" s="41"/>
      <c r="G96" s="41"/>
      <c r="H96" s="122"/>
      <c r="I96" s="122"/>
      <c r="J96" s="42"/>
      <c r="K96" s="42"/>
    </row>
    <row r="97" spans="1:11" ht="29.25">
      <c r="A97" s="4" t="s">
        <v>968</v>
      </c>
      <c r="B97" s="5" t="s">
        <v>929</v>
      </c>
      <c r="C97" s="5" t="s">
        <v>969</v>
      </c>
      <c r="D97" s="20" t="s">
        <v>970</v>
      </c>
      <c r="E97" s="6" t="s">
        <v>75</v>
      </c>
      <c r="F97" s="41"/>
      <c r="G97" s="41"/>
      <c r="H97" s="122"/>
      <c r="I97" s="122"/>
      <c r="J97" s="42"/>
      <c r="K97" s="42"/>
    </row>
    <row r="98" spans="1:11" ht="29.25">
      <c r="A98" s="4" t="s">
        <v>971</v>
      </c>
      <c r="B98" s="5" t="s">
        <v>929</v>
      </c>
      <c r="C98" s="5" t="s">
        <v>972</v>
      </c>
      <c r="D98" s="20" t="s">
        <v>973</v>
      </c>
      <c r="E98" s="6" t="s">
        <v>75</v>
      </c>
      <c r="F98" s="41"/>
      <c r="G98" s="41"/>
      <c r="H98" s="122"/>
      <c r="I98" s="42"/>
      <c r="J98" s="42"/>
      <c r="K98" s="42"/>
    </row>
    <row r="99" spans="1:11" ht="29.25">
      <c r="A99" s="4" t="s">
        <v>974</v>
      </c>
      <c r="B99" s="5" t="s">
        <v>929</v>
      </c>
      <c r="C99" s="5" t="s">
        <v>975</v>
      </c>
      <c r="D99" s="20" t="s">
        <v>976</v>
      </c>
      <c r="E99" s="6" t="s">
        <v>75</v>
      </c>
      <c r="F99" s="41"/>
      <c r="G99" s="41"/>
      <c r="H99" s="122"/>
      <c r="I99" s="122"/>
      <c r="J99" s="42"/>
      <c r="K99" s="42"/>
    </row>
    <row r="100" spans="1:11" ht="29.25">
      <c r="A100" s="4" t="s">
        <v>977</v>
      </c>
      <c r="B100" s="5" t="s">
        <v>929</v>
      </c>
      <c r="C100" s="5" t="s">
        <v>978</v>
      </c>
      <c r="D100" s="20" t="s">
        <v>979</v>
      </c>
      <c r="E100" s="6" t="s">
        <v>75</v>
      </c>
      <c r="F100" s="41"/>
      <c r="G100" s="41"/>
      <c r="H100" s="122"/>
      <c r="I100" s="122"/>
      <c r="J100" s="42"/>
      <c r="K100" s="42"/>
    </row>
    <row r="101" spans="1:11" ht="43.5">
      <c r="A101" s="4" t="s">
        <v>980</v>
      </c>
      <c r="B101" s="5" t="s">
        <v>929</v>
      </c>
      <c r="C101" s="5" t="s">
        <v>981</v>
      </c>
      <c r="D101" s="20" t="s">
        <v>982</v>
      </c>
      <c r="E101" s="6" t="s">
        <v>75</v>
      </c>
      <c r="F101" s="41"/>
      <c r="G101" s="41"/>
      <c r="H101" s="122"/>
      <c r="I101" s="122"/>
      <c r="J101" s="42"/>
      <c r="K101" s="42"/>
    </row>
    <row r="102" spans="1:11" ht="43.5">
      <c r="A102" s="4" t="s">
        <v>983</v>
      </c>
      <c r="B102" s="5" t="s">
        <v>929</v>
      </c>
      <c r="C102" s="5" t="s">
        <v>984</v>
      </c>
      <c r="D102" s="20" t="s">
        <v>985</v>
      </c>
      <c r="E102" s="6" t="s">
        <v>75</v>
      </c>
      <c r="F102" s="41"/>
      <c r="G102" s="41"/>
      <c r="H102" s="122"/>
      <c r="I102" s="122"/>
      <c r="J102" s="42"/>
      <c r="K102" s="42"/>
    </row>
    <row r="103" spans="1:11" ht="57.75">
      <c r="A103" s="4" t="s">
        <v>986</v>
      </c>
      <c r="B103" s="5" t="s">
        <v>929</v>
      </c>
      <c r="C103" s="5" t="s">
        <v>987</v>
      </c>
      <c r="D103" s="20" t="s">
        <v>988</v>
      </c>
      <c r="E103" s="6" t="s">
        <v>109</v>
      </c>
      <c r="F103" s="41"/>
      <c r="G103" s="41"/>
      <c r="H103" s="122"/>
      <c r="I103" s="122"/>
      <c r="J103" s="122"/>
      <c r="K103" s="122"/>
    </row>
    <row r="104" spans="1:11" ht="57.75">
      <c r="A104" s="4" t="s">
        <v>989</v>
      </c>
      <c r="B104" s="5" t="s">
        <v>929</v>
      </c>
      <c r="C104" s="5" t="s">
        <v>990</v>
      </c>
      <c r="D104" s="20" t="s">
        <v>991</v>
      </c>
      <c r="E104" s="6" t="s">
        <v>109</v>
      </c>
      <c r="F104" s="41"/>
      <c r="G104" s="41"/>
      <c r="H104" s="122"/>
      <c r="I104" s="122"/>
      <c r="J104" s="122"/>
      <c r="K104" s="122"/>
    </row>
    <row r="105" spans="1:11" ht="57.75">
      <c r="A105" s="4" t="s">
        <v>992</v>
      </c>
      <c r="B105" s="5" t="s">
        <v>929</v>
      </c>
      <c r="C105" s="5" t="s">
        <v>993</v>
      </c>
      <c r="D105" s="20" t="s">
        <v>994</v>
      </c>
      <c r="E105" s="6" t="s">
        <v>75</v>
      </c>
      <c r="F105" s="41"/>
      <c r="G105" s="41"/>
      <c r="H105" s="122"/>
      <c r="I105" s="122"/>
      <c r="J105" s="42"/>
      <c r="K105" s="42"/>
    </row>
    <row r="106" spans="1:11" ht="29.25">
      <c r="A106" s="4" t="s">
        <v>995</v>
      </c>
      <c r="B106" s="5" t="s">
        <v>929</v>
      </c>
      <c r="C106" s="5" t="s">
        <v>996</v>
      </c>
      <c r="D106" s="20" t="s">
        <v>997</v>
      </c>
      <c r="E106" s="6" t="s">
        <v>75</v>
      </c>
      <c r="F106" s="41"/>
      <c r="G106" s="41"/>
      <c r="H106" s="122"/>
      <c r="I106" s="122"/>
      <c r="J106" s="42"/>
      <c r="K106" s="42"/>
    </row>
    <row r="107" spans="1:11" ht="29.25">
      <c r="A107" s="4" t="s">
        <v>998</v>
      </c>
      <c r="B107" s="5" t="s">
        <v>929</v>
      </c>
      <c r="C107" s="5" t="s">
        <v>999</v>
      </c>
      <c r="D107" s="20" t="s">
        <v>1000</v>
      </c>
      <c r="E107" s="6" t="s">
        <v>75</v>
      </c>
      <c r="F107" s="41"/>
      <c r="G107" s="41"/>
      <c r="H107" s="122"/>
      <c r="I107" s="42"/>
      <c r="J107" s="42"/>
      <c r="K107" s="42"/>
    </row>
    <row r="108" spans="1:11" ht="29.25">
      <c r="A108" s="4" t="s">
        <v>1001</v>
      </c>
      <c r="B108" s="5" t="s">
        <v>929</v>
      </c>
      <c r="C108" s="5" t="s">
        <v>1002</v>
      </c>
      <c r="D108" s="20" t="s">
        <v>1003</v>
      </c>
      <c r="E108" s="6" t="s">
        <v>109</v>
      </c>
      <c r="F108" s="41"/>
      <c r="G108" s="41"/>
      <c r="H108" s="122"/>
      <c r="I108" s="122"/>
      <c r="J108" s="122"/>
      <c r="K108" s="122"/>
    </row>
    <row r="109" spans="1:11" ht="15.75">
      <c r="A109" s="4" t="s">
        <v>1004</v>
      </c>
      <c r="B109" s="5" t="s">
        <v>929</v>
      </c>
      <c r="C109" s="5" t="s">
        <v>1005</v>
      </c>
      <c r="D109" s="20" t="s">
        <v>1006</v>
      </c>
      <c r="E109" s="6" t="s">
        <v>75</v>
      </c>
      <c r="F109" s="41"/>
      <c r="G109" s="41"/>
      <c r="H109" s="122"/>
      <c r="I109" s="122"/>
      <c r="J109" s="42"/>
      <c r="K109" s="42"/>
    </row>
    <row r="110" spans="1:11" ht="29.25">
      <c r="A110" s="4" t="s">
        <v>1007</v>
      </c>
      <c r="B110" s="5" t="s">
        <v>929</v>
      </c>
      <c r="C110" s="5" t="s">
        <v>1008</v>
      </c>
      <c r="D110" s="20" t="s">
        <v>1009</v>
      </c>
      <c r="E110" s="6" t="s">
        <v>75</v>
      </c>
      <c r="F110" s="41"/>
      <c r="G110" s="41"/>
      <c r="H110" s="122"/>
      <c r="I110" s="122"/>
      <c r="J110" s="42"/>
      <c r="K110" s="42"/>
    </row>
    <row r="111" spans="1:11" ht="29.25">
      <c r="A111" s="4" t="s">
        <v>1010</v>
      </c>
      <c r="B111" s="5" t="s">
        <v>929</v>
      </c>
      <c r="C111" s="5" t="s">
        <v>1011</v>
      </c>
      <c r="D111" s="20" t="s">
        <v>1012</v>
      </c>
      <c r="E111" s="6" t="s">
        <v>75</v>
      </c>
      <c r="F111" s="41"/>
      <c r="G111" s="41"/>
      <c r="H111" s="122"/>
      <c r="I111" s="122"/>
      <c r="J111" s="42"/>
      <c r="K111" s="42"/>
    </row>
    <row r="112" spans="1:11" ht="72.75">
      <c r="A112" s="4" t="s">
        <v>1013</v>
      </c>
      <c r="B112" s="5" t="s">
        <v>929</v>
      </c>
      <c r="C112" s="5" t="s">
        <v>1014</v>
      </c>
      <c r="D112" s="20" t="s">
        <v>1015</v>
      </c>
      <c r="E112" s="6" t="s">
        <v>75</v>
      </c>
      <c r="F112" s="41"/>
      <c r="G112" s="41"/>
      <c r="H112" s="122"/>
      <c r="I112" s="122"/>
      <c r="J112" s="42"/>
      <c r="K112" s="42"/>
    </row>
    <row r="113" spans="1:11" ht="29.25">
      <c r="A113" s="4" t="s">
        <v>1016</v>
      </c>
      <c r="B113" s="5" t="s">
        <v>929</v>
      </c>
      <c r="C113" s="5" t="s">
        <v>1017</v>
      </c>
      <c r="D113" s="20" t="s">
        <v>1018</v>
      </c>
      <c r="E113" s="6" t="s">
        <v>75</v>
      </c>
      <c r="F113" s="41"/>
      <c r="G113" s="41"/>
      <c r="H113" s="122"/>
      <c r="I113" s="122"/>
      <c r="J113" s="42"/>
      <c r="K113" s="42"/>
    </row>
    <row r="114" spans="1:11" ht="43.5">
      <c r="A114" s="4" t="s">
        <v>1019</v>
      </c>
      <c r="B114" s="5" t="s">
        <v>929</v>
      </c>
      <c r="C114" s="5" t="s">
        <v>1020</v>
      </c>
      <c r="D114" s="20" t="s">
        <v>1021</v>
      </c>
      <c r="E114" s="6" t="s">
        <v>75</v>
      </c>
      <c r="F114" s="41"/>
      <c r="G114" s="41"/>
      <c r="H114" s="122"/>
      <c r="I114" s="140"/>
      <c r="J114" s="140"/>
      <c r="K114" s="140"/>
    </row>
    <row r="115" spans="1:11" ht="43.5">
      <c r="A115" s="4" t="s">
        <v>1022</v>
      </c>
      <c r="B115" s="5" t="s">
        <v>929</v>
      </c>
      <c r="C115" s="5" t="s">
        <v>1023</v>
      </c>
      <c r="D115" s="197" t="s">
        <v>1024</v>
      </c>
      <c r="E115" s="6" t="s">
        <v>75</v>
      </c>
      <c r="F115" s="41"/>
      <c r="G115" s="41"/>
      <c r="H115" s="122"/>
      <c r="I115" s="140"/>
      <c r="J115" s="140"/>
      <c r="K115" s="140"/>
    </row>
    <row r="116" spans="1:11" ht="57.75">
      <c r="A116" s="4" t="s">
        <v>1025</v>
      </c>
      <c r="B116" s="5" t="s">
        <v>929</v>
      </c>
      <c r="C116" s="5" t="s">
        <v>1026</v>
      </c>
      <c r="D116" s="197" t="s">
        <v>1027</v>
      </c>
      <c r="E116" s="6" t="s">
        <v>75</v>
      </c>
      <c r="F116" s="41"/>
      <c r="G116" s="41"/>
      <c r="H116" s="122"/>
      <c r="I116" s="140"/>
      <c r="J116" s="140"/>
      <c r="K116" s="140"/>
    </row>
    <row r="117" spans="1:11" ht="43.5">
      <c r="A117" s="4" t="s">
        <v>1028</v>
      </c>
      <c r="B117" s="5" t="s">
        <v>929</v>
      </c>
      <c r="C117" s="5" t="s">
        <v>1029</v>
      </c>
      <c r="D117" s="197" t="s">
        <v>1030</v>
      </c>
      <c r="E117" s="6" t="s">
        <v>75</v>
      </c>
      <c r="F117" s="41"/>
      <c r="G117" s="41"/>
      <c r="H117" s="122"/>
      <c r="I117" s="140"/>
      <c r="J117" s="140"/>
      <c r="K117" s="140"/>
    </row>
    <row r="118" spans="1:11" ht="29.25">
      <c r="A118" s="4" t="s">
        <v>1031</v>
      </c>
      <c r="B118" s="5" t="s">
        <v>929</v>
      </c>
      <c r="C118" s="5" t="s">
        <v>1032</v>
      </c>
      <c r="D118" s="20" t="s">
        <v>1033</v>
      </c>
      <c r="E118" s="6" t="s">
        <v>75</v>
      </c>
      <c r="F118" s="41"/>
      <c r="G118" s="41"/>
      <c r="H118" s="122"/>
      <c r="I118" s="140"/>
      <c r="J118" s="140"/>
      <c r="K118" s="140"/>
    </row>
    <row r="119" spans="1:11" ht="43.5">
      <c r="A119" s="4" t="s">
        <v>1034</v>
      </c>
      <c r="B119" s="5" t="s">
        <v>929</v>
      </c>
      <c r="C119" s="5" t="s">
        <v>1035</v>
      </c>
      <c r="D119" s="197" t="s">
        <v>1036</v>
      </c>
      <c r="E119" s="6" t="s">
        <v>75</v>
      </c>
      <c r="F119" s="41"/>
      <c r="G119" s="41"/>
      <c r="H119" s="122"/>
      <c r="I119" s="140"/>
      <c r="J119" s="140"/>
      <c r="K119" s="140"/>
    </row>
    <row r="120" spans="1:11" ht="43.5">
      <c r="A120" s="4" t="s">
        <v>1037</v>
      </c>
      <c r="B120" s="5" t="s">
        <v>929</v>
      </c>
      <c r="C120" s="5" t="s">
        <v>1038</v>
      </c>
      <c r="D120" s="20" t="s">
        <v>1039</v>
      </c>
      <c r="E120" s="6" t="s">
        <v>75</v>
      </c>
      <c r="F120" s="41"/>
      <c r="G120" s="41"/>
      <c r="H120" s="122"/>
      <c r="I120" s="140"/>
      <c r="J120" s="140"/>
      <c r="K120" s="140"/>
    </row>
    <row r="121" spans="1:11" ht="57.75">
      <c r="A121" s="4" t="s">
        <v>1040</v>
      </c>
      <c r="B121" s="5" t="s">
        <v>929</v>
      </c>
      <c r="C121" s="5" t="s">
        <v>1041</v>
      </c>
      <c r="D121" s="20" t="s">
        <v>1042</v>
      </c>
      <c r="E121" s="6" t="s">
        <v>75</v>
      </c>
      <c r="F121" s="41"/>
      <c r="G121" s="41"/>
      <c r="H121" s="122"/>
      <c r="I121" s="140"/>
      <c r="J121" s="140"/>
      <c r="K121" s="140"/>
    </row>
    <row r="122" spans="1:11" ht="43.5">
      <c r="A122" s="4" t="s">
        <v>1043</v>
      </c>
      <c r="B122" s="5" t="s">
        <v>929</v>
      </c>
      <c r="C122" s="5" t="s">
        <v>1044</v>
      </c>
      <c r="D122" s="20" t="s">
        <v>1045</v>
      </c>
      <c r="E122" s="6" t="s">
        <v>109</v>
      </c>
      <c r="F122" s="41"/>
      <c r="G122" s="41"/>
      <c r="H122" s="122"/>
      <c r="I122" s="140"/>
      <c r="J122" s="140"/>
      <c r="K122" s="140"/>
    </row>
    <row r="123" spans="1:11" ht="87">
      <c r="A123" s="4" t="s">
        <v>1046</v>
      </c>
      <c r="B123" s="5" t="s">
        <v>929</v>
      </c>
      <c r="C123" s="5" t="s">
        <v>1047</v>
      </c>
      <c r="D123" s="20" t="s">
        <v>1048</v>
      </c>
      <c r="E123" s="6" t="s">
        <v>75</v>
      </c>
      <c r="F123" s="41"/>
      <c r="G123" s="41"/>
      <c r="H123" s="122"/>
      <c r="I123" s="140"/>
      <c r="J123" s="140"/>
      <c r="K123" s="140"/>
    </row>
    <row r="124" spans="1:11" ht="57.75">
      <c r="A124" s="4" t="s">
        <v>1049</v>
      </c>
      <c r="B124" s="5" t="s">
        <v>929</v>
      </c>
      <c r="C124" s="5" t="s">
        <v>1050</v>
      </c>
      <c r="D124" s="197" t="s">
        <v>1051</v>
      </c>
      <c r="E124" s="6" t="s">
        <v>75</v>
      </c>
      <c r="F124" s="41"/>
      <c r="G124" s="41"/>
      <c r="H124" s="122"/>
      <c r="I124" s="140"/>
      <c r="J124" s="140"/>
      <c r="K124" s="140"/>
    </row>
    <row r="125" spans="1:11" ht="43.5">
      <c r="A125" s="4" t="s">
        <v>1052</v>
      </c>
      <c r="B125" s="5" t="s">
        <v>929</v>
      </c>
      <c r="C125" s="5" t="s">
        <v>1053</v>
      </c>
      <c r="D125" s="20" t="s">
        <v>1054</v>
      </c>
      <c r="E125" s="6" t="s">
        <v>75</v>
      </c>
      <c r="F125" s="41"/>
      <c r="G125" s="41"/>
      <c r="H125" s="122"/>
      <c r="I125" s="140"/>
      <c r="J125" s="140"/>
      <c r="K125" s="140"/>
    </row>
    <row r="126" spans="1:11" ht="29.25">
      <c r="A126" s="4" t="s">
        <v>1055</v>
      </c>
      <c r="B126" s="5" t="s">
        <v>929</v>
      </c>
      <c r="C126" s="5" t="s">
        <v>1056</v>
      </c>
      <c r="D126" s="197" t="s">
        <v>1057</v>
      </c>
      <c r="E126" s="6" t="s">
        <v>75</v>
      </c>
      <c r="F126" s="41"/>
      <c r="G126" s="41"/>
      <c r="H126" s="122"/>
      <c r="I126" s="140"/>
      <c r="J126" s="140"/>
      <c r="K126" s="140"/>
    </row>
    <row r="127" spans="1:11" ht="43.5">
      <c r="A127" s="4" t="s">
        <v>1058</v>
      </c>
      <c r="B127" s="5" t="s">
        <v>929</v>
      </c>
      <c r="C127" s="5" t="s">
        <v>1059</v>
      </c>
      <c r="D127" s="197" t="s">
        <v>1060</v>
      </c>
      <c r="E127" s="6" t="s">
        <v>75</v>
      </c>
      <c r="F127" s="41"/>
      <c r="G127" s="41"/>
      <c r="H127" s="122"/>
      <c r="I127" s="140"/>
      <c r="J127" s="140"/>
      <c r="K127" s="140"/>
    </row>
    <row r="128" spans="1:11" ht="29.25">
      <c r="A128" s="4" t="s">
        <v>1061</v>
      </c>
      <c r="B128" s="5" t="s">
        <v>929</v>
      </c>
      <c r="C128" s="5" t="s">
        <v>1062</v>
      </c>
      <c r="D128" s="20" t="s">
        <v>1063</v>
      </c>
      <c r="E128" s="6" t="s">
        <v>75</v>
      </c>
      <c r="F128" s="41"/>
      <c r="G128" s="41"/>
      <c r="H128" s="122"/>
      <c r="I128" s="140"/>
      <c r="J128" s="140"/>
      <c r="K128" s="140"/>
    </row>
    <row r="129" spans="1:11" ht="43.5">
      <c r="A129" s="4" t="s">
        <v>1064</v>
      </c>
      <c r="B129" s="5" t="s">
        <v>929</v>
      </c>
      <c r="C129" s="5" t="s">
        <v>1065</v>
      </c>
      <c r="D129" s="20" t="s">
        <v>1066</v>
      </c>
      <c r="E129" s="6" t="s">
        <v>75</v>
      </c>
      <c r="F129" s="41"/>
      <c r="G129" s="41"/>
      <c r="H129" s="122"/>
      <c r="I129" s="140"/>
      <c r="J129" s="140"/>
      <c r="K129" s="140"/>
    </row>
    <row r="130" spans="1:11" ht="43.5">
      <c r="A130" s="4" t="s">
        <v>1067</v>
      </c>
      <c r="B130" s="5" t="s">
        <v>929</v>
      </c>
      <c r="C130" s="5" t="s">
        <v>1068</v>
      </c>
      <c r="D130" s="20" t="s">
        <v>1069</v>
      </c>
      <c r="E130" s="6" t="s">
        <v>75</v>
      </c>
      <c r="F130" s="41"/>
      <c r="G130" s="41"/>
      <c r="H130" s="122"/>
      <c r="I130" s="140"/>
      <c r="J130" s="140"/>
      <c r="K130" s="140"/>
    </row>
    <row r="131" spans="1:11" ht="57.75">
      <c r="A131" s="4" t="s">
        <v>1070</v>
      </c>
      <c r="B131" s="5" t="s">
        <v>929</v>
      </c>
      <c r="C131" s="5" t="s">
        <v>1071</v>
      </c>
      <c r="D131" s="20" t="s">
        <v>1072</v>
      </c>
      <c r="E131" s="6" t="s">
        <v>75</v>
      </c>
      <c r="F131" s="41"/>
      <c r="G131" s="41"/>
      <c r="H131" s="122"/>
      <c r="I131" s="140"/>
      <c r="J131" s="140"/>
      <c r="K131" s="140"/>
    </row>
    <row r="132" spans="1:11" ht="57.75">
      <c r="A132" s="4" t="s">
        <v>1073</v>
      </c>
      <c r="B132" s="5" t="s">
        <v>929</v>
      </c>
      <c r="C132" s="5" t="s">
        <v>1074</v>
      </c>
      <c r="D132" s="197" t="s">
        <v>1075</v>
      </c>
      <c r="E132" s="6" t="s">
        <v>75</v>
      </c>
      <c r="F132" s="41"/>
      <c r="G132" s="41"/>
      <c r="H132" s="122"/>
      <c r="I132" s="140"/>
      <c r="J132" s="140"/>
      <c r="K132" s="140"/>
    </row>
    <row r="133" spans="1:11" ht="29.25">
      <c r="A133" s="4" t="s">
        <v>1076</v>
      </c>
      <c r="B133" s="5" t="s">
        <v>929</v>
      </c>
      <c r="C133" s="5" t="s">
        <v>1077</v>
      </c>
      <c r="D133" s="20" t="s">
        <v>1078</v>
      </c>
      <c r="E133" s="6" t="s">
        <v>75</v>
      </c>
      <c r="F133" s="41"/>
      <c r="G133" s="41"/>
      <c r="H133" s="122"/>
      <c r="I133" s="140"/>
      <c r="J133" s="140"/>
      <c r="K133" s="140"/>
    </row>
    <row r="134" spans="1:11" ht="43.5">
      <c r="A134" s="4" t="s">
        <v>1079</v>
      </c>
      <c r="B134" s="5" t="s">
        <v>929</v>
      </c>
      <c r="C134" s="5" t="s">
        <v>1080</v>
      </c>
      <c r="D134" s="20" t="s">
        <v>1081</v>
      </c>
      <c r="E134" s="6" t="s">
        <v>75</v>
      </c>
      <c r="F134" s="41"/>
      <c r="G134" s="41"/>
      <c r="H134" s="122"/>
      <c r="I134" s="140"/>
      <c r="J134" s="140"/>
      <c r="K134" s="140"/>
    </row>
    <row r="135" spans="1:11" ht="57.75">
      <c r="A135" s="4" t="s">
        <v>1082</v>
      </c>
      <c r="B135" s="5" t="s">
        <v>929</v>
      </c>
      <c r="C135" s="5" t="s">
        <v>1083</v>
      </c>
      <c r="D135" s="20" t="s">
        <v>1084</v>
      </c>
      <c r="E135" s="6" t="s">
        <v>75</v>
      </c>
      <c r="F135" s="41"/>
      <c r="G135" s="41"/>
      <c r="H135" s="122"/>
      <c r="I135" s="140"/>
      <c r="J135" s="140"/>
      <c r="K135" s="140"/>
    </row>
    <row r="136" spans="1:11" ht="29.25">
      <c r="A136" s="4" t="s">
        <v>1085</v>
      </c>
      <c r="B136" s="5" t="s">
        <v>929</v>
      </c>
      <c r="C136" s="5" t="s">
        <v>1086</v>
      </c>
      <c r="D136" s="20" t="s">
        <v>1087</v>
      </c>
      <c r="E136" s="6" t="s">
        <v>75</v>
      </c>
      <c r="F136" s="41"/>
      <c r="G136" s="41"/>
      <c r="H136" s="122"/>
      <c r="I136" s="140"/>
      <c r="J136" s="140"/>
      <c r="K136" s="140"/>
    </row>
    <row r="137" spans="1:11" ht="57.75">
      <c r="A137" s="4" t="s">
        <v>1088</v>
      </c>
      <c r="B137" s="5" t="s">
        <v>929</v>
      </c>
      <c r="C137" s="5" t="s">
        <v>1089</v>
      </c>
      <c r="D137" s="20" t="s">
        <v>1090</v>
      </c>
      <c r="E137" s="6" t="s">
        <v>109</v>
      </c>
      <c r="F137" s="41"/>
      <c r="G137" s="41"/>
      <c r="H137" s="122"/>
      <c r="I137" s="140"/>
      <c r="J137" s="140"/>
      <c r="K137" s="140"/>
    </row>
    <row r="138" spans="1:11" ht="115.5">
      <c r="A138" s="4" t="s">
        <v>1091</v>
      </c>
      <c r="B138" s="5" t="s">
        <v>929</v>
      </c>
      <c r="C138" s="5" t="s">
        <v>1092</v>
      </c>
      <c r="D138" s="20" t="s">
        <v>1093</v>
      </c>
      <c r="E138" s="6" t="s">
        <v>75</v>
      </c>
      <c r="F138" s="41"/>
      <c r="G138" s="41"/>
      <c r="H138" s="122"/>
      <c r="I138" s="140"/>
      <c r="J138" s="140"/>
      <c r="K138" s="140"/>
    </row>
    <row r="139" spans="1:11" ht="57.75">
      <c r="A139" s="4" t="s">
        <v>1094</v>
      </c>
      <c r="B139" s="5" t="s">
        <v>929</v>
      </c>
      <c r="C139" s="5" t="s">
        <v>1095</v>
      </c>
      <c r="D139" s="20" t="s">
        <v>1096</v>
      </c>
      <c r="E139" s="6" t="s">
        <v>75</v>
      </c>
      <c r="F139" s="41"/>
      <c r="G139" s="41"/>
      <c r="H139" s="122"/>
      <c r="I139" s="140"/>
      <c r="J139" s="140"/>
      <c r="K139" s="140"/>
    </row>
    <row r="140" spans="1:11" ht="101.25">
      <c r="A140" s="4" t="s">
        <v>1097</v>
      </c>
      <c r="B140" s="5" t="s">
        <v>929</v>
      </c>
      <c r="C140" s="5" t="s">
        <v>1098</v>
      </c>
      <c r="D140" s="20" t="s">
        <v>1099</v>
      </c>
      <c r="E140" s="6" t="s">
        <v>75</v>
      </c>
      <c r="F140" s="41"/>
      <c r="G140" s="41"/>
      <c r="H140" s="122"/>
      <c r="I140" s="140"/>
      <c r="J140" s="140"/>
      <c r="K140" s="140"/>
    </row>
    <row r="141" spans="1:11" ht="43.5">
      <c r="A141" s="4" t="s">
        <v>1100</v>
      </c>
      <c r="B141" s="5" t="s">
        <v>929</v>
      </c>
      <c r="C141" s="5" t="s">
        <v>1101</v>
      </c>
      <c r="D141" s="20" t="s">
        <v>1102</v>
      </c>
      <c r="E141" s="6" t="s">
        <v>75</v>
      </c>
      <c r="F141" s="41"/>
      <c r="G141" s="41"/>
      <c r="H141" s="122"/>
      <c r="I141" s="140"/>
      <c r="J141" s="140"/>
      <c r="K141" s="140"/>
    </row>
    <row r="142" spans="1:11" ht="57.75">
      <c r="A142" s="4" t="s">
        <v>1103</v>
      </c>
      <c r="B142" s="5" t="s">
        <v>929</v>
      </c>
      <c r="C142" s="5" t="s">
        <v>1104</v>
      </c>
      <c r="D142" s="20" t="s">
        <v>1105</v>
      </c>
      <c r="E142" s="6" t="s">
        <v>75</v>
      </c>
      <c r="F142" s="41"/>
      <c r="G142" s="41"/>
      <c r="H142" s="122"/>
      <c r="I142" s="140"/>
      <c r="J142" s="140"/>
      <c r="K142" s="140"/>
    </row>
    <row r="143" spans="1:11" ht="288.75">
      <c r="A143" s="4" t="s">
        <v>1106</v>
      </c>
      <c r="B143" s="5" t="s">
        <v>1107</v>
      </c>
      <c r="C143" s="5" t="s">
        <v>1108</v>
      </c>
      <c r="D143" s="20" t="s">
        <v>1109</v>
      </c>
      <c r="E143" s="6" t="s">
        <v>75</v>
      </c>
      <c r="F143" s="41"/>
      <c r="G143" s="41"/>
      <c r="H143" s="122"/>
      <c r="I143" s="122"/>
      <c r="J143" s="42"/>
      <c r="K143" s="42"/>
    </row>
    <row r="144" spans="1:11" ht="174">
      <c r="A144" s="4" t="s">
        <v>1110</v>
      </c>
      <c r="B144" s="5" t="s">
        <v>1107</v>
      </c>
      <c r="C144" s="5" t="s">
        <v>1111</v>
      </c>
      <c r="D144" s="20" t="s">
        <v>1112</v>
      </c>
      <c r="E144" s="6" t="s">
        <v>109</v>
      </c>
      <c r="F144" s="41"/>
      <c r="G144" s="41"/>
      <c r="H144" s="122"/>
      <c r="I144" s="122"/>
      <c r="J144" s="122"/>
      <c r="K144" s="122"/>
    </row>
    <row r="145" spans="1:11" ht="101.25">
      <c r="A145" s="4" t="s">
        <v>1113</v>
      </c>
      <c r="B145" s="5" t="s">
        <v>1107</v>
      </c>
      <c r="C145" s="5" t="s">
        <v>1114</v>
      </c>
      <c r="D145" s="20" t="s">
        <v>1115</v>
      </c>
      <c r="E145" s="6" t="s">
        <v>109</v>
      </c>
      <c r="F145" s="41"/>
      <c r="G145" s="41"/>
      <c r="H145" s="122"/>
      <c r="I145" s="122"/>
      <c r="J145" s="122"/>
      <c r="K145" s="122"/>
    </row>
    <row r="146" spans="1:11" ht="43.5">
      <c r="A146" s="4" t="s">
        <v>1116</v>
      </c>
      <c r="B146" s="5" t="s">
        <v>1107</v>
      </c>
      <c r="C146" s="5" t="s">
        <v>1117</v>
      </c>
      <c r="D146" s="20" t="s">
        <v>1118</v>
      </c>
      <c r="E146" s="6" t="s">
        <v>75</v>
      </c>
      <c r="F146" s="41"/>
      <c r="G146" s="41"/>
      <c r="H146" s="122"/>
      <c r="I146" s="122"/>
      <c r="J146" s="42"/>
      <c r="K146" s="42"/>
    </row>
    <row r="147" spans="1:11" ht="29.25">
      <c r="A147" s="4" t="s">
        <v>1119</v>
      </c>
      <c r="B147" s="5" t="s">
        <v>1107</v>
      </c>
      <c r="C147" s="5" t="s">
        <v>1120</v>
      </c>
      <c r="D147" s="20" t="s">
        <v>1121</v>
      </c>
      <c r="E147" s="6" t="s">
        <v>109</v>
      </c>
      <c r="F147" s="41"/>
      <c r="G147" s="41"/>
      <c r="H147" s="122"/>
      <c r="I147" s="122"/>
      <c r="J147" s="122"/>
      <c r="K147" s="122"/>
    </row>
    <row r="148" spans="1:11" ht="144.75">
      <c r="A148" s="4" t="s">
        <v>1122</v>
      </c>
      <c r="B148" s="5" t="s">
        <v>1107</v>
      </c>
      <c r="C148" s="5" t="s">
        <v>1123</v>
      </c>
      <c r="D148" s="20" t="s">
        <v>1124</v>
      </c>
      <c r="E148" s="6" t="s">
        <v>75</v>
      </c>
      <c r="F148" s="41"/>
      <c r="G148" s="41"/>
      <c r="H148" s="122"/>
      <c r="I148" s="122"/>
      <c r="J148" s="42"/>
      <c r="K148" s="42"/>
    </row>
    <row r="149" spans="1:11" ht="29.25">
      <c r="A149" s="4" t="s">
        <v>1125</v>
      </c>
      <c r="B149" s="5" t="s">
        <v>1107</v>
      </c>
      <c r="C149" s="5" t="s">
        <v>1126</v>
      </c>
      <c r="D149" s="20" t="s">
        <v>1127</v>
      </c>
      <c r="E149" s="6" t="s">
        <v>109</v>
      </c>
      <c r="F149" s="41"/>
      <c r="G149" s="41"/>
      <c r="H149" s="122"/>
      <c r="I149" s="122"/>
      <c r="J149" s="122"/>
      <c r="K149" s="122"/>
    </row>
    <row r="150" spans="1:11" ht="29.25">
      <c r="A150" s="4" t="s">
        <v>1128</v>
      </c>
      <c r="B150" s="5" t="s">
        <v>1129</v>
      </c>
      <c r="C150" s="5" t="s">
        <v>1130</v>
      </c>
      <c r="D150" s="20" t="s">
        <v>1131</v>
      </c>
      <c r="E150" s="6" t="s">
        <v>109</v>
      </c>
      <c r="F150" s="41"/>
      <c r="G150" s="41"/>
      <c r="H150" s="122"/>
      <c r="I150" s="122"/>
      <c r="J150" s="122"/>
      <c r="K150" s="122"/>
    </row>
    <row r="151" spans="1:11" ht="57.75">
      <c r="A151" s="4" t="s">
        <v>1132</v>
      </c>
      <c r="B151" s="5" t="s">
        <v>1129</v>
      </c>
      <c r="C151" s="5" t="s">
        <v>1133</v>
      </c>
      <c r="D151" s="20" t="s">
        <v>1134</v>
      </c>
      <c r="E151" s="6" t="s">
        <v>109</v>
      </c>
      <c r="F151" s="41"/>
      <c r="G151" s="41"/>
      <c r="H151" s="122"/>
      <c r="I151" s="122"/>
      <c r="J151" s="122"/>
      <c r="K151" s="122"/>
    </row>
    <row r="152" spans="1:11" ht="29.25">
      <c r="A152" s="4" t="s">
        <v>1135</v>
      </c>
      <c r="B152" s="5" t="s">
        <v>1129</v>
      </c>
      <c r="C152" s="5" t="s">
        <v>1136</v>
      </c>
      <c r="D152" s="20" t="s">
        <v>1137</v>
      </c>
      <c r="E152" s="6" t="s">
        <v>75</v>
      </c>
      <c r="F152" s="41"/>
      <c r="G152" s="41"/>
      <c r="H152" s="122"/>
      <c r="I152" s="122"/>
      <c r="J152" s="42"/>
      <c r="K152" s="42"/>
    </row>
    <row r="153" spans="1:11" ht="15.75">
      <c r="A153" s="4" t="s">
        <v>1138</v>
      </c>
      <c r="B153" s="5" t="s">
        <v>1129</v>
      </c>
      <c r="C153" s="5" t="s">
        <v>1139</v>
      </c>
      <c r="D153" s="20" t="s">
        <v>1140</v>
      </c>
      <c r="E153" s="6" t="s">
        <v>75</v>
      </c>
      <c r="F153" s="41"/>
      <c r="G153" s="41"/>
      <c r="H153" s="122"/>
      <c r="I153" s="122"/>
      <c r="J153" s="42"/>
      <c r="K153" s="42"/>
    </row>
    <row r="154" spans="1:11" ht="43.5">
      <c r="A154" s="4" t="s">
        <v>1141</v>
      </c>
      <c r="B154" s="5" t="s">
        <v>1129</v>
      </c>
      <c r="C154" s="5" t="s">
        <v>836</v>
      </c>
      <c r="D154" s="20" t="s">
        <v>1142</v>
      </c>
      <c r="E154" s="6" t="s">
        <v>109</v>
      </c>
      <c r="F154" s="41"/>
      <c r="G154" s="41"/>
      <c r="H154" s="122"/>
      <c r="I154" s="122"/>
      <c r="J154" s="122"/>
      <c r="K154" s="122"/>
    </row>
    <row r="155" spans="1:11" ht="87">
      <c r="A155" s="4" t="s">
        <v>1143</v>
      </c>
      <c r="B155" s="5" t="s">
        <v>1144</v>
      </c>
      <c r="C155" s="5" t="s">
        <v>1145</v>
      </c>
      <c r="D155" s="20" t="s">
        <v>1146</v>
      </c>
      <c r="E155" s="6" t="s">
        <v>109</v>
      </c>
      <c r="F155" s="41"/>
      <c r="G155" s="41"/>
      <c r="H155" s="122"/>
      <c r="I155" s="122"/>
      <c r="J155" s="122"/>
      <c r="K155" s="122"/>
    </row>
    <row r="156" spans="1:11" ht="29.25">
      <c r="A156" s="4" t="s">
        <v>1147</v>
      </c>
      <c r="B156" s="5" t="s">
        <v>1144</v>
      </c>
      <c r="C156" s="5" t="s">
        <v>1148</v>
      </c>
      <c r="D156" s="20" t="s">
        <v>1149</v>
      </c>
      <c r="E156" s="6" t="s">
        <v>75</v>
      </c>
      <c r="F156" s="41"/>
      <c r="G156" s="41"/>
      <c r="H156" s="122"/>
      <c r="I156" s="42"/>
      <c r="J156" s="42"/>
      <c r="K156" s="42"/>
    </row>
    <row r="157" spans="1:11" ht="43.5">
      <c r="A157" s="4" t="s">
        <v>1150</v>
      </c>
      <c r="B157" s="5" t="s">
        <v>1144</v>
      </c>
      <c r="C157" s="5" t="s">
        <v>1151</v>
      </c>
      <c r="D157" s="20" t="s">
        <v>1152</v>
      </c>
      <c r="E157" s="6" t="s">
        <v>75</v>
      </c>
      <c r="F157" s="41"/>
      <c r="G157" s="41"/>
      <c r="H157" s="122"/>
      <c r="I157" s="42"/>
      <c r="J157" s="42"/>
      <c r="K157" s="42"/>
    </row>
    <row r="158" spans="1:11" ht="43.5">
      <c r="A158" s="4" t="s">
        <v>1153</v>
      </c>
      <c r="B158" s="5" t="s">
        <v>1144</v>
      </c>
      <c r="C158" s="5" t="s">
        <v>1154</v>
      </c>
      <c r="D158" s="20" t="s">
        <v>1155</v>
      </c>
      <c r="E158" s="6" t="s">
        <v>109</v>
      </c>
      <c r="F158" s="41"/>
      <c r="G158" s="41"/>
      <c r="H158" s="122"/>
      <c r="I158" s="122"/>
      <c r="J158" s="122"/>
      <c r="K158" s="122"/>
    </row>
    <row r="159" spans="1:11" ht="43.5">
      <c r="A159" s="4" t="s">
        <v>1156</v>
      </c>
      <c r="B159" s="5" t="s">
        <v>1144</v>
      </c>
      <c r="C159" s="5" t="s">
        <v>1157</v>
      </c>
      <c r="D159" s="20" t="s">
        <v>1158</v>
      </c>
      <c r="E159" s="6" t="s">
        <v>109</v>
      </c>
      <c r="F159" s="41"/>
      <c r="G159" s="41"/>
      <c r="H159" s="122"/>
      <c r="I159" s="122"/>
      <c r="J159" s="122"/>
      <c r="K159" s="122"/>
    </row>
    <row r="160" spans="1:11" ht="43.5">
      <c r="A160" s="4" t="s">
        <v>1159</v>
      </c>
      <c r="B160" s="5" t="s">
        <v>1160</v>
      </c>
      <c r="C160" s="5" t="s">
        <v>1161</v>
      </c>
      <c r="D160" s="20" t="s">
        <v>1162</v>
      </c>
      <c r="E160" s="6" t="s">
        <v>75</v>
      </c>
      <c r="F160" s="41"/>
      <c r="G160" s="41"/>
      <c r="H160" s="122"/>
      <c r="I160" s="122"/>
      <c r="J160" s="42"/>
      <c r="K160" s="42"/>
    </row>
    <row r="161" spans="1:11" ht="29.25">
      <c r="A161" s="4" t="s">
        <v>1163</v>
      </c>
      <c r="B161" s="5" t="s">
        <v>1160</v>
      </c>
      <c r="C161" s="5" t="s">
        <v>1164</v>
      </c>
      <c r="D161" s="20" t="s">
        <v>1165</v>
      </c>
      <c r="E161" s="6" t="s">
        <v>75</v>
      </c>
      <c r="F161" s="41"/>
      <c r="G161" s="41"/>
      <c r="H161" s="122"/>
      <c r="I161" s="122"/>
      <c r="J161" s="42"/>
      <c r="K161" s="42"/>
    </row>
    <row r="162" spans="1:11" ht="130.5">
      <c r="A162" s="4" t="s">
        <v>1166</v>
      </c>
      <c r="B162" s="5" t="s">
        <v>1160</v>
      </c>
      <c r="C162" s="5" t="s">
        <v>1167</v>
      </c>
      <c r="D162" s="20" t="s">
        <v>1168</v>
      </c>
      <c r="E162" s="6" t="s">
        <v>75</v>
      </c>
      <c r="F162" s="41"/>
      <c r="G162" s="41"/>
      <c r="H162" s="122"/>
      <c r="I162" s="122"/>
      <c r="J162" s="42"/>
      <c r="K162" s="42"/>
    </row>
    <row r="163" spans="1:11" ht="43.5">
      <c r="A163" s="4" t="s">
        <v>1169</v>
      </c>
      <c r="B163" s="5" t="s">
        <v>1160</v>
      </c>
      <c r="C163" s="5" t="s">
        <v>1170</v>
      </c>
      <c r="D163" s="20" t="s">
        <v>1171</v>
      </c>
      <c r="E163" s="6" t="s">
        <v>75</v>
      </c>
      <c r="F163" s="41"/>
      <c r="G163" s="41"/>
      <c r="H163" s="122"/>
      <c r="I163" s="122"/>
      <c r="J163" s="42"/>
      <c r="K163" s="42"/>
    </row>
    <row r="164" spans="1:11" ht="43.5">
      <c r="A164" s="4" t="s">
        <v>1172</v>
      </c>
      <c r="B164" s="5" t="s">
        <v>1160</v>
      </c>
      <c r="C164" s="5" t="s">
        <v>1173</v>
      </c>
      <c r="D164" s="20" t="s">
        <v>1174</v>
      </c>
      <c r="E164" s="6" t="s">
        <v>75</v>
      </c>
      <c r="F164" s="41"/>
      <c r="G164" s="41"/>
      <c r="H164" s="122"/>
      <c r="I164" s="122"/>
      <c r="J164" s="42"/>
      <c r="K164" s="42"/>
    </row>
    <row r="165" spans="1:11" ht="29.25">
      <c r="A165" s="4" t="s">
        <v>1175</v>
      </c>
      <c r="B165" s="5" t="s">
        <v>1160</v>
      </c>
      <c r="C165" s="5" t="s">
        <v>1176</v>
      </c>
      <c r="D165" s="20" t="s">
        <v>1177</v>
      </c>
      <c r="E165" s="6" t="s">
        <v>75</v>
      </c>
      <c r="F165" s="41"/>
      <c r="G165" s="41"/>
      <c r="H165" s="122"/>
      <c r="I165" s="122"/>
      <c r="J165" s="42"/>
      <c r="K165" s="42"/>
    </row>
    <row r="166" spans="1:11" ht="29.25">
      <c r="A166" s="4" t="s">
        <v>1178</v>
      </c>
      <c r="B166" s="5" t="s">
        <v>1160</v>
      </c>
      <c r="C166" s="5" t="s">
        <v>1179</v>
      </c>
      <c r="D166" s="20" t="s">
        <v>1180</v>
      </c>
      <c r="E166" s="6" t="s">
        <v>75</v>
      </c>
      <c r="F166" s="41"/>
      <c r="G166" s="41"/>
      <c r="H166" s="122"/>
      <c r="I166" s="122"/>
      <c r="J166" s="42"/>
      <c r="K166" s="42"/>
    </row>
    <row r="167" spans="1:11" ht="29.25">
      <c r="A167" s="4" t="s">
        <v>1181</v>
      </c>
      <c r="B167" s="5" t="s">
        <v>1160</v>
      </c>
      <c r="C167" s="5" t="s">
        <v>1182</v>
      </c>
      <c r="D167" s="20" t="s">
        <v>1183</v>
      </c>
      <c r="E167" s="6" t="s">
        <v>109</v>
      </c>
      <c r="F167" s="41"/>
      <c r="G167" s="41"/>
      <c r="H167" s="122"/>
      <c r="I167" s="122"/>
      <c r="J167" s="122"/>
      <c r="K167" s="122"/>
    </row>
    <row r="168" spans="1:11" ht="43.5">
      <c r="A168" s="4" t="s">
        <v>1184</v>
      </c>
      <c r="B168" s="5" t="s">
        <v>1160</v>
      </c>
      <c r="C168" s="5" t="s">
        <v>1185</v>
      </c>
      <c r="D168" s="20" t="s">
        <v>1186</v>
      </c>
      <c r="E168" s="6" t="s">
        <v>75</v>
      </c>
      <c r="F168" s="41"/>
      <c r="G168" s="41"/>
      <c r="H168" s="122"/>
      <c r="I168" s="122"/>
      <c r="J168" s="42"/>
      <c r="K168" s="42"/>
    </row>
    <row r="169" spans="1:11" ht="57.75">
      <c r="A169" s="4" t="s">
        <v>1187</v>
      </c>
      <c r="B169" s="5" t="s">
        <v>1160</v>
      </c>
      <c r="C169" s="5" t="s">
        <v>1188</v>
      </c>
      <c r="D169" s="20" t="s">
        <v>1189</v>
      </c>
      <c r="E169" s="6" t="s">
        <v>75</v>
      </c>
      <c r="F169" s="41"/>
      <c r="G169" s="41"/>
      <c r="H169" s="122"/>
      <c r="I169" s="122"/>
      <c r="J169" s="42"/>
      <c r="K169" s="42"/>
    </row>
    <row r="170" spans="1:11" ht="29.25">
      <c r="A170" s="4" t="s">
        <v>1190</v>
      </c>
      <c r="B170" s="5" t="s">
        <v>1160</v>
      </c>
      <c r="C170" s="5" t="s">
        <v>1191</v>
      </c>
      <c r="D170" s="20" t="s">
        <v>1192</v>
      </c>
      <c r="E170" s="6" t="s">
        <v>75</v>
      </c>
      <c r="F170" s="41"/>
      <c r="G170" s="41"/>
      <c r="H170" s="122"/>
      <c r="I170" s="122"/>
      <c r="J170" s="42"/>
      <c r="K170" s="42"/>
    </row>
    <row r="171" spans="1:11" ht="43.5">
      <c r="A171" s="4" t="s">
        <v>1193</v>
      </c>
      <c r="B171" s="5" t="s">
        <v>1160</v>
      </c>
      <c r="C171" s="5" t="s">
        <v>1194</v>
      </c>
      <c r="D171" s="20" t="s">
        <v>1195</v>
      </c>
      <c r="E171" s="6" t="s">
        <v>75</v>
      </c>
      <c r="F171" s="41"/>
      <c r="G171" s="41"/>
      <c r="H171" s="122"/>
      <c r="I171" s="122"/>
      <c r="J171" s="42"/>
      <c r="K171" s="42"/>
    </row>
    <row r="172" spans="1:11" ht="29.25">
      <c r="A172" s="4" t="s">
        <v>1196</v>
      </c>
      <c r="B172" s="5" t="s">
        <v>1160</v>
      </c>
      <c r="C172" s="5" t="s">
        <v>1197</v>
      </c>
      <c r="D172" s="20" t="s">
        <v>1198</v>
      </c>
      <c r="E172" s="6" t="s">
        <v>75</v>
      </c>
      <c r="F172" s="41"/>
      <c r="G172" s="41"/>
      <c r="H172" s="122"/>
      <c r="I172" s="122"/>
      <c r="J172" s="42"/>
      <c r="K172" s="42"/>
    </row>
    <row r="173" spans="1:11" ht="29.25">
      <c r="A173" s="4" t="s">
        <v>1199</v>
      </c>
      <c r="B173" s="5" t="s">
        <v>1160</v>
      </c>
      <c r="C173" s="5" t="s">
        <v>1200</v>
      </c>
      <c r="D173" s="20" t="s">
        <v>1201</v>
      </c>
      <c r="E173" s="6" t="s">
        <v>75</v>
      </c>
      <c r="F173" s="41"/>
      <c r="G173" s="41"/>
      <c r="H173" s="122"/>
      <c r="I173" s="122"/>
      <c r="J173" s="42"/>
      <c r="K173" s="42"/>
    </row>
    <row r="174" spans="1:11" ht="29.25">
      <c r="A174" s="4" t="s">
        <v>1202</v>
      </c>
      <c r="B174" s="5" t="s">
        <v>1160</v>
      </c>
      <c r="C174" s="5" t="s">
        <v>1203</v>
      </c>
      <c r="D174" s="20" t="s">
        <v>1204</v>
      </c>
      <c r="E174" s="6" t="s">
        <v>109</v>
      </c>
      <c r="F174" s="41"/>
      <c r="G174" s="41"/>
      <c r="H174" s="122"/>
      <c r="I174" s="122"/>
      <c r="J174" s="122"/>
      <c r="K174" s="122"/>
    </row>
    <row r="175" spans="1:11" ht="29.25">
      <c r="A175" s="4" t="s">
        <v>1205</v>
      </c>
      <c r="B175" s="5" t="s">
        <v>1160</v>
      </c>
      <c r="C175" s="5" t="s">
        <v>1206</v>
      </c>
      <c r="D175" s="20" t="s">
        <v>1207</v>
      </c>
      <c r="E175" s="6" t="s">
        <v>75</v>
      </c>
      <c r="F175" s="41"/>
      <c r="G175" s="41"/>
      <c r="H175" s="122"/>
      <c r="I175" s="122"/>
      <c r="J175" s="42"/>
      <c r="K175" s="42"/>
    </row>
    <row r="176" spans="1:11" ht="29.25">
      <c r="A176" s="4" t="s">
        <v>1208</v>
      </c>
      <c r="B176" s="5" t="s">
        <v>1160</v>
      </c>
      <c r="C176" s="5" t="s">
        <v>1209</v>
      </c>
      <c r="D176" s="20" t="s">
        <v>1210</v>
      </c>
      <c r="E176" s="6" t="s">
        <v>109</v>
      </c>
      <c r="F176" s="41"/>
      <c r="G176" s="41"/>
      <c r="H176" s="122"/>
      <c r="I176" s="122"/>
      <c r="J176" s="122"/>
      <c r="K176" s="122"/>
    </row>
    <row r="177" spans="1:11" ht="43.5">
      <c r="A177" s="4" t="s">
        <v>1211</v>
      </c>
      <c r="B177" s="5" t="s">
        <v>1160</v>
      </c>
      <c r="C177" s="5" t="s">
        <v>1212</v>
      </c>
      <c r="D177" s="20" t="s">
        <v>1213</v>
      </c>
      <c r="E177" s="6" t="s">
        <v>75</v>
      </c>
      <c r="F177" s="41"/>
      <c r="G177" s="41"/>
      <c r="H177" s="122"/>
      <c r="I177" s="122"/>
      <c r="J177" s="42"/>
      <c r="K177" s="42"/>
    </row>
    <row r="178" spans="1:11" ht="29.25">
      <c r="A178" s="4" t="s">
        <v>1214</v>
      </c>
      <c r="B178" s="5" t="s">
        <v>1160</v>
      </c>
      <c r="C178" s="5" t="s">
        <v>1215</v>
      </c>
      <c r="D178" s="20" t="s">
        <v>1216</v>
      </c>
      <c r="E178" s="6" t="s">
        <v>75</v>
      </c>
      <c r="F178" s="41"/>
      <c r="G178" s="41"/>
      <c r="H178" s="122"/>
      <c r="I178" s="122"/>
      <c r="J178" s="42"/>
      <c r="K178" s="42"/>
    </row>
    <row r="179" spans="1:11" ht="29.25">
      <c r="A179" s="4" t="s">
        <v>1217</v>
      </c>
      <c r="B179" s="5" t="s">
        <v>1160</v>
      </c>
      <c r="C179" s="5" t="s">
        <v>1218</v>
      </c>
      <c r="D179" s="20" t="s">
        <v>1219</v>
      </c>
      <c r="E179" s="6" t="s">
        <v>75</v>
      </c>
      <c r="F179" s="41"/>
      <c r="G179" s="41"/>
      <c r="H179" s="122"/>
      <c r="I179" s="122"/>
      <c r="J179" s="42"/>
      <c r="K179" s="42"/>
    </row>
    <row r="180" spans="1:11" ht="29.25">
      <c r="A180" s="4" t="s">
        <v>1220</v>
      </c>
      <c r="B180" s="5" t="s">
        <v>1160</v>
      </c>
      <c r="C180" s="5" t="s">
        <v>1221</v>
      </c>
      <c r="D180" s="20" t="s">
        <v>1222</v>
      </c>
      <c r="E180" s="6" t="s">
        <v>75</v>
      </c>
      <c r="F180" s="41"/>
      <c r="G180" s="41"/>
      <c r="H180" s="122"/>
      <c r="I180" s="122"/>
      <c r="J180" s="42"/>
      <c r="K180" s="42"/>
    </row>
    <row r="181" spans="1:11" ht="29.25">
      <c r="A181" s="4" t="s">
        <v>1223</v>
      </c>
      <c r="B181" s="5" t="s">
        <v>1160</v>
      </c>
      <c r="C181" s="5" t="s">
        <v>1224</v>
      </c>
      <c r="D181" s="20" t="s">
        <v>1225</v>
      </c>
      <c r="E181" s="6" t="s">
        <v>109</v>
      </c>
      <c r="F181" s="41"/>
      <c r="G181" s="41"/>
      <c r="H181" s="122"/>
      <c r="I181" s="122"/>
      <c r="J181" s="122"/>
      <c r="K181" s="122"/>
    </row>
    <row r="182" spans="1:11" ht="29.25">
      <c r="A182" s="4" t="s">
        <v>1226</v>
      </c>
      <c r="B182" s="5" t="s">
        <v>1160</v>
      </c>
      <c r="C182" s="5" t="s">
        <v>1227</v>
      </c>
      <c r="D182" s="20" t="s">
        <v>1228</v>
      </c>
      <c r="E182" s="6" t="s">
        <v>109</v>
      </c>
      <c r="F182" s="41"/>
      <c r="G182" s="41"/>
      <c r="H182" s="122"/>
      <c r="I182" s="122"/>
      <c r="J182" s="122"/>
      <c r="K182" s="122"/>
    </row>
    <row r="183" spans="1:11" ht="29.25">
      <c r="A183" s="4" t="s">
        <v>1229</v>
      </c>
      <c r="B183" s="5" t="s">
        <v>1160</v>
      </c>
      <c r="C183" s="5" t="s">
        <v>1230</v>
      </c>
      <c r="D183" s="20" t="s">
        <v>1231</v>
      </c>
      <c r="E183" s="6" t="s">
        <v>75</v>
      </c>
      <c r="F183" s="41"/>
      <c r="G183" s="41"/>
      <c r="H183" s="122"/>
      <c r="I183" s="122"/>
      <c r="J183" s="42"/>
      <c r="K183" s="42"/>
    </row>
    <row r="184" spans="1:11" ht="29.25">
      <c r="A184" s="4" t="s">
        <v>1232</v>
      </c>
      <c r="B184" s="5" t="s">
        <v>1160</v>
      </c>
      <c r="C184" s="5" t="s">
        <v>1233</v>
      </c>
      <c r="D184" s="20" t="s">
        <v>1234</v>
      </c>
      <c r="E184" s="6" t="s">
        <v>75</v>
      </c>
      <c r="F184" s="41"/>
      <c r="G184" s="41"/>
      <c r="H184" s="122"/>
      <c r="I184" s="122"/>
      <c r="J184" s="42"/>
      <c r="K184" s="42"/>
    </row>
    <row r="185" spans="1:11" ht="43.5">
      <c r="A185" s="4" t="s">
        <v>1235</v>
      </c>
      <c r="B185" s="5" t="s">
        <v>1160</v>
      </c>
      <c r="C185" s="5" t="s">
        <v>1236</v>
      </c>
      <c r="D185" s="20" t="s">
        <v>1237</v>
      </c>
      <c r="E185" s="6" t="s">
        <v>109</v>
      </c>
      <c r="F185" s="41"/>
      <c r="G185" s="41"/>
      <c r="H185" s="122"/>
      <c r="I185" s="122"/>
      <c r="J185" s="122"/>
      <c r="K185" s="122"/>
    </row>
    <row r="186" spans="1:11" ht="29.25">
      <c r="A186" s="4" t="s">
        <v>1238</v>
      </c>
      <c r="B186" s="5" t="s">
        <v>1160</v>
      </c>
      <c r="C186" s="5" t="s">
        <v>1239</v>
      </c>
      <c r="D186" s="20" t="s">
        <v>1240</v>
      </c>
      <c r="E186" s="6" t="s">
        <v>75</v>
      </c>
      <c r="F186" s="41"/>
      <c r="G186" s="41"/>
      <c r="H186" s="122"/>
      <c r="I186" s="122"/>
      <c r="J186" s="42"/>
      <c r="K186" s="42"/>
    </row>
    <row r="187" spans="1:11" ht="43.5">
      <c r="A187" s="4" t="s">
        <v>1241</v>
      </c>
      <c r="B187" s="5" t="s">
        <v>1160</v>
      </c>
      <c r="C187" s="5" t="s">
        <v>1242</v>
      </c>
      <c r="D187" s="20" t="s">
        <v>1243</v>
      </c>
      <c r="E187" s="6" t="s">
        <v>75</v>
      </c>
      <c r="F187" s="41"/>
      <c r="G187" s="41"/>
      <c r="H187" s="122"/>
      <c r="I187" s="122"/>
      <c r="J187" s="42"/>
      <c r="K187" s="42"/>
    </row>
    <row r="188" spans="1:11" ht="29.25">
      <c r="A188" s="4" t="s">
        <v>1244</v>
      </c>
      <c r="B188" s="5" t="s">
        <v>1160</v>
      </c>
      <c r="C188" s="5" t="s">
        <v>1245</v>
      </c>
      <c r="D188" s="20" t="s">
        <v>1246</v>
      </c>
      <c r="E188" s="6" t="s">
        <v>109</v>
      </c>
      <c r="F188" s="41"/>
      <c r="G188" s="41"/>
      <c r="H188" s="122"/>
      <c r="I188" s="122"/>
      <c r="J188" s="122"/>
      <c r="K188" s="122"/>
    </row>
    <row r="189" spans="1:11" ht="29.25">
      <c r="A189" s="4" t="s">
        <v>1247</v>
      </c>
      <c r="B189" s="5" t="s">
        <v>1160</v>
      </c>
      <c r="C189" s="5" t="s">
        <v>1248</v>
      </c>
      <c r="D189" s="20" t="s">
        <v>1249</v>
      </c>
      <c r="E189" s="6" t="s">
        <v>75</v>
      </c>
      <c r="F189" s="41"/>
      <c r="G189" s="41"/>
      <c r="H189" s="122"/>
      <c r="I189" s="122"/>
      <c r="J189" s="42"/>
      <c r="K189" s="42"/>
    </row>
    <row r="190" spans="1:11" ht="29.25">
      <c r="A190" s="4" t="s">
        <v>1250</v>
      </c>
      <c r="B190" s="5" t="s">
        <v>1160</v>
      </c>
      <c r="C190" s="5" t="s">
        <v>1251</v>
      </c>
      <c r="D190" s="20" t="s">
        <v>1252</v>
      </c>
      <c r="E190" s="6" t="s">
        <v>109</v>
      </c>
      <c r="F190" s="41"/>
      <c r="G190" s="41"/>
      <c r="H190" s="122"/>
      <c r="I190" s="122"/>
      <c r="J190" s="122"/>
      <c r="K190" s="122"/>
    </row>
    <row r="191" spans="1:11" ht="143.25" customHeight="1">
      <c r="A191" s="4" t="s">
        <v>1253</v>
      </c>
      <c r="B191" s="5" t="s">
        <v>1254</v>
      </c>
      <c r="C191" s="5" t="s">
        <v>1255</v>
      </c>
      <c r="D191" s="20" t="s">
        <v>1256</v>
      </c>
      <c r="E191" s="6" t="s">
        <v>75</v>
      </c>
      <c r="F191" s="41"/>
      <c r="G191" s="41"/>
      <c r="H191" s="122"/>
      <c r="I191" s="42"/>
      <c r="J191" s="42"/>
      <c r="K191" s="42"/>
    </row>
    <row r="192" spans="1:11" ht="15.75">
      <c r="A192" s="4" t="s">
        <v>1257</v>
      </c>
      <c r="B192" s="5" t="s">
        <v>1254</v>
      </c>
      <c r="C192" s="5" t="s">
        <v>1258</v>
      </c>
      <c r="D192" s="20" t="s">
        <v>1259</v>
      </c>
      <c r="E192" s="6" t="s">
        <v>75</v>
      </c>
      <c r="F192" s="41"/>
      <c r="G192" s="41"/>
      <c r="H192" s="122"/>
      <c r="I192" s="122"/>
      <c r="J192" s="42"/>
      <c r="K192" s="42"/>
    </row>
    <row r="193" spans="1:11" ht="15.75">
      <c r="A193" s="4" t="s">
        <v>1260</v>
      </c>
      <c r="B193" s="5" t="s">
        <v>1254</v>
      </c>
      <c r="C193" s="5" t="s">
        <v>1261</v>
      </c>
      <c r="D193" s="20" t="s">
        <v>1262</v>
      </c>
      <c r="E193" s="6" t="s">
        <v>75</v>
      </c>
      <c r="F193" s="41"/>
      <c r="G193" s="41"/>
      <c r="H193" s="122"/>
      <c r="I193" s="122"/>
      <c r="J193" s="42"/>
      <c r="K193" s="42"/>
    </row>
    <row r="194" spans="1:11" ht="15.75">
      <c r="A194" s="4" t="s">
        <v>1263</v>
      </c>
      <c r="B194" s="5" t="s">
        <v>1254</v>
      </c>
      <c r="C194" s="5" t="s">
        <v>1264</v>
      </c>
      <c r="D194" s="20" t="s">
        <v>1265</v>
      </c>
      <c r="E194" s="6" t="s">
        <v>75</v>
      </c>
      <c r="F194" s="41"/>
      <c r="G194" s="41"/>
      <c r="H194" s="122"/>
      <c r="I194" s="122"/>
      <c r="J194" s="42"/>
      <c r="K194" s="42"/>
    </row>
    <row r="195" spans="1:11" ht="115.5">
      <c r="A195" s="4" t="s">
        <v>1266</v>
      </c>
      <c r="B195" s="129" t="s">
        <v>1254</v>
      </c>
      <c r="C195" s="5" t="s">
        <v>1267</v>
      </c>
      <c r="D195" s="20" t="s">
        <v>1268</v>
      </c>
      <c r="E195" s="6" t="s">
        <v>109</v>
      </c>
      <c r="F195" s="41"/>
      <c r="G195" s="41"/>
      <c r="H195" s="122"/>
      <c r="I195" s="122"/>
      <c r="J195" s="122"/>
      <c r="K195" s="122"/>
    </row>
    <row r="196" spans="1:11" ht="43.5">
      <c r="A196" s="4" t="s">
        <v>1269</v>
      </c>
      <c r="B196" s="129" t="s">
        <v>1254</v>
      </c>
      <c r="C196" s="5" t="s">
        <v>1270</v>
      </c>
      <c r="D196" s="20" t="s">
        <v>1271</v>
      </c>
      <c r="E196" s="6" t="s">
        <v>109</v>
      </c>
      <c r="F196" s="41"/>
      <c r="G196" s="41"/>
      <c r="H196" s="122"/>
      <c r="I196" s="122"/>
      <c r="J196" s="122"/>
      <c r="K196" s="122"/>
    </row>
    <row r="197" spans="1:11" ht="43.5">
      <c r="A197" s="4" t="s">
        <v>1272</v>
      </c>
      <c r="B197" s="5" t="s">
        <v>1254</v>
      </c>
      <c r="C197" s="5" t="s">
        <v>1273</v>
      </c>
      <c r="D197" s="20" t="s">
        <v>1274</v>
      </c>
      <c r="E197" s="6" t="s">
        <v>75</v>
      </c>
      <c r="F197" s="41"/>
      <c r="G197" s="41"/>
      <c r="H197" s="122"/>
      <c r="I197" s="122"/>
      <c r="J197" s="42"/>
      <c r="K197" s="42"/>
    </row>
    <row r="198" spans="1:11">
      <c r="A198" s="4" t="s">
        <v>1275</v>
      </c>
      <c r="B198" s="129" t="s">
        <v>1254</v>
      </c>
      <c r="C198" s="5" t="s">
        <v>1276</v>
      </c>
      <c r="D198" s="20" t="s">
        <v>1277</v>
      </c>
      <c r="E198" s="6" t="s">
        <v>75</v>
      </c>
      <c r="F198" s="41"/>
      <c r="G198" s="41"/>
      <c r="H198" s="122"/>
      <c r="I198" s="122"/>
      <c r="J198" s="122"/>
      <c r="K198" s="122"/>
    </row>
    <row r="199" spans="1:11" ht="72.75">
      <c r="A199" s="4" t="s">
        <v>1278</v>
      </c>
      <c r="B199" s="5" t="s">
        <v>1254</v>
      </c>
      <c r="C199" s="5" t="s">
        <v>1279</v>
      </c>
      <c r="D199" s="20" t="s">
        <v>1280</v>
      </c>
      <c r="E199" s="6" t="s">
        <v>75</v>
      </c>
      <c r="F199" s="41"/>
      <c r="G199" s="41"/>
      <c r="H199" s="122"/>
      <c r="I199" s="122"/>
      <c r="J199" s="122"/>
      <c r="K199" s="122"/>
    </row>
    <row r="200" spans="1:11" ht="29.25">
      <c r="A200" s="4" t="s">
        <v>1281</v>
      </c>
      <c r="B200" s="129" t="s">
        <v>1254</v>
      </c>
      <c r="C200" s="5" t="s">
        <v>1282</v>
      </c>
      <c r="D200" s="20" t="s">
        <v>1283</v>
      </c>
      <c r="E200" s="6" t="s">
        <v>1284</v>
      </c>
      <c r="F200" s="41"/>
      <c r="G200" s="41"/>
      <c r="H200" s="122"/>
      <c r="I200" s="122"/>
      <c r="J200" s="122"/>
      <c r="K200" s="122"/>
    </row>
    <row r="201" spans="1:11" ht="29.25">
      <c r="A201" s="4" t="s">
        <v>1285</v>
      </c>
      <c r="B201" s="129" t="s">
        <v>1254</v>
      </c>
      <c r="C201" s="5" t="s">
        <v>1286</v>
      </c>
      <c r="D201" s="20" t="s">
        <v>1287</v>
      </c>
      <c r="E201" s="6" t="s">
        <v>1284</v>
      </c>
      <c r="F201" s="41"/>
      <c r="G201" s="41"/>
      <c r="H201" s="122"/>
      <c r="I201" s="122"/>
      <c r="J201" s="122"/>
      <c r="K201" s="122"/>
    </row>
    <row r="202" spans="1:11" ht="43.5">
      <c r="A202" s="4" t="s">
        <v>1288</v>
      </c>
      <c r="B202" s="129" t="s">
        <v>1254</v>
      </c>
      <c r="C202" s="5" t="s">
        <v>1286</v>
      </c>
      <c r="D202" s="20" t="s">
        <v>1289</v>
      </c>
      <c r="E202" s="6" t="s">
        <v>109</v>
      </c>
      <c r="F202" s="41"/>
      <c r="G202" s="41"/>
      <c r="H202" s="122"/>
      <c r="I202" s="122"/>
      <c r="J202" s="122"/>
      <c r="K202" s="122"/>
    </row>
    <row r="203" spans="1:11" ht="29.25">
      <c r="A203" s="4" t="s">
        <v>1290</v>
      </c>
      <c r="B203" s="5" t="s">
        <v>1291</v>
      </c>
      <c r="C203" s="5" t="s">
        <v>1292</v>
      </c>
      <c r="D203" s="20" t="s">
        <v>1293</v>
      </c>
      <c r="E203" s="6" t="s">
        <v>75</v>
      </c>
      <c r="F203" s="41"/>
      <c r="G203" s="41"/>
      <c r="H203" s="122"/>
      <c r="I203" s="122"/>
      <c r="J203" s="42"/>
      <c r="K203" s="42"/>
    </row>
    <row r="204" spans="1:11" ht="29.25">
      <c r="A204" s="4" t="s">
        <v>1294</v>
      </c>
      <c r="B204" s="5" t="s">
        <v>1291</v>
      </c>
      <c r="C204" s="5" t="s">
        <v>1295</v>
      </c>
      <c r="D204" s="20" t="s">
        <v>1296</v>
      </c>
      <c r="E204" s="6" t="s">
        <v>75</v>
      </c>
      <c r="F204" s="41"/>
      <c r="G204" s="41"/>
      <c r="H204" s="122"/>
      <c r="I204" s="122"/>
      <c r="J204" s="42"/>
      <c r="K204" s="42"/>
    </row>
    <row r="205" spans="1:11" ht="115.5">
      <c r="A205" s="4" t="s">
        <v>1297</v>
      </c>
      <c r="B205" s="5" t="s">
        <v>1291</v>
      </c>
      <c r="C205" s="5" t="s">
        <v>1298</v>
      </c>
      <c r="D205" s="20" t="s">
        <v>1299</v>
      </c>
      <c r="E205" s="6" t="s">
        <v>75</v>
      </c>
      <c r="F205" s="41"/>
      <c r="G205" s="41"/>
      <c r="H205" s="122"/>
      <c r="I205" s="122"/>
      <c r="J205" s="42"/>
      <c r="K205" s="42"/>
    </row>
    <row r="206" spans="1:11" ht="87">
      <c r="A206" s="4" t="s">
        <v>1300</v>
      </c>
      <c r="B206" s="5" t="s">
        <v>1291</v>
      </c>
      <c r="C206" s="5" t="s">
        <v>1301</v>
      </c>
      <c r="D206" s="20" t="s">
        <v>1302</v>
      </c>
      <c r="E206" s="6" t="s">
        <v>75</v>
      </c>
      <c r="F206" s="41"/>
      <c r="G206" s="41"/>
      <c r="H206" s="122"/>
      <c r="I206" s="122"/>
      <c r="J206" s="42"/>
      <c r="K206" s="42"/>
    </row>
    <row r="207" spans="1:11" ht="72.75">
      <c r="A207" s="4" t="s">
        <v>1303</v>
      </c>
      <c r="B207" s="5" t="s">
        <v>1291</v>
      </c>
      <c r="C207" s="5" t="s">
        <v>1304</v>
      </c>
      <c r="D207" s="20" t="s">
        <v>1305</v>
      </c>
      <c r="E207" s="6" t="s">
        <v>75</v>
      </c>
      <c r="F207" s="41"/>
      <c r="G207" s="41"/>
      <c r="H207" s="122"/>
      <c r="I207" s="122"/>
      <c r="J207" s="42"/>
      <c r="K207" s="42"/>
    </row>
    <row r="208" spans="1:11" ht="57.75">
      <c r="A208" s="4" t="s">
        <v>1306</v>
      </c>
      <c r="B208" s="5" t="s">
        <v>1291</v>
      </c>
      <c r="C208" s="5" t="s">
        <v>1307</v>
      </c>
      <c r="D208" s="20" t="s">
        <v>1308</v>
      </c>
      <c r="E208" s="6" t="s">
        <v>75</v>
      </c>
      <c r="F208" s="41"/>
      <c r="G208" s="41"/>
      <c r="H208" s="122"/>
      <c r="I208" s="122"/>
      <c r="J208" s="42"/>
      <c r="K208" s="42"/>
    </row>
    <row r="209" spans="1:11" ht="101.25">
      <c r="A209" s="4" t="s">
        <v>1309</v>
      </c>
      <c r="B209" s="5" t="s">
        <v>1291</v>
      </c>
      <c r="C209" s="5" t="s">
        <v>1310</v>
      </c>
      <c r="D209" s="20" t="s">
        <v>1311</v>
      </c>
      <c r="E209" s="6" t="s">
        <v>75</v>
      </c>
      <c r="F209" s="41"/>
      <c r="G209" s="41"/>
      <c r="H209" s="122"/>
      <c r="I209" s="122"/>
      <c r="J209" s="42"/>
      <c r="K209" s="42"/>
    </row>
    <row r="210" spans="1:11" ht="101.25">
      <c r="A210" s="4" t="s">
        <v>1312</v>
      </c>
      <c r="B210" s="5" t="s">
        <v>1291</v>
      </c>
      <c r="C210" s="5" t="s">
        <v>1313</v>
      </c>
      <c r="D210" s="20" t="s">
        <v>1314</v>
      </c>
      <c r="E210" s="6" t="s">
        <v>75</v>
      </c>
      <c r="F210" s="41"/>
      <c r="G210" s="41"/>
      <c r="H210" s="122"/>
      <c r="I210" s="42"/>
      <c r="J210" s="42"/>
      <c r="K210" s="42"/>
    </row>
    <row r="211" spans="1:11" ht="29.25">
      <c r="A211" s="4" t="s">
        <v>1315</v>
      </c>
      <c r="B211" s="5" t="s">
        <v>1316</v>
      </c>
      <c r="C211" s="5" t="s">
        <v>1317</v>
      </c>
      <c r="D211" s="20" t="s">
        <v>1318</v>
      </c>
      <c r="E211" s="6" t="s">
        <v>109</v>
      </c>
      <c r="F211" s="41"/>
      <c r="G211" s="41"/>
      <c r="H211" s="122"/>
      <c r="I211" s="122"/>
      <c r="J211" s="122"/>
      <c r="K211" s="122"/>
    </row>
    <row r="212" spans="1:11" ht="101.25">
      <c r="A212" s="4" t="s">
        <v>1319</v>
      </c>
      <c r="B212" s="5" t="s">
        <v>1320</v>
      </c>
      <c r="C212" s="5" t="s">
        <v>1321</v>
      </c>
      <c r="D212" s="20" t="s">
        <v>1322</v>
      </c>
      <c r="E212" s="6" t="s">
        <v>75</v>
      </c>
      <c r="F212" s="41"/>
      <c r="G212" s="41"/>
      <c r="H212" s="122"/>
      <c r="I212" s="122"/>
      <c r="J212" s="42"/>
      <c r="K212" s="42"/>
    </row>
    <row r="213" spans="1:11" ht="101.25">
      <c r="A213" s="4" t="s">
        <v>1323</v>
      </c>
      <c r="B213" s="5" t="s">
        <v>1320</v>
      </c>
      <c r="C213" s="5" t="s">
        <v>1324</v>
      </c>
      <c r="D213" s="20" t="s">
        <v>1325</v>
      </c>
      <c r="E213" s="6" t="s">
        <v>75</v>
      </c>
      <c r="F213" s="41"/>
      <c r="G213" s="41"/>
      <c r="H213" s="122"/>
      <c r="I213" s="122"/>
      <c r="J213" s="42"/>
      <c r="K213" s="42"/>
    </row>
    <row r="214" spans="1:11" ht="188.25">
      <c r="A214" s="4" t="s">
        <v>1326</v>
      </c>
      <c r="B214" s="5" t="s">
        <v>1320</v>
      </c>
      <c r="C214" s="5" t="s">
        <v>1327</v>
      </c>
      <c r="D214" s="20" t="s">
        <v>1328</v>
      </c>
      <c r="E214" s="6" t="s">
        <v>75</v>
      </c>
      <c r="F214" s="41"/>
      <c r="G214" s="41"/>
      <c r="H214" s="122"/>
      <c r="I214" s="122"/>
      <c r="J214" s="42"/>
      <c r="K214" s="42"/>
    </row>
    <row r="215" spans="1:11" ht="174">
      <c r="A215" s="4" t="s">
        <v>1329</v>
      </c>
      <c r="B215" s="5" t="s">
        <v>1320</v>
      </c>
      <c r="C215" s="5" t="s">
        <v>1330</v>
      </c>
      <c r="D215" s="20" t="s">
        <v>1331</v>
      </c>
      <c r="E215" s="6" t="s">
        <v>75</v>
      </c>
      <c r="F215" s="41"/>
      <c r="G215" s="41"/>
      <c r="H215" s="122"/>
      <c r="I215" s="122"/>
      <c r="J215" s="42"/>
      <c r="K215" s="42"/>
    </row>
    <row r="216" spans="1:11" ht="29.25">
      <c r="A216" s="4" t="s">
        <v>1332</v>
      </c>
      <c r="B216" s="5" t="s">
        <v>1320</v>
      </c>
      <c r="C216" s="5" t="s">
        <v>1333</v>
      </c>
      <c r="D216" s="20" t="s">
        <v>1334</v>
      </c>
      <c r="E216" s="6" t="s">
        <v>75</v>
      </c>
      <c r="F216" s="41"/>
      <c r="G216" s="41"/>
      <c r="H216" s="122"/>
      <c r="I216" s="122"/>
      <c r="J216" s="42"/>
      <c r="K216" s="42"/>
    </row>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50b0a71-9538-440a-820e-315faf71a7dc" xsi:nil="true"/>
    <lcf76f155ced4ddcb4097134ff3c332f xmlns="d9a1a1f7-6fba-4615-9a07-6bc34c890084">
      <Terms xmlns="http://schemas.microsoft.com/office/infopath/2007/PartnerControls"/>
    </lcf76f155ced4ddcb4097134ff3c332f>
    <Project xmlns="d9a1a1f7-6fba-4615-9a07-6bc34c89008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DEC4E466C73C40B150B4AA8D56BF87" ma:contentTypeVersion="15" ma:contentTypeDescription="Een nieuw document maken." ma:contentTypeScope="" ma:versionID="8f97493a5dcbcced83d7800e2e4d2ff9">
  <xsd:schema xmlns:xsd="http://www.w3.org/2001/XMLSchema" xmlns:xs="http://www.w3.org/2001/XMLSchema" xmlns:p="http://schemas.microsoft.com/office/2006/metadata/properties" xmlns:ns2="d9a1a1f7-6fba-4615-9a07-6bc34c890084" xmlns:ns3="c50b0a71-9538-440a-820e-315faf71a7dc" targetNamespace="http://schemas.microsoft.com/office/2006/metadata/properties" ma:root="true" ma:fieldsID="a985228480a2e67211a818f3df7b2018" ns2:_="" ns3:_="">
    <xsd:import namespace="d9a1a1f7-6fba-4615-9a07-6bc34c890084"/>
    <xsd:import namespace="c50b0a71-9538-440a-820e-315faf71a7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Project"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1a1f7-6fba-4615-9a07-6bc34c890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Project" ma:index="12" nillable="true" ma:displayName="Project" ma:format="Dropdown" ma:internalName="Project">
      <xsd:simpleType>
        <xsd:union memberTypes="dms:Text">
          <xsd:simpleType>
            <xsd:restriction base="dms:Choice">
              <xsd:enumeration value="ADL - Digitale leermaterialen"/>
              <xsd:enumeration value="Video - Video materiaal"/>
              <xsd:enumeration value="BAO - Onderzoeksdata"/>
              <xsd:enumeration value="CMS - Marketing content"/>
              <xsd:enumeration value="DLP - Leermaterialen"/>
            </xsd:restriction>
          </xsd:simpleType>
        </xsd:union>
      </xsd:simpleType>
    </xsd:element>
    <xsd:element name="MediaServiceBillingMetadata" ma:index="13" nillable="true" ma:displayName="MediaServiceBillingMetadata" ma:hidden="true" ma:internalName="MediaServiceBilling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f6aa0a0a-ab1b-4084-9454-0fab0472597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0b0a71-9538-440a-820e-315faf71a7d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72a6b5c-9cca-40a2-9638-635fa9376f8d}" ma:internalName="TaxCatchAll" ma:showField="CatchAllData" ma:web="c50b0a71-9538-440a-820e-315faf71a7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CE5A76-4262-4054-A438-4CC0EE3EF42D}"/>
</file>

<file path=customXml/itemProps2.xml><?xml version="1.0" encoding="utf-8"?>
<ds:datastoreItem xmlns:ds="http://schemas.openxmlformats.org/officeDocument/2006/customXml" ds:itemID="{1FB2A995-484B-42BC-A689-273168AA512D}"/>
</file>

<file path=customXml/itemProps3.xml><?xml version="1.0" encoding="utf-8"?>
<ds:datastoreItem xmlns:ds="http://schemas.openxmlformats.org/officeDocument/2006/customXml" ds:itemID="{8DC18181-D115-4A6E-A8F0-16E335B938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Martijn van de Vall</cp:lastModifiedBy>
  <cp:revision>0</cp:revision>
  <dcterms:created xsi:type="dcterms:W3CDTF">2026-06-26T14:08:46Z</dcterms:created>
  <dcterms:modified xsi:type="dcterms:W3CDTF">2026-09-01T20:42:32Z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0x010100BCDEC4E466C73C40B150B4AA8D56BF87</vt:lpwstr>
  </property>
  <property fmtid="{D5CDD505-2E9C-101B-9397-08002B2CF9AE}" pid="3" name="MediaServiceImageTags">
    <vt:lpwstr/>
  </property>
</Properties>
</file>