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net.sharepoint.com/sites/Onderhoudbrandblusbeveiligingenbrandveiligheidsinspecties/Gedeelde documenten/General/4 - Aanbestedingsstukken/"/>
    </mc:Choice>
  </mc:AlternateContent>
  <xr:revisionPtr revIDLastSave="549" documentId="8_{DFB539E9-DE2D-4200-8E94-1A9B98F86ED1}" xr6:coauthVersionLast="47" xr6:coauthVersionMax="47" xr10:uidLastSave="{B33F0DC4-39A2-4919-B674-94F7565B5A2F}"/>
  <bookViews>
    <workbookView xWindow="-120" yWindow="-120" windowWidth="29040" windowHeight="15720" xr2:uid="{B5D366F6-76A1-4311-B0C1-F48DCF9C7D6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29" i="1" l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1" i="1"/>
  <c r="P30" i="1" s="1"/>
  <c r="P36" i="1" s="1"/>
  <c r="P12" i="1"/>
  <c r="P13" i="1"/>
  <c r="P10" i="1"/>
  <c r="E291" i="1"/>
  <c r="E292" i="1"/>
  <c r="E293" i="1"/>
  <c r="E284" i="1"/>
  <c r="E285" i="1"/>
  <c r="E286" i="1"/>
  <c r="E279" i="1"/>
  <c r="E272" i="1"/>
  <c r="E273" i="1"/>
  <c r="E274" i="1"/>
  <c r="E267" i="1"/>
  <c r="E257" i="1"/>
  <c r="E258" i="1"/>
  <c r="E259" i="1"/>
  <c r="E260" i="1"/>
  <c r="E261" i="1"/>
  <c r="E262" i="1"/>
  <c r="E247" i="1"/>
  <c r="E248" i="1"/>
  <c r="E249" i="1"/>
  <c r="E250" i="1"/>
  <c r="E251" i="1"/>
  <c r="E252" i="1"/>
  <c r="E241" i="1"/>
  <c r="E242" i="1"/>
  <c r="E233" i="1"/>
  <c r="E234" i="1"/>
  <c r="E235" i="1"/>
  <c r="E236" i="1"/>
  <c r="E232" i="1"/>
  <c r="E219" i="1"/>
  <c r="E220" i="1"/>
  <c r="E221" i="1"/>
  <c r="E222" i="1"/>
  <c r="E223" i="1"/>
  <c r="E224" i="1"/>
  <c r="E225" i="1"/>
  <c r="E226" i="1"/>
  <c r="E227" i="1"/>
  <c r="E218" i="1"/>
  <c r="E206" i="1"/>
  <c r="E207" i="1"/>
  <c r="E208" i="1"/>
  <c r="E209" i="1"/>
  <c r="E210" i="1"/>
  <c r="E211" i="1"/>
  <c r="E212" i="1"/>
  <c r="E213" i="1"/>
  <c r="E205" i="1"/>
  <c r="E195" i="1"/>
  <c r="E196" i="1"/>
  <c r="E197" i="1"/>
  <c r="E198" i="1"/>
  <c r="E199" i="1"/>
  <c r="E200" i="1"/>
  <c r="E194" i="1"/>
  <c r="E186" i="1"/>
  <c r="E187" i="1"/>
  <c r="E188" i="1"/>
  <c r="E189" i="1"/>
  <c r="E185" i="1"/>
  <c r="E171" i="1"/>
  <c r="E172" i="1"/>
  <c r="E173" i="1"/>
  <c r="E174" i="1"/>
  <c r="E175" i="1"/>
  <c r="E176" i="1"/>
  <c r="E177" i="1"/>
  <c r="E178" i="1"/>
  <c r="E179" i="1"/>
  <c r="E180" i="1"/>
  <c r="E170" i="1"/>
  <c r="E158" i="1"/>
  <c r="E159" i="1"/>
  <c r="E160" i="1"/>
  <c r="E161" i="1"/>
  <c r="E162" i="1"/>
  <c r="E163" i="1"/>
  <c r="E164" i="1"/>
  <c r="E165" i="1"/>
  <c r="E157" i="1"/>
  <c r="E145" i="1"/>
  <c r="E146" i="1"/>
  <c r="E147" i="1"/>
  <c r="E148" i="1"/>
  <c r="E149" i="1"/>
  <c r="E150" i="1"/>
  <c r="E151" i="1"/>
  <c r="E152" i="1"/>
  <c r="E144" i="1"/>
  <c r="E138" i="1"/>
  <c r="E139" i="1"/>
  <c r="E137" i="1"/>
  <c r="E127" i="1"/>
  <c r="E128" i="1"/>
  <c r="E129" i="1"/>
  <c r="E130" i="1"/>
  <c r="E131" i="1"/>
  <c r="E132" i="1"/>
  <c r="E126" i="1"/>
  <c r="E118" i="1"/>
  <c r="E119" i="1"/>
  <c r="E120" i="1"/>
  <c r="E121" i="1"/>
  <c r="E117" i="1"/>
  <c r="E103" i="1"/>
  <c r="E104" i="1"/>
  <c r="E105" i="1"/>
  <c r="E106" i="1"/>
  <c r="E107" i="1"/>
  <c r="E108" i="1"/>
  <c r="E109" i="1"/>
  <c r="E110" i="1"/>
  <c r="E111" i="1"/>
  <c r="E112" i="1"/>
  <c r="E102" i="1"/>
  <c r="E92" i="1"/>
  <c r="E93" i="1"/>
  <c r="E94" i="1"/>
  <c r="E95" i="1"/>
  <c r="E96" i="1"/>
  <c r="E97" i="1"/>
  <c r="E91" i="1"/>
  <c r="E82" i="1"/>
  <c r="E83" i="1"/>
  <c r="E84" i="1"/>
  <c r="E85" i="1"/>
  <c r="E86" i="1"/>
  <c r="E81" i="1"/>
  <c r="E62" i="1"/>
  <c r="E63" i="1"/>
  <c r="E64" i="1"/>
  <c r="E65" i="1"/>
  <c r="E66" i="1"/>
  <c r="E67" i="1"/>
  <c r="E68" i="1"/>
  <c r="E69" i="1"/>
  <c r="E70" i="1"/>
  <c r="E71" i="1"/>
  <c r="E72" i="1"/>
  <c r="E73" i="1"/>
  <c r="E75" i="1"/>
  <c r="E76" i="1"/>
  <c r="E6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290" i="1"/>
  <c r="E283" i="1"/>
  <c r="E278" i="1"/>
  <c r="E271" i="1"/>
  <c r="E266" i="1"/>
  <c r="E256" i="1"/>
  <c r="E246" i="1"/>
  <c r="E240" i="1"/>
  <c r="E231" i="1"/>
  <c r="E217" i="1"/>
  <c r="E204" i="1"/>
  <c r="E193" i="1"/>
  <c r="E184" i="1"/>
  <c r="E169" i="1"/>
  <c r="E156" i="1"/>
  <c r="E143" i="1"/>
  <c r="E136" i="1"/>
  <c r="E125" i="1"/>
  <c r="E116" i="1"/>
  <c r="E101" i="1"/>
  <c r="E90" i="1"/>
  <c r="E80" i="1"/>
  <c r="E60" i="1"/>
  <c r="E41" i="1"/>
  <c r="E32" i="1"/>
  <c r="E33" i="1"/>
  <c r="E34" i="1"/>
  <c r="E35" i="1"/>
  <c r="E36" i="1"/>
  <c r="E37" i="1"/>
  <c r="E31" i="1"/>
  <c r="E27" i="1"/>
  <c r="E28" i="1" s="1"/>
  <c r="E19" i="1"/>
  <c r="E20" i="1"/>
  <c r="E21" i="1"/>
  <c r="E22" i="1"/>
  <c r="E23" i="1"/>
  <c r="E18" i="1"/>
  <c r="E11" i="1"/>
  <c r="E12" i="1"/>
  <c r="E13" i="1"/>
  <c r="E14" i="1"/>
  <c r="E10" i="1"/>
  <c r="E228" i="1" l="1"/>
  <c r="E24" i="1"/>
  <c r="E253" i="1"/>
  <c r="E243" i="1"/>
  <c r="E140" i="1"/>
  <c r="E294" i="1"/>
  <c r="E214" i="1"/>
  <c r="E275" i="1"/>
  <c r="E263" i="1"/>
  <c r="E113" i="1"/>
  <c r="E98" i="1"/>
  <c r="E57" i="1"/>
  <c r="E287" i="1"/>
  <c r="E237" i="1"/>
  <c r="E280" i="1"/>
  <c r="E38" i="1"/>
  <c r="E166" i="1"/>
  <c r="E181" i="1"/>
  <c r="E190" i="1"/>
  <c r="E268" i="1"/>
  <c r="E122" i="1"/>
  <c r="E133" i="1"/>
  <c r="E77" i="1"/>
  <c r="E153" i="1"/>
  <c r="E15" i="1"/>
  <c r="E201" i="1"/>
  <c r="E87" i="1"/>
  <c r="P35" i="1" l="1"/>
  <c r="P37" i="1" s="1"/>
</calcChain>
</file>

<file path=xl/sharedStrings.xml><?xml version="1.0" encoding="utf-8"?>
<sst xmlns="http://schemas.openxmlformats.org/spreadsheetml/2006/main" count="458" uniqueCount="137">
  <si>
    <t>Onderdeel:</t>
  </si>
  <si>
    <t>Aantal:</t>
  </si>
  <si>
    <t>Blusdeken 1.8m x 1.2m</t>
  </si>
  <si>
    <t>Brandslanghaspel Ajax 30 mtr. 3/4"</t>
  </si>
  <si>
    <t>Draagbaar blustoestel Fire Control 5 Kg CO2 B</t>
  </si>
  <si>
    <t>Draagbaar blustoestel Fire Control 6 L Schuim AB</t>
  </si>
  <si>
    <t>Draagbaar blustoestel Fire Control 6 L Vet ABF</t>
  </si>
  <si>
    <t>Draagbaar blustoestel Fire Control 2 Kg CO2 B</t>
  </si>
  <si>
    <t>Draagbaar blustoestel Fire Control 6 Kg Poeder ABC</t>
  </si>
  <si>
    <t>Brandslanghaspel Ajax 25 mtr. 3/4"</t>
  </si>
  <si>
    <t>Brandslanghaspel Ajax 20 mtr. 3/4"</t>
  </si>
  <si>
    <t>Draagbaar blustoestel Moyne Roberts 6 L Schuim AB</t>
  </si>
  <si>
    <t>Brandslanghaspel Ajax 30 mtr. 1"</t>
  </si>
  <si>
    <t>Brandslanghaspel Fire Control 20 mtr. 3/4"</t>
  </si>
  <si>
    <t>Brandslanghaspel Moyne Roberts 20 mtr. 1/2"</t>
  </si>
  <si>
    <t>Brandslanghaspel Moyne Roberts 20 mtr. 3/4"</t>
  </si>
  <si>
    <t>Brandslanghaspel Moyne Roberts 25 mtr. 3/4"</t>
  </si>
  <si>
    <t>Brandslanghaspel Paraat 25 mtr. 3/4"</t>
  </si>
  <si>
    <t>Brandslanghaspel Pro-line 20 mtr. 3/4"</t>
  </si>
  <si>
    <t>Brandslanghaspel Pro-line 25 mtr. 3/4"</t>
  </si>
  <si>
    <t>Brandslanghaspel Saval 20 mtr. 3/4"</t>
  </si>
  <si>
    <t>Blusdeken 1.8m x 1.8m</t>
  </si>
  <si>
    <t>Brandslanghaspel Berki 25 mtr. 3/4"</t>
  </si>
  <si>
    <t>Draagbaar blustoestel Fire Control 2 L Schuim AB</t>
  </si>
  <si>
    <t>Draagbaar blustoestel Fire Control 6 L Schuim vorstvrij</t>
  </si>
  <si>
    <t>Draagbaar blustoestel Fire Control 9 L Schuim vorstvrij</t>
  </si>
  <si>
    <t>Draagbaar blustoestel Moyne Roberts 5 Kg CO2 B</t>
  </si>
  <si>
    <t>Draagbaar blustoestel Moyne Roberts 6 L Vet ABF</t>
  </si>
  <si>
    <t>RESERVE</t>
  </si>
  <si>
    <t>Blusdeken 1.2m x 1.2m</t>
  </si>
  <si>
    <t>Draagbaar blustoestel Berki 6 L Vet ABF</t>
  </si>
  <si>
    <t>Brandslanghaspel Ansul 20 mtr. 3/4"</t>
  </si>
  <si>
    <t>Brandslanghaspel Fire Control 30 mtr. 3/4"</t>
  </si>
  <si>
    <t>Brandslanghaspel Noha 20 mtr. 3/4"</t>
  </si>
  <si>
    <t>Brandslanghaspel Ansul 25 mtr. 3/4"</t>
  </si>
  <si>
    <t>Brandslanghaspel Saval 25 mtr. 3/4"</t>
  </si>
  <si>
    <t>Bluswagen Jockel 10 Kg CO2</t>
  </si>
  <si>
    <t>Draagbaar blustoestel Ajax 5 Kg CO2 B</t>
  </si>
  <si>
    <t>Draagbaar blustoestel Fire Control 9 L Schuim AB</t>
  </si>
  <si>
    <t>Brandslanghaspel Ansul 15 mtr. 1/2"</t>
  </si>
  <si>
    <t>VOvA</t>
  </si>
  <si>
    <t>College West</t>
  </si>
  <si>
    <t>College Almere</t>
  </si>
  <si>
    <t>College Lelystad</t>
  </si>
  <si>
    <t>College Centrum</t>
  </si>
  <si>
    <t>VAvO</t>
  </si>
  <si>
    <t>College Zuid</t>
  </si>
  <si>
    <t>College Zuidoost</t>
  </si>
  <si>
    <t>College Hilversum</t>
  </si>
  <si>
    <t>College Airport</t>
  </si>
  <si>
    <t>College Amstelland</t>
  </si>
  <si>
    <t>Draagbaar blustoestel Moyne Roberts 9 L Schuim AB</t>
  </si>
  <si>
    <t>College Noord</t>
  </si>
  <si>
    <t>Brandslanghaspel Saval 30 mtr. 3/4"</t>
  </si>
  <si>
    <t>Draagbaar blustoestel Fire Control 3 L Schuim AB</t>
  </si>
  <si>
    <t>Draagbaar blustoestel Jockel 6 L Schuim AB</t>
  </si>
  <si>
    <t>Draagbaar blustoestel Overig 5 Kg CO2 B</t>
  </si>
  <si>
    <t>Draagbaar blustoestel Overig 6 L Schuim AB</t>
  </si>
  <si>
    <t>College Westpoort</t>
  </si>
  <si>
    <t>Blusdeken</t>
  </si>
  <si>
    <t xml:space="preserve">Brandslanghaspel </t>
  </si>
  <si>
    <t>Koolzuursneeuwblusser</t>
  </si>
  <si>
    <t>Draagbaar blustoestel 6L Schuim CP</t>
  </si>
  <si>
    <t>Draagbaar blustoestel 6L Ecocold Schuim</t>
  </si>
  <si>
    <t>Brandslanghaspel</t>
  </si>
  <si>
    <t>Brandslanghaspel Pro-line 30 mtr. 3/4"</t>
  </si>
  <si>
    <t>Rietwijkerstraat 55-77, Amsterdam</t>
  </si>
  <si>
    <t>Foekje Dillemastraat 116, Amsterdam</t>
  </si>
  <si>
    <t>Roelof Hartstraat 6-8, Amsterdam</t>
  </si>
  <si>
    <t>Tempelhofstraat 80-82, Amsterdam</t>
  </si>
  <si>
    <t>Louwesweg 6, Amsterdam</t>
  </si>
  <si>
    <t>Eric de Roodestraat 18, Amsterdam</t>
  </si>
  <si>
    <t>Wibautstraat 135-139, Amsterdam</t>
  </si>
  <si>
    <t>NDSM-straat 1, Amsterdam</t>
  </si>
  <si>
    <t>Gare du Nord 5 - 13, Amsterdam</t>
  </si>
  <si>
    <t>Maalderij 37, Amstelveen</t>
  </si>
  <si>
    <t>Europaboulevard 13, Amsterdam</t>
  </si>
  <si>
    <t>Javaplantsoen 24, Amsterdam</t>
  </si>
  <si>
    <t>Opaallaan 25, Hoofddorp</t>
  </si>
  <si>
    <t>Arena 301, Hilversum</t>
  </si>
  <si>
    <t>Fraijlemaborg 135-141, Amsterdam</t>
  </si>
  <si>
    <t>Ruysdaelstraat 67, Amsterdam</t>
  </si>
  <si>
    <t>Reijnier Vinkeleskade 62, Amsterdam</t>
  </si>
  <si>
    <t>Da Costastraat 91, Amsterdam</t>
  </si>
  <si>
    <t>Da Costastraat 60-64, Amsterdam</t>
  </si>
  <si>
    <t>Da Costastraat 36, Amsterdam</t>
  </si>
  <si>
    <t>Elandstraat 175, Amsterdam</t>
  </si>
  <si>
    <t>Agorawagenplein 1, Lelystad</t>
  </si>
  <si>
    <t>Straat van Florida 1, Almere</t>
  </si>
  <si>
    <t>Laan van Spartaan 2, Amsterdam</t>
  </si>
  <si>
    <t>Rinus Michelslaan 20, Amsterdam</t>
  </si>
  <si>
    <t>Badhuiskade 361, Amsterdam</t>
  </si>
  <si>
    <t>Betuwestraat 27-29, Amsterdam</t>
  </si>
  <si>
    <t>College Poort</t>
  </si>
  <si>
    <t>Winterspelenplein 25, Almere</t>
  </si>
  <si>
    <t>Droge blusleiding</t>
  </si>
  <si>
    <t>Eenheid:</t>
  </si>
  <si>
    <t>Additionele werkzaamheden:</t>
  </si>
  <si>
    <t>Vervanging draagbaar blustoestel</t>
  </si>
  <si>
    <t>per stuk</t>
  </si>
  <si>
    <t>Hervullen blustoestel na gebruik</t>
  </si>
  <si>
    <t>Revisie blustoestel</t>
  </si>
  <si>
    <t>Afpersen blustoestel</t>
  </si>
  <si>
    <t>Vervangen slang brandslanghaspel</t>
  </si>
  <si>
    <t>Vervangen straalpijp brandslanghaspel</t>
  </si>
  <si>
    <t>Vervangen afsluiter/haspelkraan</t>
  </si>
  <si>
    <t>Vervangen haspelkast</t>
  </si>
  <si>
    <t>Reparatie brandslanghaspel</t>
  </si>
  <si>
    <t xml:space="preserve">per uur </t>
  </si>
  <si>
    <t>Vervangen ophangbeugel</t>
  </si>
  <si>
    <t>Vervangen pictogram</t>
  </si>
  <si>
    <t>Verplaatsen blusmiddel of brandslanghaspel</t>
  </si>
  <si>
    <t>Leveren en monteren nieuw blustoestel</t>
  </si>
  <si>
    <t>Afvoeren en milieuvriendelijk verwerken afgekeurd blustoestel</t>
  </si>
  <si>
    <t xml:space="preserve">Herstel van geconstateerde gebreken </t>
  </si>
  <si>
    <t>Vast jaarlijks onderhoud</t>
  </si>
  <si>
    <t>Onderhoud en inspectie draagbaar blustoestel</t>
  </si>
  <si>
    <t>Onderhoud en inspectie brandslanghaspel</t>
  </si>
  <si>
    <t>Onderhoud en inspectie droge blusleiding (indien van toepassing)</t>
  </si>
  <si>
    <t>per installatie</t>
  </si>
  <si>
    <t>Registratie en actualisatie (digitaal) logboek/ onderhoudsrapportage</t>
  </si>
  <si>
    <t>per locatie</t>
  </si>
  <si>
    <t>Prijs per stuk</t>
  </si>
  <si>
    <t>Totaal</t>
  </si>
  <si>
    <t>JAARLIJKS ONDERHOUD</t>
  </si>
  <si>
    <t>TOTAAL KOSTEN JAARLIJKS ONDERHOUD</t>
  </si>
  <si>
    <t>OVERIGE KOSTEN: WERKZAAMHEDEN / VERVANGING</t>
  </si>
  <si>
    <t>Aantal</t>
  </si>
  <si>
    <t>Prijs per eenheid</t>
  </si>
  <si>
    <t>TOTAAL KOSTEN OVERIG</t>
  </si>
  <si>
    <t>TOTAAL</t>
  </si>
  <si>
    <t>Totaal overige kosten</t>
  </si>
  <si>
    <t>Overzicht totale kosten</t>
  </si>
  <si>
    <t>Bijlage 2 Prijzenblad Onderhoud en inspectie brandblusmiddelen</t>
  </si>
  <si>
    <t>Alle tarieven zijn in euro's en all-in tarieven (dus incl. materiaal, materieel, voorrijkosten, administratiekosten, km vergoeding etc.) en excl. btw.</t>
  </si>
  <si>
    <t>Naam inschrijver:</t>
  </si>
  <si>
    <t>Inschrijver dient alle blauwe cellen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</si>
</sst>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1"/>
      <color rgb="FF242424"/>
      <name val="Aptos Narrow"/>
      <family val="2"/>
    </font>
    <font>
      <sz val="11"/>
      <color rgb="FFFF0000"/>
      <name val="Aptos Narrow"/>
      <family val="2"/>
    </font>
    <font>
      <b/>
      <sz val="14"/>
      <color theme="1"/>
      <name val="Aptos Narrow"/>
      <family val="2"/>
      <scheme val="minor"/>
    </font>
    <font>
      <sz val="11"/>
      <color rgb="FF242424"/>
      <name val="Aptos Narrow"/>
      <charset val="1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0" xfId="0" applyFont="1"/>
    <xf numFmtId="0" fontId="1" fillId="2" borderId="2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5" fillId="0" borderId="0" xfId="0" applyFont="1"/>
    <xf numFmtId="0" fontId="6" fillId="0" borderId="1" xfId="0" applyFont="1" applyBorder="1"/>
    <xf numFmtId="0" fontId="1" fillId="2" borderId="3" xfId="0" applyFont="1" applyFill="1" applyBorder="1"/>
    <xf numFmtId="0" fontId="6" fillId="0" borderId="3" xfId="0" applyFont="1" applyBorder="1"/>
    <xf numFmtId="0" fontId="0" fillId="0" borderId="3" xfId="0" applyBorder="1"/>
    <xf numFmtId="0" fontId="1" fillId="0" borderId="0" xfId="0" applyFont="1"/>
    <xf numFmtId="0" fontId="3" fillId="0" borderId="2" xfId="0" applyFont="1" applyBorder="1"/>
    <xf numFmtId="0" fontId="3" fillId="0" borderId="3" xfId="0" applyFont="1" applyBorder="1"/>
    <xf numFmtId="0" fontId="6" fillId="0" borderId="2" xfId="0" applyFont="1" applyBorder="1"/>
    <xf numFmtId="0" fontId="1" fillId="2" borderId="3" xfId="0" applyFont="1" applyFill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44" fontId="0" fillId="0" borderId="3" xfId="0" applyNumberFormat="1" applyBorder="1"/>
    <xf numFmtId="44" fontId="0" fillId="3" borderId="3" xfId="0" applyNumberFormat="1" applyFill="1" applyBorder="1"/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4" fontId="1" fillId="0" borderId="3" xfId="0" applyNumberFormat="1" applyFont="1" applyBorder="1"/>
    <xf numFmtId="0" fontId="3" fillId="0" borderId="4" xfId="0" applyFont="1" applyBorder="1"/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2" borderId="5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44" fontId="5" fillId="4" borderId="3" xfId="0" applyNumberFormat="1" applyFont="1" applyFill="1" applyBorder="1"/>
    <xf numFmtId="0" fontId="7" fillId="0" borderId="0" xfId="0" applyFont="1"/>
    <xf numFmtId="0" fontId="0" fillId="3" borderId="3" xfId="0" applyFill="1" applyBorder="1" applyAlignment="1" applyProtection="1">
      <alignment horizontal="left"/>
      <protection locked="0"/>
    </xf>
    <xf numFmtId="44" fontId="0" fillId="3" borderId="3" xfId="0" applyNumberFormat="1" applyFill="1" applyBorder="1" applyProtection="1">
      <protection locked="0"/>
    </xf>
    <xf numFmtId="44" fontId="0" fillId="3" borderId="4" xfId="0" applyNumberFormat="1" applyFill="1" applyBorder="1" applyProtection="1">
      <protection locked="0"/>
    </xf>
    <xf numFmtId="44" fontId="0" fillId="0" borderId="3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CF250-DCBC-4AD6-B08A-78A2842DEBBF}">
  <dimension ref="A1:P294"/>
  <sheetViews>
    <sheetView tabSelected="1" zoomScaleNormal="100" workbookViewId="0">
      <selection activeCell="M4" sqref="M4"/>
    </sheetView>
  </sheetViews>
  <sheetFormatPr defaultRowHeight="15" x14ac:dyDescent="0.25"/>
  <cols>
    <col min="1" max="1" width="16.7109375" customWidth="1"/>
    <col min="2" max="2" width="53" customWidth="1"/>
    <col min="3" max="3" width="7.28515625" style="18" customWidth="1"/>
    <col min="4" max="4" width="16.42578125" customWidth="1"/>
    <col min="5" max="5" width="21" customWidth="1"/>
    <col min="12" max="12" width="19.85546875" customWidth="1"/>
    <col min="13" max="13" width="14.140625" customWidth="1"/>
    <col min="15" max="15" width="17" customWidth="1"/>
    <col min="16" max="16" width="20.85546875" customWidth="1"/>
  </cols>
  <sheetData>
    <row r="1" spans="1:16" ht="18.75" x14ac:dyDescent="0.3">
      <c r="A1" s="7" t="s">
        <v>133</v>
      </c>
      <c r="B1" s="12"/>
    </row>
    <row r="2" spans="1:16" ht="18.75" x14ac:dyDescent="0.3">
      <c r="A2" s="39" t="s">
        <v>135</v>
      </c>
      <c r="B2" s="39"/>
      <c r="C2" s="43"/>
      <c r="D2" s="43"/>
      <c r="E2" s="43"/>
      <c r="F2" s="43"/>
      <c r="G2" s="43"/>
    </row>
    <row r="4" spans="1:16" x14ac:dyDescent="0.25">
      <c r="A4" s="42" t="s">
        <v>134</v>
      </c>
    </row>
    <row r="5" spans="1:16" x14ac:dyDescent="0.25">
      <c r="A5" s="42" t="s">
        <v>136</v>
      </c>
    </row>
    <row r="6" spans="1:16" ht="18.75" customHeight="1" x14ac:dyDescent="0.3">
      <c r="A6" s="19"/>
      <c r="B6" s="19"/>
      <c r="C6" s="19"/>
      <c r="D6" s="19"/>
      <c r="E6" s="19"/>
    </row>
    <row r="7" spans="1:16" ht="18.75" customHeight="1" x14ac:dyDescent="0.3">
      <c r="A7" s="19" t="s">
        <v>124</v>
      </c>
      <c r="B7" s="19"/>
      <c r="C7" s="19"/>
      <c r="D7" s="19"/>
      <c r="E7" s="19"/>
      <c r="H7" s="32" t="s">
        <v>126</v>
      </c>
      <c r="I7" s="32"/>
      <c r="J7" s="32"/>
      <c r="K7" s="32"/>
      <c r="L7" s="32"/>
      <c r="M7" s="32"/>
    </row>
    <row r="8" spans="1:16" ht="15.75" x14ac:dyDescent="0.25">
      <c r="A8" s="12" t="s">
        <v>40</v>
      </c>
      <c r="B8" s="3" t="s">
        <v>92</v>
      </c>
      <c r="H8" s="12"/>
    </row>
    <row r="9" spans="1:16" ht="18.75" customHeight="1" x14ac:dyDescent="0.25">
      <c r="A9" s="12"/>
      <c r="B9" s="9" t="s">
        <v>0</v>
      </c>
      <c r="C9" s="23" t="s">
        <v>1</v>
      </c>
      <c r="D9" s="9" t="s">
        <v>122</v>
      </c>
      <c r="E9" s="9" t="s">
        <v>123</v>
      </c>
      <c r="H9" s="16" t="s">
        <v>115</v>
      </c>
      <c r="I9" s="16"/>
      <c r="J9" s="16"/>
      <c r="K9" s="16"/>
      <c r="L9" s="16"/>
      <c r="M9" s="9" t="s">
        <v>96</v>
      </c>
      <c r="N9" s="9" t="s">
        <v>127</v>
      </c>
      <c r="O9" s="9" t="s">
        <v>128</v>
      </c>
      <c r="P9" s="9" t="s">
        <v>123</v>
      </c>
    </row>
    <row r="10" spans="1:16" x14ac:dyDescent="0.25">
      <c r="A10" s="12"/>
      <c r="B10" s="11" t="s">
        <v>2</v>
      </c>
      <c r="C10" s="24">
        <v>7</v>
      </c>
      <c r="D10" s="44">
        <v>0</v>
      </c>
      <c r="E10" s="21">
        <f>C10*D10</f>
        <v>0</v>
      </c>
      <c r="H10" s="17" t="s">
        <v>116</v>
      </c>
      <c r="I10" s="17"/>
      <c r="J10" s="17"/>
      <c r="K10" s="17"/>
      <c r="L10" s="17"/>
      <c r="M10" s="11" t="s">
        <v>99</v>
      </c>
      <c r="N10" s="24">
        <v>28</v>
      </c>
      <c r="O10" s="44">
        <v>0</v>
      </c>
      <c r="P10" s="21">
        <f>N10*O10</f>
        <v>0</v>
      </c>
    </row>
    <row r="11" spans="1:16" ht="15" customHeight="1" x14ac:dyDescent="0.25">
      <c r="A11" s="12"/>
      <c r="B11" s="11" t="s">
        <v>3</v>
      </c>
      <c r="C11" s="24">
        <v>12</v>
      </c>
      <c r="D11" s="44">
        <v>0</v>
      </c>
      <c r="E11" s="21">
        <f t="shared" ref="E11:E14" si="0">C11*D11</f>
        <v>0</v>
      </c>
      <c r="H11" s="17" t="s">
        <v>117</v>
      </c>
      <c r="I11" s="17"/>
      <c r="J11" s="17"/>
      <c r="K11" s="17"/>
      <c r="L11" s="17"/>
      <c r="M11" s="11" t="s">
        <v>99</v>
      </c>
      <c r="N11" s="24">
        <v>28</v>
      </c>
      <c r="O11" s="44">
        <v>0</v>
      </c>
      <c r="P11" s="21">
        <f t="shared" ref="P11:P13" si="1">N11*O11</f>
        <v>0</v>
      </c>
    </row>
    <row r="12" spans="1:16" ht="15" customHeight="1" x14ac:dyDescent="0.25">
      <c r="A12" s="12"/>
      <c r="B12" s="11" t="s">
        <v>4</v>
      </c>
      <c r="C12" s="24">
        <v>1</v>
      </c>
      <c r="D12" s="44">
        <v>0</v>
      </c>
      <c r="E12" s="21">
        <f t="shared" si="0"/>
        <v>0</v>
      </c>
      <c r="H12" s="17" t="s">
        <v>118</v>
      </c>
      <c r="I12" s="17"/>
      <c r="J12" s="17"/>
      <c r="K12" s="17"/>
      <c r="L12" s="17"/>
      <c r="M12" s="11" t="s">
        <v>119</v>
      </c>
      <c r="N12" s="24">
        <v>28</v>
      </c>
      <c r="O12" s="44">
        <v>0</v>
      </c>
      <c r="P12" s="21">
        <f t="shared" si="1"/>
        <v>0</v>
      </c>
    </row>
    <row r="13" spans="1:16" ht="15" customHeight="1" x14ac:dyDescent="0.25">
      <c r="A13" s="12"/>
      <c r="B13" s="11" t="s">
        <v>5</v>
      </c>
      <c r="C13" s="24">
        <v>16</v>
      </c>
      <c r="D13" s="44">
        <v>0</v>
      </c>
      <c r="E13" s="21">
        <f t="shared" si="0"/>
        <v>0</v>
      </c>
      <c r="H13" s="17" t="s">
        <v>120</v>
      </c>
      <c r="I13" s="17"/>
      <c r="J13" s="17"/>
      <c r="K13" s="17"/>
      <c r="L13" s="17"/>
      <c r="M13" s="11" t="s">
        <v>121</v>
      </c>
      <c r="N13" s="24">
        <v>28</v>
      </c>
      <c r="O13" s="44">
        <v>0</v>
      </c>
      <c r="P13" s="21">
        <f t="shared" si="1"/>
        <v>0</v>
      </c>
    </row>
    <row r="14" spans="1:16" ht="15" customHeight="1" x14ac:dyDescent="0.25">
      <c r="A14" s="12"/>
      <c r="B14" s="11" t="s">
        <v>6</v>
      </c>
      <c r="C14" s="24">
        <v>4</v>
      </c>
      <c r="D14" s="44">
        <v>0</v>
      </c>
      <c r="E14" s="21">
        <f t="shared" si="0"/>
        <v>0</v>
      </c>
      <c r="H14" s="36" t="s">
        <v>97</v>
      </c>
      <c r="I14" s="37"/>
      <c r="J14" s="37"/>
      <c r="K14" s="37"/>
      <c r="L14" s="38"/>
      <c r="M14" s="9" t="s">
        <v>96</v>
      </c>
      <c r="N14" s="9" t="s">
        <v>127</v>
      </c>
      <c r="O14" s="9" t="s">
        <v>128</v>
      </c>
      <c r="P14" s="9" t="s">
        <v>123</v>
      </c>
    </row>
    <row r="15" spans="1:16" ht="15" customHeight="1" x14ac:dyDescent="0.25">
      <c r="A15" s="12"/>
      <c r="B15" s="20" t="s">
        <v>123</v>
      </c>
      <c r="C15" s="20"/>
      <c r="D15" s="20"/>
      <c r="E15" s="29">
        <f>SUM(E10:E14)</f>
        <v>0</v>
      </c>
      <c r="H15" s="33" t="s">
        <v>98</v>
      </c>
      <c r="I15" s="34"/>
      <c r="J15" s="34"/>
      <c r="K15" s="34"/>
      <c r="L15" s="35"/>
      <c r="M15" s="11" t="s">
        <v>99</v>
      </c>
      <c r="N15" s="24">
        <v>56</v>
      </c>
      <c r="O15" s="44">
        <v>0</v>
      </c>
      <c r="P15" s="21">
        <f>N15*O15</f>
        <v>0</v>
      </c>
    </row>
    <row r="16" spans="1:16" ht="15.75" customHeight="1" x14ac:dyDescent="0.25">
      <c r="A16" s="12" t="s">
        <v>40</v>
      </c>
      <c r="B16" s="3" t="s">
        <v>91</v>
      </c>
      <c r="H16" s="33" t="s">
        <v>100</v>
      </c>
      <c r="I16" s="34"/>
      <c r="J16" s="34"/>
      <c r="K16" s="34"/>
      <c r="L16" s="35"/>
      <c r="M16" s="11" t="s">
        <v>99</v>
      </c>
      <c r="N16" s="24">
        <v>28</v>
      </c>
      <c r="O16" s="44">
        <v>0</v>
      </c>
      <c r="P16" s="21">
        <f>N16*O16</f>
        <v>0</v>
      </c>
    </row>
    <row r="17" spans="1:16" ht="15" customHeight="1" x14ac:dyDescent="0.25">
      <c r="A17" s="12"/>
      <c r="B17" s="4" t="s">
        <v>0</v>
      </c>
      <c r="C17" s="25" t="s">
        <v>1</v>
      </c>
      <c r="D17" s="9" t="s">
        <v>122</v>
      </c>
      <c r="E17" s="9" t="s">
        <v>123</v>
      </c>
      <c r="H17" s="33" t="s">
        <v>101</v>
      </c>
      <c r="I17" s="34"/>
      <c r="J17" s="34"/>
      <c r="K17" s="34"/>
      <c r="L17" s="35"/>
      <c r="M17" s="11" t="s">
        <v>99</v>
      </c>
      <c r="N17" s="24">
        <v>28</v>
      </c>
      <c r="O17" s="44">
        <v>0</v>
      </c>
      <c r="P17" s="21">
        <f>N17*O17</f>
        <v>0</v>
      </c>
    </row>
    <row r="18" spans="1:16" ht="15" customHeight="1" x14ac:dyDescent="0.25">
      <c r="A18" s="12"/>
      <c r="B18" s="2" t="s">
        <v>2</v>
      </c>
      <c r="C18" s="26">
        <v>3</v>
      </c>
      <c r="D18" s="44">
        <v>0</v>
      </c>
      <c r="E18" s="21">
        <f>C18*D18</f>
        <v>0</v>
      </c>
      <c r="H18" s="33" t="s">
        <v>102</v>
      </c>
      <c r="I18" s="34"/>
      <c r="J18" s="34"/>
      <c r="K18" s="34"/>
      <c r="L18" s="35"/>
      <c r="M18" s="11" t="s">
        <v>99</v>
      </c>
      <c r="N18" s="24">
        <v>28</v>
      </c>
      <c r="O18" s="44">
        <v>0</v>
      </c>
      <c r="P18" s="21">
        <f>N18*O18</f>
        <v>0</v>
      </c>
    </row>
    <row r="19" spans="1:16" ht="15" customHeight="1" x14ac:dyDescent="0.25">
      <c r="A19" s="12"/>
      <c r="B19" s="2" t="s">
        <v>3</v>
      </c>
      <c r="C19" s="26">
        <v>21</v>
      </c>
      <c r="D19" s="44">
        <v>0</v>
      </c>
      <c r="E19" s="21">
        <f t="shared" ref="E19:E23" si="2">C19*D19</f>
        <v>0</v>
      </c>
      <c r="H19" s="33" t="s">
        <v>103</v>
      </c>
      <c r="I19" s="34"/>
      <c r="J19" s="34"/>
      <c r="K19" s="34"/>
      <c r="L19" s="35"/>
      <c r="M19" s="11" t="s">
        <v>99</v>
      </c>
      <c r="N19" s="24">
        <v>28</v>
      </c>
      <c r="O19" s="44">
        <v>0</v>
      </c>
      <c r="P19" s="21">
        <f>N19*O19</f>
        <v>0</v>
      </c>
    </row>
    <row r="20" spans="1:16" ht="15" customHeight="1" x14ac:dyDescent="0.25">
      <c r="A20" s="12"/>
      <c r="B20" s="5" t="s">
        <v>7</v>
      </c>
      <c r="C20" s="26">
        <v>1</v>
      </c>
      <c r="D20" s="44">
        <v>0</v>
      </c>
      <c r="E20" s="21">
        <f t="shared" si="2"/>
        <v>0</v>
      </c>
      <c r="H20" s="33" t="s">
        <v>104</v>
      </c>
      <c r="I20" s="34"/>
      <c r="J20" s="34"/>
      <c r="K20" s="34"/>
      <c r="L20" s="35"/>
      <c r="M20" s="11" t="s">
        <v>99</v>
      </c>
      <c r="N20" s="24">
        <v>28</v>
      </c>
      <c r="O20" s="44">
        <v>0</v>
      </c>
      <c r="P20" s="21">
        <f>N20*O20</f>
        <v>0</v>
      </c>
    </row>
    <row r="21" spans="1:16" ht="15" customHeight="1" x14ac:dyDescent="0.25">
      <c r="A21" s="12"/>
      <c r="B21" s="2" t="s">
        <v>4</v>
      </c>
      <c r="C21" s="26">
        <v>4</v>
      </c>
      <c r="D21" s="44">
        <v>0</v>
      </c>
      <c r="E21" s="21">
        <f t="shared" si="2"/>
        <v>0</v>
      </c>
      <c r="H21" s="33" t="s">
        <v>105</v>
      </c>
      <c r="I21" s="34"/>
      <c r="J21" s="34"/>
      <c r="K21" s="34"/>
      <c r="L21" s="35"/>
      <c r="M21" s="11" t="s">
        <v>99</v>
      </c>
      <c r="N21" s="24">
        <v>28</v>
      </c>
      <c r="O21" s="44">
        <v>0</v>
      </c>
      <c r="P21" s="21">
        <f>N21*O21</f>
        <v>0</v>
      </c>
    </row>
    <row r="22" spans="1:16" ht="15" customHeight="1" x14ac:dyDescent="0.25">
      <c r="A22" s="12"/>
      <c r="B22" s="5" t="s">
        <v>8</v>
      </c>
      <c r="C22" s="26">
        <v>1</v>
      </c>
      <c r="D22" s="44">
        <v>0</v>
      </c>
      <c r="E22" s="21">
        <f t="shared" si="2"/>
        <v>0</v>
      </c>
      <c r="H22" s="33" t="s">
        <v>106</v>
      </c>
      <c r="I22" s="34"/>
      <c r="J22" s="34"/>
      <c r="K22" s="34"/>
      <c r="L22" s="35"/>
      <c r="M22" s="11" t="s">
        <v>99</v>
      </c>
      <c r="N22" s="24">
        <v>28</v>
      </c>
      <c r="O22" s="44">
        <v>0</v>
      </c>
      <c r="P22" s="21">
        <f>N22*O22</f>
        <v>0</v>
      </c>
    </row>
    <row r="23" spans="1:16" ht="15" customHeight="1" x14ac:dyDescent="0.25">
      <c r="A23" s="12"/>
      <c r="B23" s="5" t="s">
        <v>5</v>
      </c>
      <c r="C23" s="26">
        <v>33</v>
      </c>
      <c r="D23" s="44">
        <v>0</v>
      </c>
      <c r="E23" s="21">
        <f t="shared" si="2"/>
        <v>0</v>
      </c>
      <c r="H23" s="33" t="s">
        <v>107</v>
      </c>
      <c r="I23" s="34"/>
      <c r="J23" s="34"/>
      <c r="K23" s="34"/>
      <c r="L23" s="35"/>
      <c r="M23" s="11" t="s">
        <v>108</v>
      </c>
      <c r="N23" s="24">
        <v>28</v>
      </c>
      <c r="O23" s="44">
        <v>0</v>
      </c>
      <c r="P23" s="21">
        <f>N23*O23</f>
        <v>0</v>
      </c>
    </row>
    <row r="24" spans="1:16" ht="15" customHeight="1" x14ac:dyDescent="0.25">
      <c r="A24" s="12"/>
      <c r="B24" s="20" t="s">
        <v>123</v>
      </c>
      <c r="C24" s="20"/>
      <c r="D24" s="20"/>
      <c r="E24" s="29">
        <f>SUM(E18:E23)</f>
        <v>0</v>
      </c>
      <c r="H24" s="33" t="s">
        <v>109</v>
      </c>
      <c r="I24" s="34"/>
      <c r="J24" s="34"/>
      <c r="K24" s="34"/>
      <c r="L24" s="35"/>
      <c r="M24" s="11" t="s">
        <v>99</v>
      </c>
      <c r="N24" s="24">
        <v>28</v>
      </c>
      <c r="O24" s="44">
        <v>0</v>
      </c>
      <c r="P24" s="21">
        <f>N24*O24</f>
        <v>0</v>
      </c>
    </row>
    <row r="25" spans="1:16" ht="15.75" customHeight="1" x14ac:dyDescent="0.25">
      <c r="A25" s="12" t="s">
        <v>41</v>
      </c>
      <c r="B25" s="3" t="s">
        <v>90</v>
      </c>
      <c r="H25" s="33" t="s">
        <v>110</v>
      </c>
      <c r="I25" s="34"/>
      <c r="J25" s="34"/>
      <c r="K25" s="34"/>
      <c r="L25" s="35"/>
      <c r="M25" s="11" t="s">
        <v>99</v>
      </c>
      <c r="N25" s="24">
        <v>28</v>
      </c>
      <c r="O25" s="44">
        <v>0</v>
      </c>
      <c r="P25" s="21">
        <f>N25*O25</f>
        <v>0</v>
      </c>
    </row>
    <row r="26" spans="1:16" ht="15" customHeight="1" x14ac:dyDescent="0.25">
      <c r="A26" s="12"/>
      <c r="B26" s="1" t="s">
        <v>0</v>
      </c>
      <c r="C26" s="27" t="s">
        <v>1</v>
      </c>
      <c r="D26" s="9" t="s">
        <v>122</v>
      </c>
      <c r="E26" s="9" t="s">
        <v>123</v>
      </c>
      <c r="H26" s="33" t="s">
        <v>111</v>
      </c>
      <c r="I26" s="34"/>
      <c r="J26" s="34"/>
      <c r="K26" s="34"/>
      <c r="L26" s="35"/>
      <c r="M26" s="11" t="s">
        <v>99</v>
      </c>
      <c r="N26" s="24">
        <v>28</v>
      </c>
      <c r="O26" s="44">
        <v>0</v>
      </c>
      <c r="P26" s="21">
        <f>N26*O26</f>
        <v>0</v>
      </c>
    </row>
    <row r="27" spans="1:16" ht="15" customHeight="1" x14ac:dyDescent="0.25">
      <c r="A27" s="12"/>
      <c r="B27" s="5" t="s">
        <v>9</v>
      </c>
      <c r="C27" s="26">
        <v>4</v>
      </c>
      <c r="D27" s="44">
        <v>0</v>
      </c>
      <c r="E27" s="21">
        <f>C27*D27</f>
        <v>0</v>
      </c>
      <c r="H27" s="33" t="s">
        <v>112</v>
      </c>
      <c r="I27" s="34"/>
      <c r="J27" s="34"/>
      <c r="K27" s="34"/>
      <c r="L27" s="35"/>
      <c r="M27" s="11" t="s">
        <v>99</v>
      </c>
      <c r="N27" s="24">
        <v>28</v>
      </c>
      <c r="O27" s="44">
        <v>0</v>
      </c>
      <c r="P27" s="21">
        <f>N27*O27</f>
        <v>0</v>
      </c>
    </row>
    <row r="28" spans="1:16" ht="15" customHeight="1" x14ac:dyDescent="0.25">
      <c r="A28" s="12"/>
      <c r="B28" s="20" t="s">
        <v>123</v>
      </c>
      <c r="C28" s="20"/>
      <c r="D28" s="20"/>
      <c r="E28" s="29">
        <f>E27</f>
        <v>0</v>
      </c>
      <c r="H28" s="33" t="s">
        <v>113</v>
      </c>
      <c r="I28" s="34"/>
      <c r="J28" s="34"/>
      <c r="K28" s="34"/>
      <c r="L28" s="35"/>
      <c r="M28" s="11" t="s">
        <v>99</v>
      </c>
      <c r="N28" s="24">
        <v>28</v>
      </c>
      <c r="O28" s="44">
        <v>0</v>
      </c>
      <c r="P28" s="21">
        <f>N28*O28</f>
        <v>0</v>
      </c>
    </row>
    <row r="29" spans="1:16" ht="15.75" customHeight="1" x14ac:dyDescent="0.25">
      <c r="A29" s="12" t="s">
        <v>41</v>
      </c>
      <c r="B29" s="3" t="s">
        <v>89</v>
      </c>
      <c r="H29" s="17" t="s">
        <v>114</v>
      </c>
      <c r="I29" s="17"/>
      <c r="J29" s="17"/>
      <c r="K29" s="17"/>
      <c r="L29" s="17"/>
      <c r="M29" s="11" t="s">
        <v>108</v>
      </c>
      <c r="N29" s="24">
        <v>100</v>
      </c>
      <c r="O29" s="44">
        <v>0</v>
      </c>
      <c r="P29" s="21">
        <f>N29*O29</f>
        <v>0</v>
      </c>
    </row>
    <row r="30" spans="1:16" ht="15" customHeight="1" x14ac:dyDescent="0.25">
      <c r="A30" s="12"/>
      <c r="B30" s="1" t="s">
        <v>0</v>
      </c>
      <c r="C30" s="27" t="s">
        <v>1</v>
      </c>
      <c r="D30" s="9" t="s">
        <v>122</v>
      </c>
      <c r="E30" s="9" t="s">
        <v>123</v>
      </c>
      <c r="H30" s="20" t="s">
        <v>131</v>
      </c>
      <c r="I30" s="20"/>
      <c r="J30" s="20"/>
      <c r="K30" s="20"/>
      <c r="L30" s="20"/>
      <c r="M30" s="20"/>
      <c r="N30" s="20"/>
      <c r="O30" s="20"/>
      <c r="P30" s="21">
        <f>SUM(P10:P13,P15:P29)</f>
        <v>0</v>
      </c>
    </row>
    <row r="31" spans="1:16" ht="15" customHeight="1" x14ac:dyDescent="0.25">
      <c r="A31" s="12"/>
      <c r="B31" s="5" t="s">
        <v>2</v>
      </c>
      <c r="C31" s="26">
        <v>4</v>
      </c>
      <c r="D31" s="44">
        <v>0</v>
      </c>
      <c r="E31" s="21">
        <f>C31*D31</f>
        <v>0</v>
      </c>
    </row>
    <row r="32" spans="1:16" ht="15" customHeight="1" x14ac:dyDescent="0.25">
      <c r="A32" s="12"/>
      <c r="B32" s="5" t="s">
        <v>10</v>
      </c>
      <c r="C32" s="26">
        <v>27</v>
      </c>
      <c r="D32" s="44">
        <v>0</v>
      </c>
      <c r="E32" s="21">
        <f t="shared" ref="E32:E37" si="3">C32*D32</f>
        <v>0</v>
      </c>
    </row>
    <row r="33" spans="1:16" ht="18.75" x14ac:dyDescent="0.3">
      <c r="A33" s="12"/>
      <c r="B33" s="5" t="s">
        <v>3</v>
      </c>
      <c r="C33" s="26">
        <v>6</v>
      </c>
      <c r="D33" s="44">
        <v>0</v>
      </c>
      <c r="E33" s="21">
        <f t="shared" si="3"/>
        <v>0</v>
      </c>
      <c r="H33" s="7" t="s">
        <v>132</v>
      </c>
    </row>
    <row r="34" spans="1:16" x14ac:dyDescent="0.25">
      <c r="A34" s="12"/>
      <c r="B34" s="5" t="s">
        <v>4</v>
      </c>
      <c r="C34" s="26">
        <v>3</v>
      </c>
      <c r="D34" s="44">
        <v>0</v>
      </c>
      <c r="E34" s="21">
        <f t="shared" si="3"/>
        <v>0</v>
      </c>
    </row>
    <row r="35" spans="1:16" ht="18.75" x14ac:dyDescent="0.3">
      <c r="A35" s="12"/>
      <c r="B35" s="5" t="s">
        <v>5</v>
      </c>
      <c r="C35" s="26">
        <v>14</v>
      </c>
      <c r="D35" s="44">
        <v>0</v>
      </c>
      <c r="E35" s="21">
        <f t="shared" si="3"/>
        <v>0</v>
      </c>
      <c r="H35" s="40" t="s">
        <v>125</v>
      </c>
      <c r="I35" s="40"/>
      <c r="J35" s="40"/>
      <c r="K35" s="40"/>
      <c r="L35" s="40"/>
      <c r="M35" s="40"/>
      <c r="N35" s="40"/>
      <c r="O35" s="40"/>
      <c r="P35" s="41">
        <f>E15+E24+E28+E38+E57+E77+E87+E98+E113+E122+E133+E140+E153+E166+E181+E190+E201+E214+E228+E237+E243+E253+E263+E268+E275+E280+E287+E294</f>
        <v>0</v>
      </c>
    </row>
    <row r="36" spans="1:16" ht="18.75" x14ac:dyDescent="0.3">
      <c r="A36" s="12"/>
      <c r="B36" s="5" t="s">
        <v>6</v>
      </c>
      <c r="C36" s="26">
        <v>3</v>
      </c>
      <c r="D36" s="44">
        <v>0</v>
      </c>
      <c r="E36" s="21">
        <f t="shared" si="3"/>
        <v>0</v>
      </c>
      <c r="H36" s="40" t="s">
        <v>129</v>
      </c>
      <c r="I36" s="40"/>
      <c r="J36" s="40"/>
      <c r="K36" s="40"/>
      <c r="L36" s="40"/>
      <c r="M36" s="40"/>
      <c r="N36" s="40"/>
      <c r="O36" s="40"/>
      <c r="P36" s="41">
        <f>P30</f>
        <v>0</v>
      </c>
    </row>
    <row r="37" spans="1:16" ht="18.75" x14ac:dyDescent="0.3">
      <c r="A37" s="12"/>
      <c r="B37" s="13" t="s">
        <v>11</v>
      </c>
      <c r="C37" s="28">
        <v>8</v>
      </c>
      <c r="D37" s="45">
        <v>0</v>
      </c>
      <c r="E37" s="21">
        <f t="shared" si="3"/>
        <v>0</v>
      </c>
      <c r="H37" s="40" t="s">
        <v>130</v>
      </c>
      <c r="I37" s="40"/>
      <c r="J37" s="40"/>
      <c r="K37" s="40"/>
      <c r="L37" s="40"/>
      <c r="M37" s="40"/>
      <c r="N37" s="40"/>
      <c r="O37" s="40"/>
      <c r="P37" s="41">
        <f>P35+P36</f>
        <v>0</v>
      </c>
    </row>
    <row r="38" spans="1:16" x14ac:dyDescent="0.25">
      <c r="A38" s="12"/>
      <c r="B38" s="20" t="s">
        <v>123</v>
      </c>
      <c r="C38" s="20"/>
      <c r="D38" s="20"/>
      <c r="E38" s="29">
        <f>SUM(E31:E37)</f>
        <v>0</v>
      </c>
    </row>
    <row r="39" spans="1:16" ht="15.75" x14ac:dyDescent="0.25">
      <c r="A39" s="12" t="s">
        <v>42</v>
      </c>
      <c r="B39" s="3" t="s">
        <v>88</v>
      </c>
    </row>
    <row r="40" spans="1:16" x14ac:dyDescent="0.25">
      <c r="A40" s="12"/>
      <c r="B40" s="1" t="s">
        <v>0</v>
      </c>
      <c r="C40" s="27" t="s">
        <v>1</v>
      </c>
      <c r="D40" s="9" t="s">
        <v>122</v>
      </c>
      <c r="E40" s="9" t="s">
        <v>123</v>
      </c>
    </row>
    <row r="41" spans="1:16" x14ac:dyDescent="0.25">
      <c r="A41" s="12"/>
      <c r="B41" s="5" t="s">
        <v>10</v>
      </c>
      <c r="C41" s="26">
        <v>1</v>
      </c>
      <c r="D41" s="44">
        <v>0</v>
      </c>
      <c r="E41" s="21">
        <f>C41*D41</f>
        <v>0</v>
      </c>
    </row>
    <row r="42" spans="1:16" x14ac:dyDescent="0.25">
      <c r="A42" s="12"/>
      <c r="B42" s="5" t="s">
        <v>9</v>
      </c>
      <c r="C42" s="26">
        <v>1</v>
      </c>
      <c r="D42" s="44">
        <v>0</v>
      </c>
      <c r="E42" s="21">
        <f t="shared" ref="E42:E56" si="4">C42*D42</f>
        <v>0</v>
      </c>
    </row>
    <row r="43" spans="1:16" x14ac:dyDescent="0.25">
      <c r="A43" s="12"/>
      <c r="B43" s="5" t="s">
        <v>12</v>
      </c>
      <c r="C43" s="26">
        <v>1</v>
      </c>
      <c r="D43" s="44">
        <v>0</v>
      </c>
      <c r="E43" s="21">
        <f t="shared" si="4"/>
        <v>0</v>
      </c>
    </row>
    <row r="44" spans="1:16" x14ac:dyDescent="0.25">
      <c r="A44" s="12"/>
      <c r="B44" s="5" t="s">
        <v>13</v>
      </c>
      <c r="C44" s="26">
        <v>4</v>
      </c>
      <c r="D44" s="44">
        <v>0</v>
      </c>
      <c r="E44" s="21">
        <f t="shared" si="4"/>
        <v>0</v>
      </c>
    </row>
    <row r="45" spans="1:16" x14ac:dyDescent="0.25">
      <c r="A45" s="12"/>
      <c r="B45" s="5" t="s">
        <v>14</v>
      </c>
      <c r="C45" s="26">
        <v>1</v>
      </c>
      <c r="D45" s="44">
        <v>0</v>
      </c>
      <c r="E45" s="21">
        <f t="shared" si="4"/>
        <v>0</v>
      </c>
    </row>
    <row r="46" spans="1:16" x14ac:dyDescent="0.25">
      <c r="A46" s="12"/>
      <c r="B46" s="5" t="s">
        <v>15</v>
      </c>
      <c r="C46" s="26">
        <v>2</v>
      </c>
      <c r="D46" s="44">
        <v>0</v>
      </c>
      <c r="E46" s="21">
        <f t="shared" si="4"/>
        <v>0</v>
      </c>
    </row>
    <row r="47" spans="1:16" x14ac:dyDescent="0.25">
      <c r="A47" s="12"/>
      <c r="B47" s="5" t="s">
        <v>16</v>
      </c>
      <c r="C47" s="26">
        <v>5</v>
      </c>
      <c r="D47" s="44">
        <v>0</v>
      </c>
      <c r="E47" s="21">
        <f t="shared" si="4"/>
        <v>0</v>
      </c>
    </row>
    <row r="48" spans="1:16" x14ac:dyDescent="0.25">
      <c r="A48" s="12"/>
      <c r="B48" s="5" t="s">
        <v>17</v>
      </c>
      <c r="C48" s="26">
        <v>4</v>
      </c>
      <c r="D48" s="44">
        <v>0</v>
      </c>
      <c r="E48" s="21">
        <f t="shared" si="4"/>
        <v>0</v>
      </c>
    </row>
    <row r="49" spans="1:5" x14ac:dyDescent="0.25">
      <c r="A49" s="12"/>
      <c r="B49" s="5" t="s">
        <v>18</v>
      </c>
      <c r="C49" s="26">
        <v>1</v>
      </c>
      <c r="D49" s="44">
        <v>0</v>
      </c>
      <c r="E49" s="21">
        <f t="shared" si="4"/>
        <v>0</v>
      </c>
    </row>
    <row r="50" spans="1:5" x14ac:dyDescent="0.25">
      <c r="A50" s="12"/>
      <c r="B50" s="5" t="s">
        <v>19</v>
      </c>
      <c r="C50" s="26">
        <v>1</v>
      </c>
      <c r="D50" s="44">
        <v>0</v>
      </c>
      <c r="E50" s="21">
        <f t="shared" si="4"/>
        <v>0</v>
      </c>
    </row>
    <row r="51" spans="1:5" x14ac:dyDescent="0.25">
      <c r="A51" s="12"/>
      <c r="B51" s="5" t="s">
        <v>20</v>
      </c>
      <c r="C51" s="26">
        <v>16</v>
      </c>
      <c r="D51" s="44">
        <v>0</v>
      </c>
      <c r="E51" s="21">
        <f t="shared" si="4"/>
        <v>0</v>
      </c>
    </row>
    <row r="52" spans="1:5" x14ac:dyDescent="0.25">
      <c r="A52" s="12"/>
      <c r="B52" s="5" t="s">
        <v>4</v>
      </c>
      <c r="C52" s="26">
        <v>5</v>
      </c>
      <c r="D52" s="44">
        <v>0</v>
      </c>
      <c r="E52" s="21">
        <f t="shared" si="4"/>
        <v>0</v>
      </c>
    </row>
    <row r="53" spans="1:5" x14ac:dyDescent="0.25">
      <c r="A53" s="12"/>
      <c r="B53" s="5" t="s">
        <v>5</v>
      </c>
      <c r="C53" s="26">
        <v>53</v>
      </c>
      <c r="D53" s="44">
        <v>0</v>
      </c>
      <c r="E53" s="21">
        <f t="shared" si="4"/>
        <v>0</v>
      </c>
    </row>
    <row r="54" spans="1:5" x14ac:dyDescent="0.25">
      <c r="A54" s="12"/>
      <c r="B54" s="5" t="s">
        <v>6</v>
      </c>
      <c r="C54" s="26">
        <v>5</v>
      </c>
      <c r="D54" s="44">
        <v>0</v>
      </c>
      <c r="E54" s="21">
        <f t="shared" si="4"/>
        <v>0</v>
      </c>
    </row>
    <row r="55" spans="1:5" x14ac:dyDescent="0.25">
      <c r="A55" s="12"/>
      <c r="B55" s="13" t="s">
        <v>11</v>
      </c>
      <c r="C55" s="28">
        <v>21</v>
      </c>
      <c r="D55" s="44">
        <v>0</v>
      </c>
      <c r="E55" s="21">
        <f t="shared" si="4"/>
        <v>0</v>
      </c>
    </row>
    <row r="56" spans="1:5" x14ac:dyDescent="0.25">
      <c r="A56" s="12"/>
      <c r="B56" s="30" t="s">
        <v>95</v>
      </c>
      <c r="C56" s="31">
        <v>1</v>
      </c>
      <c r="D56" s="44">
        <v>0</v>
      </c>
      <c r="E56" s="21">
        <f t="shared" si="4"/>
        <v>0</v>
      </c>
    </row>
    <row r="57" spans="1:5" x14ac:dyDescent="0.25">
      <c r="A57" s="12"/>
      <c r="B57" s="20" t="s">
        <v>123</v>
      </c>
      <c r="C57" s="20"/>
      <c r="D57" s="20"/>
      <c r="E57" s="29">
        <f>SUM(E41:E56)</f>
        <v>0</v>
      </c>
    </row>
    <row r="58" spans="1:5" ht="15.75" x14ac:dyDescent="0.25">
      <c r="A58" s="12" t="s">
        <v>43</v>
      </c>
      <c r="B58" s="3" t="s">
        <v>87</v>
      </c>
    </row>
    <row r="59" spans="1:5" x14ac:dyDescent="0.25">
      <c r="A59" s="12"/>
      <c r="B59" s="1" t="s">
        <v>0</v>
      </c>
      <c r="C59" s="27" t="s">
        <v>1</v>
      </c>
      <c r="D59" s="9" t="s">
        <v>122</v>
      </c>
      <c r="E59" s="9" t="s">
        <v>123</v>
      </c>
    </row>
    <row r="60" spans="1:5" x14ac:dyDescent="0.25">
      <c r="A60" s="12"/>
      <c r="B60" s="5" t="s">
        <v>21</v>
      </c>
      <c r="C60" s="26">
        <v>2</v>
      </c>
      <c r="D60" s="44">
        <v>0</v>
      </c>
      <c r="E60" s="21">
        <f>C60*D60</f>
        <v>0</v>
      </c>
    </row>
    <row r="61" spans="1:5" x14ac:dyDescent="0.25">
      <c r="A61" s="12"/>
      <c r="B61" s="5" t="s">
        <v>10</v>
      </c>
      <c r="C61" s="26">
        <v>4</v>
      </c>
      <c r="D61" s="44">
        <v>0</v>
      </c>
      <c r="E61" s="21">
        <f>C61*D61</f>
        <v>0</v>
      </c>
    </row>
    <row r="62" spans="1:5" x14ac:dyDescent="0.25">
      <c r="A62" s="12"/>
      <c r="B62" s="5" t="s">
        <v>22</v>
      </c>
      <c r="C62" s="26">
        <v>2</v>
      </c>
      <c r="D62" s="44">
        <v>0</v>
      </c>
      <c r="E62" s="21">
        <f t="shared" ref="E62:E76" si="5">C62*D62</f>
        <v>0</v>
      </c>
    </row>
    <row r="63" spans="1:5" x14ac:dyDescent="0.25">
      <c r="A63" s="12"/>
      <c r="B63" s="5" t="s">
        <v>18</v>
      </c>
      <c r="C63" s="26">
        <v>1</v>
      </c>
      <c r="D63" s="44">
        <v>0</v>
      </c>
      <c r="E63" s="21">
        <f t="shared" si="5"/>
        <v>0</v>
      </c>
    </row>
    <row r="64" spans="1:5" x14ac:dyDescent="0.25">
      <c r="A64" s="12"/>
      <c r="B64" s="5" t="s">
        <v>20</v>
      </c>
      <c r="C64" s="26">
        <v>11</v>
      </c>
      <c r="D64" s="44">
        <v>0</v>
      </c>
      <c r="E64" s="21">
        <f t="shared" si="5"/>
        <v>0</v>
      </c>
    </row>
    <row r="65" spans="1:5" x14ac:dyDescent="0.25">
      <c r="A65" s="12"/>
      <c r="B65" s="5" t="s">
        <v>23</v>
      </c>
      <c r="C65" s="26">
        <v>1</v>
      </c>
      <c r="D65" s="44">
        <v>0</v>
      </c>
      <c r="E65" s="21">
        <f t="shared" si="5"/>
        <v>0</v>
      </c>
    </row>
    <row r="66" spans="1:5" x14ac:dyDescent="0.25">
      <c r="A66" s="12"/>
      <c r="B66" s="5" t="s">
        <v>4</v>
      </c>
      <c r="C66" s="26">
        <v>1</v>
      </c>
      <c r="D66" s="44">
        <v>0</v>
      </c>
      <c r="E66" s="21">
        <f t="shared" si="5"/>
        <v>0</v>
      </c>
    </row>
    <row r="67" spans="1:5" x14ac:dyDescent="0.25">
      <c r="A67" s="12"/>
      <c r="B67" s="5" t="s">
        <v>5</v>
      </c>
      <c r="C67" s="26">
        <v>25</v>
      </c>
      <c r="D67" s="44">
        <v>0</v>
      </c>
      <c r="E67" s="21">
        <f t="shared" si="5"/>
        <v>0</v>
      </c>
    </row>
    <row r="68" spans="1:5" x14ac:dyDescent="0.25">
      <c r="A68" s="12"/>
      <c r="B68" s="5" t="s">
        <v>24</v>
      </c>
      <c r="C68" s="26">
        <v>1</v>
      </c>
      <c r="D68" s="44">
        <v>0</v>
      </c>
      <c r="E68" s="21">
        <f t="shared" si="5"/>
        <v>0</v>
      </c>
    </row>
    <row r="69" spans="1:5" x14ac:dyDescent="0.25">
      <c r="A69" s="12"/>
      <c r="B69" s="5" t="s">
        <v>6</v>
      </c>
      <c r="C69" s="26">
        <v>1</v>
      </c>
      <c r="D69" s="44">
        <v>0</v>
      </c>
      <c r="E69" s="21">
        <f t="shared" si="5"/>
        <v>0</v>
      </c>
    </row>
    <row r="70" spans="1:5" x14ac:dyDescent="0.25">
      <c r="A70" s="12"/>
      <c r="B70" s="5" t="s">
        <v>25</v>
      </c>
      <c r="C70" s="26">
        <v>1</v>
      </c>
      <c r="D70" s="44">
        <v>0</v>
      </c>
      <c r="E70" s="21">
        <f t="shared" si="5"/>
        <v>0</v>
      </c>
    </row>
    <row r="71" spans="1:5" x14ac:dyDescent="0.25">
      <c r="A71" s="12"/>
      <c r="B71" s="5" t="s">
        <v>26</v>
      </c>
      <c r="C71" s="26">
        <v>1</v>
      </c>
      <c r="D71" s="44">
        <v>0</v>
      </c>
      <c r="E71" s="21">
        <f t="shared" si="5"/>
        <v>0</v>
      </c>
    </row>
    <row r="72" spans="1:5" x14ac:dyDescent="0.25">
      <c r="A72" s="12"/>
      <c r="B72" s="5" t="s">
        <v>11</v>
      </c>
      <c r="C72" s="26">
        <v>3</v>
      </c>
      <c r="D72" s="44">
        <v>0</v>
      </c>
      <c r="E72" s="21">
        <f t="shared" si="5"/>
        <v>0</v>
      </c>
    </row>
    <row r="73" spans="1:5" x14ac:dyDescent="0.25">
      <c r="A73" s="12"/>
      <c r="B73" s="5" t="s">
        <v>27</v>
      </c>
      <c r="C73" s="26">
        <v>1</v>
      </c>
      <c r="D73" s="44">
        <v>0</v>
      </c>
      <c r="E73" s="21">
        <f t="shared" si="5"/>
        <v>0</v>
      </c>
    </row>
    <row r="74" spans="1:5" x14ac:dyDescent="0.25">
      <c r="A74" s="12"/>
      <c r="B74" s="6" t="s">
        <v>28</v>
      </c>
      <c r="C74" s="26"/>
      <c r="D74" s="46"/>
      <c r="E74" s="21"/>
    </row>
    <row r="75" spans="1:5" x14ac:dyDescent="0.25">
      <c r="A75" s="12"/>
      <c r="B75" s="5" t="s">
        <v>5</v>
      </c>
      <c r="C75" s="26">
        <v>4</v>
      </c>
      <c r="D75" s="44">
        <v>0</v>
      </c>
      <c r="E75" s="21">
        <f t="shared" si="5"/>
        <v>0</v>
      </c>
    </row>
    <row r="76" spans="1:5" x14ac:dyDescent="0.25">
      <c r="A76" s="12"/>
      <c r="B76" s="5" t="s">
        <v>26</v>
      </c>
      <c r="C76" s="26">
        <v>2</v>
      </c>
      <c r="D76" s="44">
        <v>0</v>
      </c>
      <c r="E76" s="21">
        <f t="shared" si="5"/>
        <v>0</v>
      </c>
    </row>
    <row r="77" spans="1:5" x14ac:dyDescent="0.25">
      <c r="A77" s="12"/>
      <c r="B77" s="20" t="s">
        <v>123</v>
      </c>
      <c r="C77" s="20"/>
      <c r="D77" s="20"/>
      <c r="E77" s="29">
        <f>SUM(E60:E76)</f>
        <v>0</v>
      </c>
    </row>
    <row r="78" spans="1:5" ht="15.75" x14ac:dyDescent="0.25">
      <c r="A78" s="12" t="s">
        <v>44</v>
      </c>
      <c r="B78" s="3" t="s">
        <v>86</v>
      </c>
    </row>
    <row r="79" spans="1:5" x14ac:dyDescent="0.25">
      <c r="A79" s="12"/>
      <c r="B79" s="1" t="s">
        <v>0</v>
      </c>
      <c r="C79" s="27" t="s">
        <v>1</v>
      </c>
      <c r="D79" s="9" t="s">
        <v>122</v>
      </c>
      <c r="E79" s="9" t="s">
        <v>123</v>
      </c>
    </row>
    <row r="80" spans="1:5" x14ac:dyDescent="0.25">
      <c r="A80" s="12"/>
      <c r="B80" s="5" t="s">
        <v>29</v>
      </c>
      <c r="C80" s="26">
        <v>4</v>
      </c>
      <c r="D80" s="44">
        <v>0</v>
      </c>
      <c r="E80" s="21">
        <f>C80*D80</f>
        <v>0</v>
      </c>
    </row>
    <row r="81" spans="1:5" x14ac:dyDescent="0.25">
      <c r="A81" s="12"/>
      <c r="B81" s="5" t="s">
        <v>2</v>
      </c>
      <c r="C81" s="26">
        <v>3</v>
      </c>
      <c r="D81" s="44">
        <v>0</v>
      </c>
      <c r="E81" s="21">
        <f>C81*D81</f>
        <v>0</v>
      </c>
    </row>
    <row r="82" spans="1:5" x14ac:dyDescent="0.25">
      <c r="A82" s="12"/>
      <c r="B82" s="5" t="s">
        <v>9</v>
      </c>
      <c r="C82" s="26">
        <v>3</v>
      </c>
      <c r="D82" s="44">
        <v>0</v>
      </c>
      <c r="E82" s="21">
        <f t="shared" ref="E82:E86" si="6">C82*D82</f>
        <v>0</v>
      </c>
    </row>
    <row r="83" spans="1:5" x14ac:dyDescent="0.25">
      <c r="A83" s="12"/>
      <c r="B83" s="5" t="s">
        <v>3</v>
      </c>
      <c r="C83" s="26">
        <v>6</v>
      </c>
      <c r="D83" s="44">
        <v>0</v>
      </c>
      <c r="E83" s="21">
        <f t="shared" si="6"/>
        <v>0</v>
      </c>
    </row>
    <row r="84" spans="1:5" x14ac:dyDescent="0.25">
      <c r="A84" s="12"/>
      <c r="B84" s="5" t="s">
        <v>30</v>
      </c>
      <c r="C84" s="26">
        <v>2</v>
      </c>
      <c r="D84" s="44">
        <v>0</v>
      </c>
      <c r="E84" s="21">
        <f t="shared" si="6"/>
        <v>0</v>
      </c>
    </row>
    <row r="85" spans="1:5" x14ac:dyDescent="0.25">
      <c r="A85" s="12"/>
      <c r="B85" s="5" t="s">
        <v>5</v>
      </c>
      <c r="C85" s="26">
        <v>10</v>
      </c>
      <c r="D85" s="44">
        <v>0</v>
      </c>
      <c r="E85" s="21">
        <f t="shared" si="6"/>
        <v>0</v>
      </c>
    </row>
    <row r="86" spans="1:5" x14ac:dyDescent="0.25">
      <c r="A86" s="12"/>
      <c r="B86" s="5" t="s">
        <v>11</v>
      </c>
      <c r="C86" s="26">
        <v>14</v>
      </c>
      <c r="D86" s="44">
        <v>0</v>
      </c>
      <c r="E86" s="21">
        <f t="shared" si="6"/>
        <v>0</v>
      </c>
    </row>
    <row r="87" spans="1:5" x14ac:dyDescent="0.25">
      <c r="A87" s="12"/>
      <c r="B87" s="20" t="s">
        <v>123</v>
      </c>
      <c r="C87" s="20"/>
      <c r="D87" s="20"/>
      <c r="E87" s="29">
        <f>SUM(E80:E86)</f>
        <v>0</v>
      </c>
    </row>
    <row r="88" spans="1:5" ht="15.75" x14ac:dyDescent="0.25">
      <c r="A88" s="12" t="s">
        <v>44</v>
      </c>
      <c r="B88" s="3" t="s">
        <v>85</v>
      </c>
    </row>
    <row r="89" spans="1:5" x14ac:dyDescent="0.25">
      <c r="A89" s="12"/>
      <c r="B89" s="4" t="s">
        <v>0</v>
      </c>
      <c r="C89" s="25" t="s">
        <v>1</v>
      </c>
      <c r="D89" s="9" t="s">
        <v>122</v>
      </c>
      <c r="E89" s="9" t="s">
        <v>123</v>
      </c>
    </row>
    <row r="90" spans="1:5" x14ac:dyDescent="0.25">
      <c r="A90" s="12"/>
      <c r="B90" s="5" t="s">
        <v>29</v>
      </c>
      <c r="C90" s="26">
        <v>1</v>
      </c>
      <c r="D90" s="44">
        <v>0</v>
      </c>
      <c r="E90" s="21">
        <f>C90*D90</f>
        <v>0</v>
      </c>
    </row>
    <row r="91" spans="1:5" x14ac:dyDescent="0.25">
      <c r="A91" s="12"/>
      <c r="B91" s="5" t="s">
        <v>2</v>
      </c>
      <c r="C91" s="26">
        <v>1</v>
      </c>
      <c r="D91" s="44">
        <v>0</v>
      </c>
      <c r="E91" s="21">
        <f t="shared" ref="E91:E92" si="7">C91*D91</f>
        <v>0</v>
      </c>
    </row>
    <row r="92" spans="1:5" x14ac:dyDescent="0.25">
      <c r="A92" s="12"/>
      <c r="B92" s="5" t="s">
        <v>31</v>
      </c>
      <c r="C92" s="26">
        <v>1</v>
      </c>
      <c r="D92" s="44">
        <v>0</v>
      </c>
      <c r="E92" s="21">
        <f t="shared" si="7"/>
        <v>0</v>
      </c>
    </row>
    <row r="93" spans="1:5" x14ac:dyDescent="0.25">
      <c r="A93" s="12"/>
      <c r="B93" s="5" t="s">
        <v>20</v>
      </c>
      <c r="C93" s="26">
        <v>16</v>
      </c>
      <c r="D93" s="44">
        <v>0</v>
      </c>
      <c r="E93" s="21">
        <f t="shared" ref="E93:E97" si="8">C93*D93</f>
        <v>0</v>
      </c>
    </row>
    <row r="94" spans="1:5" x14ac:dyDescent="0.25">
      <c r="A94" s="12"/>
      <c r="B94" s="5" t="s">
        <v>4</v>
      </c>
      <c r="C94" s="26">
        <v>3</v>
      </c>
      <c r="D94" s="44">
        <v>0</v>
      </c>
      <c r="E94" s="21">
        <f t="shared" si="8"/>
        <v>0</v>
      </c>
    </row>
    <row r="95" spans="1:5" x14ac:dyDescent="0.25">
      <c r="A95" s="12"/>
      <c r="B95" s="5" t="s">
        <v>5</v>
      </c>
      <c r="C95" s="26">
        <v>7</v>
      </c>
      <c r="D95" s="44">
        <v>0</v>
      </c>
      <c r="E95" s="21">
        <f t="shared" si="8"/>
        <v>0</v>
      </c>
    </row>
    <row r="96" spans="1:5" x14ac:dyDescent="0.25">
      <c r="A96" s="12"/>
      <c r="B96" s="5" t="s">
        <v>26</v>
      </c>
      <c r="C96" s="26">
        <v>1</v>
      </c>
      <c r="D96" s="44">
        <v>0</v>
      </c>
      <c r="E96" s="21">
        <f t="shared" si="8"/>
        <v>0</v>
      </c>
    </row>
    <row r="97" spans="1:5" x14ac:dyDescent="0.25">
      <c r="A97" s="12"/>
      <c r="B97" s="5" t="s">
        <v>11</v>
      </c>
      <c r="C97" s="26">
        <v>13</v>
      </c>
      <c r="D97" s="44">
        <v>0</v>
      </c>
      <c r="E97" s="21">
        <f t="shared" si="8"/>
        <v>0</v>
      </c>
    </row>
    <row r="98" spans="1:5" x14ac:dyDescent="0.25">
      <c r="A98" s="12"/>
      <c r="B98" s="20" t="s">
        <v>123</v>
      </c>
      <c r="C98" s="20"/>
      <c r="D98" s="20"/>
      <c r="E98" s="29">
        <f>SUM(E90:E97)</f>
        <v>0</v>
      </c>
    </row>
    <row r="99" spans="1:5" ht="15.75" x14ac:dyDescent="0.25">
      <c r="A99" s="12" t="s">
        <v>44</v>
      </c>
      <c r="B99" s="3" t="s">
        <v>84</v>
      </c>
    </row>
    <row r="100" spans="1:5" x14ac:dyDescent="0.25">
      <c r="A100" s="12"/>
      <c r="B100" s="4" t="s">
        <v>0</v>
      </c>
      <c r="C100" s="25" t="s">
        <v>1</v>
      </c>
      <c r="D100" s="9" t="s">
        <v>122</v>
      </c>
      <c r="E100" s="9" t="s">
        <v>123</v>
      </c>
    </row>
    <row r="101" spans="1:5" x14ac:dyDescent="0.25">
      <c r="A101" s="12"/>
      <c r="B101" s="5" t="s">
        <v>29</v>
      </c>
      <c r="C101" s="26">
        <v>1</v>
      </c>
      <c r="D101" s="44">
        <v>0</v>
      </c>
      <c r="E101" s="21">
        <f>C101*D101</f>
        <v>0</v>
      </c>
    </row>
    <row r="102" spans="1:5" x14ac:dyDescent="0.25">
      <c r="A102" s="12"/>
      <c r="B102" s="5" t="s">
        <v>2</v>
      </c>
      <c r="C102" s="26">
        <v>3</v>
      </c>
      <c r="D102" s="44">
        <v>0</v>
      </c>
      <c r="E102" s="21">
        <f>C102*D102</f>
        <v>0</v>
      </c>
    </row>
    <row r="103" spans="1:5" x14ac:dyDescent="0.25">
      <c r="A103" s="12"/>
      <c r="B103" s="5" t="s">
        <v>10</v>
      </c>
      <c r="C103" s="26">
        <v>1</v>
      </c>
      <c r="D103" s="44">
        <v>0</v>
      </c>
      <c r="E103" s="21">
        <f t="shared" ref="E103:E112" si="9">C103*D103</f>
        <v>0</v>
      </c>
    </row>
    <row r="104" spans="1:5" x14ac:dyDescent="0.25">
      <c r="A104" s="12"/>
      <c r="B104" s="5" t="s">
        <v>32</v>
      </c>
      <c r="C104" s="26">
        <v>1</v>
      </c>
      <c r="D104" s="44">
        <v>0</v>
      </c>
      <c r="E104" s="21">
        <f t="shared" si="9"/>
        <v>0</v>
      </c>
    </row>
    <row r="105" spans="1:5" x14ac:dyDescent="0.25">
      <c r="A105" s="12"/>
      <c r="B105" s="5" t="s">
        <v>33</v>
      </c>
      <c r="C105" s="26">
        <v>2</v>
      </c>
      <c r="D105" s="44">
        <v>0</v>
      </c>
      <c r="E105" s="21">
        <f t="shared" si="9"/>
        <v>0</v>
      </c>
    </row>
    <row r="106" spans="1:5" x14ac:dyDescent="0.25">
      <c r="A106" s="12"/>
      <c r="B106" s="5" t="s">
        <v>18</v>
      </c>
      <c r="C106" s="26">
        <v>1</v>
      </c>
      <c r="D106" s="44">
        <v>0</v>
      </c>
      <c r="E106" s="21">
        <f t="shared" si="9"/>
        <v>0</v>
      </c>
    </row>
    <row r="107" spans="1:5" x14ac:dyDescent="0.25">
      <c r="A107" s="12"/>
      <c r="B107" s="5" t="s">
        <v>20</v>
      </c>
      <c r="C107" s="26">
        <v>8</v>
      </c>
      <c r="D107" s="44">
        <v>0</v>
      </c>
      <c r="E107" s="21">
        <f t="shared" si="9"/>
        <v>0</v>
      </c>
    </row>
    <row r="108" spans="1:5" x14ac:dyDescent="0.25">
      <c r="A108" s="12"/>
      <c r="B108" s="5" t="s">
        <v>30</v>
      </c>
      <c r="C108" s="26">
        <v>1</v>
      </c>
      <c r="D108" s="44">
        <v>0</v>
      </c>
      <c r="E108" s="21">
        <f t="shared" si="9"/>
        <v>0</v>
      </c>
    </row>
    <row r="109" spans="1:5" x14ac:dyDescent="0.25">
      <c r="A109" s="12"/>
      <c r="B109" s="5" t="s">
        <v>5</v>
      </c>
      <c r="C109" s="26">
        <v>7</v>
      </c>
      <c r="D109" s="44">
        <v>0</v>
      </c>
      <c r="E109" s="21">
        <f t="shared" si="9"/>
        <v>0</v>
      </c>
    </row>
    <row r="110" spans="1:5" x14ac:dyDescent="0.25">
      <c r="A110" s="12"/>
      <c r="B110" s="5" t="s">
        <v>26</v>
      </c>
      <c r="C110" s="26">
        <v>1</v>
      </c>
      <c r="D110" s="44">
        <v>0</v>
      </c>
      <c r="E110" s="21">
        <f t="shared" si="9"/>
        <v>0</v>
      </c>
    </row>
    <row r="111" spans="1:5" x14ac:dyDescent="0.25">
      <c r="A111" s="12"/>
      <c r="B111" s="5" t="s">
        <v>11</v>
      </c>
      <c r="C111" s="26">
        <v>8</v>
      </c>
      <c r="D111" s="44">
        <v>0</v>
      </c>
      <c r="E111" s="21">
        <f t="shared" si="9"/>
        <v>0</v>
      </c>
    </row>
    <row r="112" spans="1:5" x14ac:dyDescent="0.25">
      <c r="A112" s="12"/>
      <c r="B112" s="5" t="s">
        <v>27</v>
      </c>
      <c r="C112" s="26">
        <v>1</v>
      </c>
      <c r="D112" s="44">
        <v>0</v>
      </c>
      <c r="E112" s="21">
        <f t="shared" si="9"/>
        <v>0</v>
      </c>
    </row>
    <row r="113" spans="1:5" x14ac:dyDescent="0.25">
      <c r="A113" s="12"/>
      <c r="B113" s="20" t="s">
        <v>123</v>
      </c>
      <c r="C113" s="20"/>
      <c r="D113" s="20"/>
      <c r="E113" s="29">
        <f>SUM(E101:E112)</f>
        <v>0</v>
      </c>
    </row>
    <row r="114" spans="1:5" ht="15.75" x14ac:dyDescent="0.25">
      <c r="A114" s="12" t="s">
        <v>44</v>
      </c>
      <c r="B114" s="3" t="s">
        <v>83</v>
      </c>
    </row>
    <row r="115" spans="1:5" x14ac:dyDescent="0.25">
      <c r="A115" s="12"/>
      <c r="B115" s="1" t="s">
        <v>0</v>
      </c>
      <c r="C115" s="27" t="s">
        <v>1</v>
      </c>
      <c r="D115" s="9" t="s">
        <v>122</v>
      </c>
      <c r="E115" s="9" t="s">
        <v>123</v>
      </c>
    </row>
    <row r="116" spans="1:5" x14ac:dyDescent="0.25">
      <c r="A116" s="12"/>
      <c r="B116" s="5" t="s">
        <v>2</v>
      </c>
      <c r="C116" s="26">
        <v>1</v>
      </c>
      <c r="D116" s="44">
        <v>0</v>
      </c>
      <c r="E116" s="21">
        <f>C116*D116</f>
        <v>0</v>
      </c>
    </row>
    <row r="117" spans="1:5" x14ac:dyDescent="0.25">
      <c r="A117" s="12"/>
      <c r="B117" s="5" t="s">
        <v>18</v>
      </c>
      <c r="C117" s="26">
        <v>1</v>
      </c>
      <c r="D117" s="44">
        <v>0</v>
      </c>
      <c r="E117" s="21">
        <f>C117*D117</f>
        <v>0</v>
      </c>
    </row>
    <row r="118" spans="1:5" x14ac:dyDescent="0.25">
      <c r="A118" s="12"/>
      <c r="B118" s="5" t="s">
        <v>20</v>
      </c>
      <c r="C118" s="26">
        <v>5</v>
      </c>
      <c r="D118" s="44">
        <v>0</v>
      </c>
      <c r="E118" s="21">
        <f t="shared" ref="E118:E121" si="10">C118*D118</f>
        <v>0</v>
      </c>
    </row>
    <row r="119" spans="1:5" x14ac:dyDescent="0.25">
      <c r="A119" s="12"/>
      <c r="B119" s="5" t="s">
        <v>4</v>
      </c>
      <c r="C119" s="26">
        <v>1</v>
      </c>
      <c r="D119" s="44">
        <v>0</v>
      </c>
      <c r="E119" s="21">
        <f t="shared" si="10"/>
        <v>0</v>
      </c>
    </row>
    <row r="120" spans="1:5" x14ac:dyDescent="0.25">
      <c r="A120" s="12"/>
      <c r="B120" s="5" t="s">
        <v>5</v>
      </c>
      <c r="C120" s="26">
        <v>3</v>
      </c>
      <c r="D120" s="44">
        <v>0</v>
      </c>
      <c r="E120" s="21">
        <f t="shared" si="10"/>
        <v>0</v>
      </c>
    </row>
    <row r="121" spans="1:5" x14ac:dyDescent="0.25">
      <c r="A121" s="12"/>
      <c r="B121" s="5" t="s">
        <v>11</v>
      </c>
      <c r="C121" s="26">
        <v>4</v>
      </c>
      <c r="D121" s="22">
        <v>0</v>
      </c>
      <c r="E121" s="21">
        <f t="shared" si="10"/>
        <v>0</v>
      </c>
    </row>
    <row r="122" spans="1:5" x14ac:dyDescent="0.25">
      <c r="A122" s="12"/>
      <c r="B122" s="20" t="s">
        <v>123</v>
      </c>
      <c r="C122" s="20"/>
      <c r="D122" s="20"/>
      <c r="E122" s="29">
        <f>SUM(E116:E121)</f>
        <v>0</v>
      </c>
    </row>
    <row r="123" spans="1:5" ht="15.75" x14ac:dyDescent="0.25">
      <c r="A123" s="12" t="s">
        <v>45</v>
      </c>
      <c r="B123" s="3" t="s">
        <v>82</v>
      </c>
    </row>
    <row r="124" spans="1:5" x14ac:dyDescent="0.25">
      <c r="A124" s="12"/>
      <c r="B124" s="1" t="s">
        <v>0</v>
      </c>
      <c r="C124" s="27" t="s">
        <v>1</v>
      </c>
      <c r="D124" s="9" t="s">
        <v>122</v>
      </c>
      <c r="E124" s="9" t="s">
        <v>123</v>
      </c>
    </row>
    <row r="125" spans="1:5" x14ac:dyDescent="0.25">
      <c r="A125" s="12"/>
      <c r="B125" s="5" t="s">
        <v>2</v>
      </c>
      <c r="C125" s="26">
        <v>3</v>
      </c>
      <c r="D125" s="44">
        <v>0</v>
      </c>
      <c r="E125" s="21">
        <f>C125*D125</f>
        <v>0</v>
      </c>
    </row>
    <row r="126" spans="1:5" x14ac:dyDescent="0.25">
      <c r="A126" s="12"/>
      <c r="B126" s="5" t="s">
        <v>9</v>
      </c>
      <c r="C126" s="26">
        <v>1</v>
      </c>
      <c r="D126" s="44">
        <v>0</v>
      </c>
      <c r="E126" s="21">
        <f>C126*D126</f>
        <v>0</v>
      </c>
    </row>
    <row r="127" spans="1:5" x14ac:dyDescent="0.25">
      <c r="A127" s="12"/>
      <c r="B127" s="5" t="s">
        <v>3</v>
      </c>
      <c r="C127" s="26">
        <v>4</v>
      </c>
      <c r="D127" s="44">
        <v>0</v>
      </c>
      <c r="E127" s="21">
        <f t="shared" ref="E127:E132" si="11">C127*D127</f>
        <v>0</v>
      </c>
    </row>
    <row r="128" spans="1:5" x14ac:dyDescent="0.25">
      <c r="A128" s="12"/>
      <c r="B128" s="5" t="s">
        <v>34</v>
      </c>
      <c r="C128" s="26">
        <v>7</v>
      </c>
      <c r="D128" s="44">
        <v>0</v>
      </c>
      <c r="E128" s="21">
        <f t="shared" si="11"/>
        <v>0</v>
      </c>
    </row>
    <row r="129" spans="1:5" x14ac:dyDescent="0.25">
      <c r="A129" s="12"/>
      <c r="B129" s="5" t="s">
        <v>4</v>
      </c>
      <c r="C129" s="26">
        <v>1</v>
      </c>
      <c r="D129" s="44">
        <v>0</v>
      </c>
      <c r="E129" s="21">
        <f t="shared" si="11"/>
        <v>0</v>
      </c>
    </row>
    <row r="130" spans="1:5" x14ac:dyDescent="0.25">
      <c r="A130" s="12"/>
      <c r="B130" s="5" t="s">
        <v>5</v>
      </c>
      <c r="C130" s="26">
        <v>12</v>
      </c>
      <c r="D130" s="44">
        <v>0</v>
      </c>
      <c r="E130" s="21">
        <f t="shared" si="11"/>
        <v>0</v>
      </c>
    </row>
    <row r="131" spans="1:5" x14ac:dyDescent="0.25">
      <c r="A131" s="12"/>
      <c r="B131" s="5" t="s">
        <v>26</v>
      </c>
      <c r="C131" s="26">
        <v>2</v>
      </c>
      <c r="D131" s="44">
        <v>0</v>
      </c>
      <c r="E131" s="21">
        <f t="shared" si="11"/>
        <v>0</v>
      </c>
    </row>
    <row r="132" spans="1:5" x14ac:dyDescent="0.25">
      <c r="A132" s="12"/>
      <c r="B132" s="5" t="s">
        <v>11</v>
      </c>
      <c r="C132" s="26">
        <v>3</v>
      </c>
      <c r="D132" s="44">
        <v>0</v>
      </c>
      <c r="E132" s="21">
        <f t="shared" si="11"/>
        <v>0</v>
      </c>
    </row>
    <row r="133" spans="1:5" x14ac:dyDescent="0.25">
      <c r="A133" s="12"/>
      <c r="B133" s="20" t="s">
        <v>123</v>
      </c>
      <c r="C133" s="20"/>
      <c r="D133" s="20"/>
      <c r="E133" s="29">
        <f>SUM(E125:E132)</f>
        <v>0</v>
      </c>
    </row>
    <row r="134" spans="1:5" ht="15.75" x14ac:dyDescent="0.25">
      <c r="A134" s="12" t="s">
        <v>46</v>
      </c>
      <c r="B134" s="3" t="s">
        <v>81</v>
      </c>
    </row>
    <row r="135" spans="1:5" x14ac:dyDescent="0.25">
      <c r="A135" s="12"/>
      <c r="B135" s="1" t="s">
        <v>0</v>
      </c>
      <c r="C135" s="27" t="s">
        <v>1</v>
      </c>
      <c r="D135" s="9" t="s">
        <v>122</v>
      </c>
      <c r="E135" s="9" t="s">
        <v>123</v>
      </c>
    </row>
    <row r="136" spans="1:5" x14ac:dyDescent="0.25">
      <c r="A136" s="12"/>
      <c r="B136" s="5" t="s">
        <v>3</v>
      </c>
      <c r="C136" s="26">
        <v>7</v>
      </c>
      <c r="D136" s="44">
        <v>0</v>
      </c>
      <c r="E136" s="21">
        <f>C136*D136</f>
        <v>0</v>
      </c>
    </row>
    <row r="137" spans="1:5" x14ac:dyDescent="0.25">
      <c r="A137" s="12"/>
      <c r="B137" s="5" t="s">
        <v>4</v>
      </c>
      <c r="C137" s="26">
        <v>1</v>
      </c>
      <c r="D137" s="44">
        <v>0</v>
      </c>
      <c r="E137" s="21">
        <f>C137*D137</f>
        <v>0</v>
      </c>
    </row>
    <row r="138" spans="1:5" x14ac:dyDescent="0.25">
      <c r="A138" s="12"/>
      <c r="B138" s="5" t="s">
        <v>5</v>
      </c>
      <c r="C138" s="26">
        <v>2</v>
      </c>
      <c r="D138" s="44">
        <v>0</v>
      </c>
      <c r="E138" s="21">
        <f>C138*D138</f>
        <v>0</v>
      </c>
    </row>
    <row r="139" spans="1:5" x14ac:dyDescent="0.25">
      <c r="A139" s="12"/>
      <c r="B139" s="5" t="s">
        <v>11</v>
      </c>
      <c r="C139" s="26">
        <v>7</v>
      </c>
      <c r="D139" s="44">
        <v>0</v>
      </c>
      <c r="E139" s="21">
        <f>C139*D139</f>
        <v>0</v>
      </c>
    </row>
    <row r="140" spans="1:5" x14ac:dyDescent="0.25">
      <c r="A140" s="12"/>
      <c r="B140" s="20" t="s">
        <v>123</v>
      </c>
      <c r="C140" s="20"/>
      <c r="D140" s="20"/>
      <c r="E140" s="29">
        <f>SUM(E136:E139)</f>
        <v>0</v>
      </c>
    </row>
    <row r="141" spans="1:5" ht="15.75" x14ac:dyDescent="0.25">
      <c r="A141" s="12" t="s">
        <v>47</v>
      </c>
      <c r="B141" s="3" t="s">
        <v>80</v>
      </c>
    </row>
    <row r="142" spans="1:5" x14ac:dyDescent="0.25">
      <c r="A142" s="12"/>
      <c r="B142" s="1" t="s">
        <v>0</v>
      </c>
      <c r="C142" s="27" t="s">
        <v>1</v>
      </c>
      <c r="D142" s="9" t="s">
        <v>122</v>
      </c>
      <c r="E142" s="9" t="s">
        <v>123</v>
      </c>
    </row>
    <row r="143" spans="1:5" x14ac:dyDescent="0.25">
      <c r="A143" s="12"/>
      <c r="B143" s="5" t="s">
        <v>2</v>
      </c>
      <c r="C143" s="26">
        <v>4</v>
      </c>
      <c r="D143" s="44">
        <v>0</v>
      </c>
      <c r="E143" s="21">
        <f>C143*D143</f>
        <v>0</v>
      </c>
    </row>
    <row r="144" spans="1:5" x14ac:dyDescent="0.25">
      <c r="A144" s="12"/>
      <c r="B144" s="5" t="s">
        <v>10</v>
      </c>
      <c r="C144" s="26">
        <v>1</v>
      </c>
      <c r="D144" s="44">
        <v>0</v>
      </c>
      <c r="E144" s="21">
        <f>C144*D144</f>
        <v>0</v>
      </c>
    </row>
    <row r="145" spans="1:5" x14ac:dyDescent="0.25">
      <c r="A145" s="12"/>
      <c r="B145" s="5" t="s">
        <v>20</v>
      </c>
      <c r="C145" s="26">
        <v>37</v>
      </c>
      <c r="D145" s="44">
        <v>0</v>
      </c>
      <c r="E145" s="21">
        <f t="shared" ref="E145:E152" si="12">C145*D145</f>
        <v>0</v>
      </c>
    </row>
    <row r="146" spans="1:5" x14ac:dyDescent="0.25">
      <c r="A146" s="12"/>
      <c r="B146" s="5" t="s">
        <v>35</v>
      </c>
      <c r="C146" s="26">
        <v>6</v>
      </c>
      <c r="D146" s="44">
        <v>0</v>
      </c>
      <c r="E146" s="21">
        <f t="shared" si="12"/>
        <v>0</v>
      </c>
    </row>
    <row r="147" spans="1:5" x14ac:dyDescent="0.25">
      <c r="A147" s="12"/>
      <c r="B147" s="5" t="s">
        <v>7</v>
      </c>
      <c r="C147" s="26">
        <v>2</v>
      </c>
      <c r="D147" s="44">
        <v>0</v>
      </c>
      <c r="E147" s="21">
        <f t="shared" si="12"/>
        <v>0</v>
      </c>
    </row>
    <row r="148" spans="1:5" x14ac:dyDescent="0.25">
      <c r="A148" s="12"/>
      <c r="B148" s="5" t="s">
        <v>4</v>
      </c>
      <c r="C148" s="26">
        <v>5</v>
      </c>
      <c r="D148" s="44">
        <v>0</v>
      </c>
      <c r="E148" s="21">
        <f t="shared" si="12"/>
        <v>0</v>
      </c>
    </row>
    <row r="149" spans="1:5" x14ac:dyDescent="0.25">
      <c r="A149" s="12"/>
      <c r="B149" s="5" t="s">
        <v>5</v>
      </c>
      <c r="C149" s="26">
        <v>30</v>
      </c>
      <c r="D149" s="44">
        <v>0</v>
      </c>
      <c r="E149" s="21">
        <f t="shared" si="12"/>
        <v>0</v>
      </c>
    </row>
    <row r="150" spans="1:5" x14ac:dyDescent="0.25">
      <c r="A150" s="12"/>
      <c r="B150" s="5" t="s">
        <v>26</v>
      </c>
      <c r="C150" s="26">
        <v>2</v>
      </c>
      <c r="D150" s="44">
        <v>0</v>
      </c>
      <c r="E150" s="21">
        <f t="shared" si="12"/>
        <v>0</v>
      </c>
    </row>
    <row r="151" spans="1:5" x14ac:dyDescent="0.25">
      <c r="A151" s="12"/>
      <c r="B151" s="13" t="s">
        <v>11</v>
      </c>
      <c r="C151" s="28">
        <v>5</v>
      </c>
      <c r="D151" s="44">
        <v>0</v>
      </c>
      <c r="E151" s="21">
        <f t="shared" si="12"/>
        <v>0</v>
      </c>
    </row>
    <row r="152" spans="1:5" x14ac:dyDescent="0.25">
      <c r="A152" s="12"/>
      <c r="B152" s="14" t="s">
        <v>95</v>
      </c>
      <c r="C152" s="24">
        <v>3</v>
      </c>
      <c r="D152" s="44">
        <v>0</v>
      </c>
      <c r="E152" s="21">
        <f t="shared" si="12"/>
        <v>0</v>
      </c>
    </row>
    <row r="153" spans="1:5" x14ac:dyDescent="0.25">
      <c r="A153" s="12"/>
      <c r="B153" s="20" t="s">
        <v>123</v>
      </c>
      <c r="C153" s="20"/>
      <c r="D153" s="20"/>
      <c r="E153" s="29">
        <f>SUM(E143:E152)</f>
        <v>0</v>
      </c>
    </row>
    <row r="154" spans="1:5" ht="15.75" x14ac:dyDescent="0.25">
      <c r="A154" s="12" t="s">
        <v>48</v>
      </c>
      <c r="B154" s="3" t="s">
        <v>79</v>
      </c>
    </row>
    <row r="155" spans="1:5" x14ac:dyDescent="0.25">
      <c r="A155" s="12"/>
      <c r="B155" s="1" t="s">
        <v>0</v>
      </c>
      <c r="C155" s="27" t="s">
        <v>1</v>
      </c>
      <c r="D155" s="9" t="s">
        <v>122</v>
      </c>
      <c r="E155" s="9" t="s">
        <v>123</v>
      </c>
    </row>
    <row r="156" spans="1:5" x14ac:dyDescent="0.25">
      <c r="A156" s="12"/>
      <c r="B156" s="5" t="s">
        <v>2</v>
      </c>
      <c r="C156" s="26">
        <v>4</v>
      </c>
      <c r="D156" s="44">
        <v>0</v>
      </c>
      <c r="E156" s="21">
        <f>C156*D156</f>
        <v>0</v>
      </c>
    </row>
    <row r="157" spans="1:5" x14ac:dyDescent="0.25">
      <c r="A157" s="12"/>
      <c r="B157" s="5" t="s">
        <v>10</v>
      </c>
      <c r="C157" s="26">
        <v>3</v>
      </c>
      <c r="D157" s="44">
        <v>0</v>
      </c>
      <c r="E157" s="21">
        <f>C157*D157</f>
        <v>0</v>
      </c>
    </row>
    <row r="158" spans="1:5" x14ac:dyDescent="0.25">
      <c r="A158" s="12"/>
      <c r="B158" s="5" t="s">
        <v>9</v>
      </c>
      <c r="C158" s="26">
        <v>45</v>
      </c>
      <c r="D158" s="44">
        <v>0</v>
      </c>
      <c r="E158" s="21">
        <f t="shared" ref="E158:E165" si="13">C158*D158</f>
        <v>0</v>
      </c>
    </row>
    <row r="159" spans="1:5" x14ac:dyDescent="0.25">
      <c r="A159" s="12"/>
      <c r="B159" s="5" t="s">
        <v>19</v>
      </c>
      <c r="C159" s="26">
        <v>1</v>
      </c>
      <c r="D159" s="44">
        <v>0</v>
      </c>
      <c r="E159" s="21">
        <f t="shared" si="13"/>
        <v>0</v>
      </c>
    </row>
    <row r="160" spans="1:5" x14ac:dyDescent="0.25">
      <c r="A160" s="12"/>
      <c r="B160" s="5" t="s">
        <v>4</v>
      </c>
      <c r="C160" s="26">
        <v>9</v>
      </c>
      <c r="D160" s="44">
        <v>0</v>
      </c>
      <c r="E160" s="21">
        <f t="shared" si="13"/>
        <v>0</v>
      </c>
    </row>
    <row r="161" spans="1:5" x14ac:dyDescent="0.25">
      <c r="A161" s="12"/>
      <c r="B161" s="5" t="s">
        <v>5</v>
      </c>
      <c r="C161" s="26">
        <v>77</v>
      </c>
      <c r="D161" s="44">
        <v>0</v>
      </c>
      <c r="E161" s="21">
        <f t="shared" si="13"/>
        <v>0</v>
      </c>
    </row>
    <row r="162" spans="1:5" x14ac:dyDescent="0.25">
      <c r="A162" s="12"/>
      <c r="B162" s="5" t="s">
        <v>6</v>
      </c>
      <c r="C162" s="26">
        <v>3</v>
      </c>
      <c r="D162" s="44">
        <v>0</v>
      </c>
      <c r="E162" s="21">
        <f t="shared" si="13"/>
        <v>0</v>
      </c>
    </row>
    <row r="163" spans="1:5" x14ac:dyDescent="0.25">
      <c r="A163" s="12"/>
      <c r="B163" s="5" t="s">
        <v>26</v>
      </c>
      <c r="C163" s="26">
        <v>1</v>
      </c>
      <c r="D163" s="44">
        <v>0</v>
      </c>
      <c r="E163" s="21">
        <f t="shared" si="13"/>
        <v>0</v>
      </c>
    </row>
    <row r="164" spans="1:5" x14ac:dyDescent="0.25">
      <c r="A164" s="12"/>
      <c r="B164" s="5" t="s">
        <v>11</v>
      </c>
      <c r="C164" s="26">
        <v>10</v>
      </c>
      <c r="D164" s="44">
        <v>0</v>
      </c>
      <c r="E164" s="21">
        <f t="shared" si="13"/>
        <v>0</v>
      </c>
    </row>
    <row r="165" spans="1:5" x14ac:dyDescent="0.25">
      <c r="A165" s="12"/>
      <c r="B165" s="5" t="s">
        <v>27</v>
      </c>
      <c r="C165" s="26">
        <v>2</v>
      </c>
      <c r="D165" s="44">
        <v>0</v>
      </c>
      <c r="E165" s="21">
        <f t="shared" si="13"/>
        <v>0</v>
      </c>
    </row>
    <row r="166" spans="1:5" x14ac:dyDescent="0.25">
      <c r="A166" s="12"/>
      <c r="B166" s="20" t="s">
        <v>123</v>
      </c>
      <c r="C166" s="20"/>
      <c r="D166" s="20"/>
      <c r="E166" s="29">
        <f>SUM(E156:E165)</f>
        <v>0</v>
      </c>
    </row>
    <row r="167" spans="1:5" ht="15.75" x14ac:dyDescent="0.25">
      <c r="A167" s="12" t="s">
        <v>49</v>
      </c>
      <c r="B167" s="3" t="s">
        <v>78</v>
      </c>
    </row>
    <row r="168" spans="1:5" x14ac:dyDescent="0.25">
      <c r="A168" s="12"/>
      <c r="B168" s="1" t="s">
        <v>0</v>
      </c>
      <c r="C168" s="27" t="s">
        <v>1</v>
      </c>
      <c r="D168" s="9" t="s">
        <v>122</v>
      </c>
      <c r="E168" s="9" t="s">
        <v>123</v>
      </c>
    </row>
    <row r="169" spans="1:5" x14ac:dyDescent="0.25">
      <c r="A169" s="12"/>
      <c r="B169" s="5" t="s">
        <v>2</v>
      </c>
      <c r="C169" s="26">
        <v>2</v>
      </c>
      <c r="D169" s="44">
        <v>0</v>
      </c>
      <c r="E169" s="21">
        <f>C169*D169</f>
        <v>0</v>
      </c>
    </row>
    <row r="170" spans="1:5" x14ac:dyDescent="0.25">
      <c r="A170" s="12"/>
      <c r="B170" s="5" t="s">
        <v>36</v>
      </c>
      <c r="C170" s="26">
        <v>1</v>
      </c>
      <c r="D170" s="44">
        <v>0</v>
      </c>
      <c r="E170" s="21">
        <f>C170*D170</f>
        <v>0</v>
      </c>
    </row>
    <row r="171" spans="1:5" x14ac:dyDescent="0.25">
      <c r="A171" s="12"/>
      <c r="B171" s="5" t="s">
        <v>10</v>
      </c>
      <c r="C171" s="26">
        <v>1</v>
      </c>
      <c r="D171" s="44">
        <v>0</v>
      </c>
      <c r="E171" s="21">
        <f t="shared" ref="E171:E180" si="14">C171*D171</f>
        <v>0</v>
      </c>
    </row>
    <row r="172" spans="1:5" x14ac:dyDescent="0.25">
      <c r="A172" s="12"/>
      <c r="B172" s="5" t="s">
        <v>31</v>
      </c>
      <c r="C172" s="26">
        <v>33</v>
      </c>
      <c r="D172" s="44">
        <v>0</v>
      </c>
      <c r="E172" s="21">
        <f t="shared" si="14"/>
        <v>0</v>
      </c>
    </row>
    <row r="173" spans="1:5" x14ac:dyDescent="0.25">
      <c r="A173" s="12"/>
      <c r="B173" s="5" t="s">
        <v>13</v>
      </c>
      <c r="C173" s="26">
        <v>4</v>
      </c>
      <c r="D173" s="44">
        <v>0</v>
      </c>
      <c r="E173" s="21">
        <f t="shared" si="14"/>
        <v>0</v>
      </c>
    </row>
    <row r="174" spans="1:5" x14ac:dyDescent="0.25">
      <c r="A174" s="12"/>
      <c r="B174" s="5" t="s">
        <v>37</v>
      </c>
      <c r="C174" s="26">
        <v>1</v>
      </c>
      <c r="D174" s="44">
        <v>0</v>
      </c>
      <c r="E174" s="21">
        <f t="shared" si="14"/>
        <v>0</v>
      </c>
    </row>
    <row r="175" spans="1:5" x14ac:dyDescent="0.25">
      <c r="A175" s="12"/>
      <c r="B175" s="5" t="s">
        <v>4</v>
      </c>
      <c r="C175" s="26">
        <v>5</v>
      </c>
      <c r="D175" s="44">
        <v>0</v>
      </c>
      <c r="E175" s="21">
        <f t="shared" si="14"/>
        <v>0</v>
      </c>
    </row>
    <row r="176" spans="1:5" x14ac:dyDescent="0.25">
      <c r="A176" s="12"/>
      <c r="B176" s="5" t="s">
        <v>5</v>
      </c>
      <c r="C176" s="26">
        <v>49</v>
      </c>
      <c r="D176" s="44">
        <v>0</v>
      </c>
      <c r="E176" s="21">
        <f t="shared" si="14"/>
        <v>0</v>
      </c>
    </row>
    <row r="177" spans="1:5" x14ac:dyDescent="0.25">
      <c r="A177" s="12"/>
      <c r="B177" s="5" t="s">
        <v>6</v>
      </c>
      <c r="C177" s="26">
        <v>1</v>
      </c>
      <c r="D177" s="44">
        <v>0</v>
      </c>
      <c r="E177" s="21">
        <f t="shared" si="14"/>
        <v>0</v>
      </c>
    </row>
    <row r="178" spans="1:5" x14ac:dyDescent="0.25">
      <c r="A178" s="12"/>
      <c r="B178" s="5" t="s">
        <v>38</v>
      </c>
      <c r="C178" s="26">
        <v>1</v>
      </c>
      <c r="D178" s="44">
        <v>0</v>
      </c>
      <c r="E178" s="21">
        <f t="shared" si="14"/>
        <v>0</v>
      </c>
    </row>
    <row r="179" spans="1:5" x14ac:dyDescent="0.25">
      <c r="A179" s="12"/>
      <c r="B179" s="5" t="s">
        <v>26</v>
      </c>
      <c r="C179" s="26">
        <v>4</v>
      </c>
      <c r="D179" s="44">
        <v>0</v>
      </c>
      <c r="E179" s="21">
        <f t="shared" si="14"/>
        <v>0</v>
      </c>
    </row>
    <row r="180" spans="1:5" x14ac:dyDescent="0.25">
      <c r="A180" s="12"/>
      <c r="B180" s="5" t="s">
        <v>11</v>
      </c>
      <c r="C180" s="26">
        <v>9</v>
      </c>
      <c r="D180" s="44">
        <v>0</v>
      </c>
      <c r="E180" s="21">
        <f t="shared" si="14"/>
        <v>0</v>
      </c>
    </row>
    <row r="181" spans="1:5" x14ac:dyDescent="0.25">
      <c r="A181" s="12"/>
      <c r="B181" s="20" t="s">
        <v>123</v>
      </c>
      <c r="C181" s="20"/>
      <c r="D181" s="20"/>
      <c r="E181" s="29">
        <f>SUM(E169:E180)</f>
        <v>0</v>
      </c>
    </row>
    <row r="182" spans="1:5" ht="15.75" x14ac:dyDescent="0.25">
      <c r="A182" s="12" t="s">
        <v>40</v>
      </c>
      <c r="B182" s="3" t="s">
        <v>77</v>
      </c>
    </row>
    <row r="183" spans="1:5" x14ac:dyDescent="0.25">
      <c r="A183" s="12"/>
      <c r="B183" s="1" t="s">
        <v>0</v>
      </c>
      <c r="C183" s="27" t="s">
        <v>1</v>
      </c>
      <c r="D183" s="9" t="s">
        <v>122</v>
      </c>
      <c r="E183" s="9" t="s">
        <v>123</v>
      </c>
    </row>
    <row r="184" spans="1:5" x14ac:dyDescent="0.25">
      <c r="A184" s="12"/>
      <c r="B184" s="5" t="s">
        <v>2</v>
      </c>
      <c r="C184" s="26">
        <v>1</v>
      </c>
      <c r="D184" s="44">
        <v>0</v>
      </c>
      <c r="E184" s="21">
        <f>C184*D184</f>
        <v>0</v>
      </c>
    </row>
    <row r="185" spans="1:5" x14ac:dyDescent="0.25">
      <c r="A185" s="12"/>
      <c r="B185" s="5" t="s">
        <v>3</v>
      </c>
      <c r="C185" s="26">
        <v>2</v>
      </c>
      <c r="D185" s="44">
        <v>0</v>
      </c>
      <c r="E185" s="21">
        <f>C185*D185</f>
        <v>0</v>
      </c>
    </row>
    <row r="186" spans="1:5" x14ac:dyDescent="0.25">
      <c r="A186" s="12"/>
      <c r="B186" s="5" t="s">
        <v>39</v>
      </c>
      <c r="C186" s="26">
        <v>1</v>
      </c>
      <c r="D186" s="44">
        <v>0</v>
      </c>
      <c r="E186" s="21">
        <f t="shared" ref="E186:E189" si="15">C186*D186</f>
        <v>0</v>
      </c>
    </row>
    <row r="187" spans="1:5" x14ac:dyDescent="0.25">
      <c r="A187" s="12"/>
      <c r="B187" s="5" t="s">
        <v>32</v>
      </c>
      <c r="C187" s="26">
        <v>4</v>
      </c>
      <c r="D187" s="44">
        <v>0</v>
      </c>
      <c r="E187" s="21">
        <f t="shared" si="15"/>
        <v>0</v>
      </c>
    </row>
    <row r="188" spans="1:5" x14ac:dyDescent="0.25">
      <c r="A188" s="12"/>
      <c r="B188" s="5" t="s">
        <v>5</v>
      </c>
      <c r="C188" s="26">
        <v>10</v>
      </c>
      <c r="D188" s="44">
        <v>0</v>
      </c>
      <c r="E188" s="21">
        <f t="shared" si="15"/>
        <v>0</v>
      </c>
    </row>
    <row r="189" spans="1:5" x14ac:dyDescent="0.25">
      <c r="A189" s="12"/>
      <c r="B189" s="5" t="s">
        <v>11</v>
      </c>
      <c r="C189" s="26">
        <v>6</v>
      </c>
      <c r="D189" s="44">
        <v>0</v>
      </c>
      <c r="E189" s="21">
        <f t="shared" si="15"/>
        <v>0</v>
      </c>
    </row>
    <row r="190" spans="1:5" x14ac:dyDescent="0.25">
      <c r="A190" s="12"/>
      <c r="B190" s="20" t="s">
        <v>123</v>
      </c>
      <c r="C190" s="20"/>
      <c r="D190" s="20"/>
      <c r="E190" s="29">
        <f>SUM(E184:E189)</f>
        <v>0</v>
      </c>
    </row>
    <row r="191" spans="1:5" ht="15.75" x14ac:dyDescent="0.25">
      <c r="A191" s="12" t="s">
        <v>46</v>
      </c>
      <c r="B191" s="3" t="s">
        <v>76</v>
      </c>
    </row>
    <row r="192" spans="1:5" x14ac:dyDescent="0.25">
      <c r="A192" s="12"/>
      <c r="B192" s="1" t="s">
        <v>0</v>
      </c>
      <c r="C192" s="27" t="s">
        <v>1</v>
      </c>
      <c r="D192" s="9" t="s">
        <v>122</v>
      </c>
      <c r="E192" s="9" t="s">
        <v>123</v>
      </c>
    </row>
    <row r="193" spans="1:5" x14ac:dyDescent="0.25">
      <c r="A193" s="12"/>
      <c r="B193" s="5" t="s">
        <v>2</v>
      </c>
      <c r="C193" s="26">
        <v>3</v>
      </c>
      <c r="D193" s="44">
        <v>0</v>
      </c>
      <c r="E193" s="21">
        <f>C193*D193</f>
        <v>0</v>
      </c>
    </row>
    <row r="194" spans="1:5" x14ac:dyDescent="0.25">
      <c r="A194" s="12"/>
      <c r="B194" s="5" t="s">
        <v>10</v>
      </c>
      <c r="C194" s="26">
        <v>2</v>
      </c>
      <c r="D194" s="44">
        <v>0</v>
      </c>
      <c r="E194" s="21">
        <f>C194*D194</f>
        <v>0</v>
      </c>
    </row>
    <row r="195" spans="1:5" x14ac:dyDescent="0.25">
      <c r="A195" s="12"/>
      <c r="B195" s="5" t="s">
        <v>9</v>
      </c>
      <c r="C195" s="26">
        <v>1</v>
      </c>
      <c r="D195" s="44">
        <v>0</v>
      </c>
      <c r="E195" s="21">
        <f t="shared" ref="E195:E200" si="16">C195*D195</f>
        <v>0</v>
      </c>
    </row>
    <row r="196" spans="1:5" x14ac:dyDescent="0.25">
      <c r="A196" s="12"/>
      <c r="B196" s="5" t="s">
        <v>3</v>
      </c>
      <c r="C196" s="26">
        <v>46</v>
      </c>
      <c r="D196" s="44">
        <v>0</v>
      </c>
      <c r="E196" s="21">
        <f t="shared" si="16"/>
        <v>0</v>
      </c>
    </row>
    <row r="197" spans="1:5" x14ac:dyDescent="0.25">
      <c r="A197" s="12"/>
      <c r="B197" s="5" t="s">
        <v>5</v>
      </c>
      <c r="C197" s="26">
        <v>47</v>
      </c>
      <c r="D197" s="44">
        <v>0</v>
      </c>
      <c r="E197" s="21">
        <f t="shared" si="16"/>
        <v>0</v>
      </c>
    </row>
    <row r="198" spans="1:5" x14ac:dyDescent="0.25">
      <c r="A198" s="12"/>
      <c r="B198" s="5" t="s">
        <v>26</v>
      </c>
      <c r="C198" s="26">
        <v>3</v>
      </c>
      <c r="D198" s="44">
        <v>0</v>
      </c>
      <c r="E198" s="21">
        <f t="shared" si="16"/>
        <v>0</v>
      </c>
    </row>
    <row r="199" spans="1:5" x14ac:dyDescent="0.25">
      <c r="A199" s="12"/>
      <c r="B199" s="5" t="s">
        <v>11</v>
      </c>
      <c r="C199" s="26">
        <v>12</v>
      </c>
      <c r="D199" s="44">
        <v>0</v>
      </c>
      <c r="E199" s="21">
        <f t="shared" si="16"/>
        <v>0</v>
      </c>
    </row>
    <row r="200" spans="1:5" x14ac:dyDescent="0.25">
      <c r="A200" s="12"/>
      <c r="B200" s="5" t="s">
        <v>27</v>
      </c>
      <c r="C200" s="26">
        <v>1</v>
      </c>
      <c r="D200" s="44">
        <v>0</v>
      </c>
      <c r="E200" s="21">
        <f t="shared" si="16"/>
        <v>0</v>
      </c>
    </row>
    <row r="201" spans="1:5" x14ac:dyDescent="0.25">
      <c r="A201" s="12"/>
      <c r="B201" s="20" t="s">
        <v>123</v>
      </c>
      <c r="C201" s="20"/>
      <c r="D201" s="20"/>
      <c r="E201" s="29">
        <f>SUM(E193:E200)</f>
        <v>0</v>
      </c>
    </row>
    <row r="202" spans="1:5" ht="15.75" x14ac:dyDescent="0.25">
      <c r="A202" s="12" t="s">
        <v>50</v>
      </c>
      <c r="B202" s="3" t="s">
        <v>75</v>
      </c>
    </row>
    <row r="203" spans="1:5" x14ac:dyDescent="0.25">
      <c r="A203" s="12"/>
      <c r="B203" s="1" t="s">
        <v>0</v>
      </c>
      <c r="C203" s="27" t="s">
        <v>1</v>
      </c>
      <c r="D203" s="9" t="s">
        <v>122</v>
      </c>
      <c r="E203" s="9" t="s">
        <v>123</v>
      </c>
    </row>
    <row r="204" spans="1:5" x14ac:dyDescent="0.25">
      <c r="A204" s="12"/>
      <c r="B204" s="8" t="s">
        <v>29</v>
      </c>
      <c r="C204" s="26">
        <v>1</v>
      </c>
      <c r="D204" s="44">
        <v>0</v>
      </c>
      <c r="E204" s="21">
        <f>C204*D204</f>
        <v>0</v>
      </c>
    </row>
    <row r="205" spans="1:5" x14ac:dyDescent="0.25">
      <c r="A205" s="12"/>
      <c r="B205" s="8" t="s">
        <v>10</v>
      </c>
      <c r="C205" s="26">
        <v>4</v>
      </c>
      <c r="D205" s="44">
        <v>0</v>
      </c>
      <c r="E205" s="21">
        <f>C205*D205</f>
        <v>0</v>
      </c>
    </row>
    <row r="206" spans="1:5" x14ac:dyDescent="0.25">
      <c r="A206" s="12"/>
      <c r="B206" s="8" t="s">
        <v>3</v>
      </c>
      <c r="C206" s="26">
        <v>9</v>
      </c>
      <c r="D206" s="44">
        <v>0</v>
      </c>
      <c r="E206" s="21">
        <f t="shared" ref="E206:E213" si="17">C206*D206</f>
        <v>0</v>
      </c>
    </row>
    <row r="207" spans="1:5" x14ac:dyDescent="0.25">
      <c r="A207" s="12"/>
      <c r="B207" s="8" t="s">
        <v>13</v>
      </c>
      <c r="C207" s="26">
        <v>1</v>
      </c>
      <c r="D207" s="44">
        <v>0</v>
      </c>
      <c r="E207" s="21">
        <f t="shared" si="17"/>
        <v>0</v>
      </c>
    </row>
    <row r="208" spans="1:5" x14ac:dyDescent="0.25">
      <c r="A208" s="12"/>
      <c r="B208" s="8" t="s">
        <v>32</v>
      </c>
      <c r="C208" s="26">
        <v>1</v>
      </c>
      <c r="D208" s="44">
        <v>0</v>
      </c>
      <c r="E208" s="21">
        <f t="shared" si="17"/>
        <v>0</v>
      </c>
    </row>
    <row r="209" spans="1:5" x14ac:dyDescent="0.25">
      <c r="A209" s="12"/>
      <c r="B209" s="8" t="s">
        <v>5</v>
      </c>
      <c r="C209" s="26">
        <v>1</v>
      </c>
      <c r="D209" s="44">
        <v>0</v>
      </c>
      <c r="E209" s="21">
        <f t="shared" si="17"/>
        <v>0</v>
      </c>
    </row>
    <row r="210" spans="1:5" x14ac:dyDescent="0.25">
      <c r="A210" s="12"/>
      <c r="B210" s="8" t="s">
        <v>11</v>
      </c>
      <c r="C210" s="26">
        <v>6</v>
      </c>
      <c r="D210" s="44">
        <v>0</v>
      </c>
      <c r="E210" s="21">
        <f t="shared" si="17"/>
        <v>0</v>
      </c>
    </row>
    <row r="211" spans="1:5" x14ac:dyDescent="0.25">
      <c r="A211" s="12"/>
      <c r="B211" s="8" t="s">
        <v>27</v>
      </c>
      <c r="C211" s="26">
        <v>1</v>
      </c>
      <c r="D211" s="44">
        <v>0</v>
      </c>
      <c r="E211" s="21">
        <f t="shared" si="17"/>
        <v>0</v>
      </c>
    </row>
    <row r="212" spans="1:5" x14ac:dyDescent="0.25">
      <c r="A212" s="12"/>
      <c r="B212" s="15" t="s">
        <v>51</v>
      </c>
      <c r="C212" s="28">
        <v>1</v>
      </c>
      <c r="D212" s="44">
        <v>0</v>
      </c>
      <c r="E212" s="21">
        <f t="shared" si="17"/>
        <v>0</v>
      </c>
    </row>
    <row r="213" spans="1:5" x14ac:dyDescent="0.25">
      <c r="A213" s="12"/>
      <c r="B213" s="10" t="s">
        <v>95</v>
      </c>
      <c r="C213" s="24">
        <v>1</v>
      </c>
      <c r="D213" s="44">
        <v>0</v>
      </c>
      <c r="E213" s="21">
        <f t="shared" si="17"/>
        <v>0</v>
      </c>
    </row>
    <row r="214" spans="1:5" x14ac:dyDescent="0.25">
      <c r="A214" s="12"/>
      <c r="B214" s="20" t="s">
        <v>123</v>
      </c>
      <c r="C214" s="20"/>
      <c r="D214" s="20"/>
      <c r="E214" s="29">
        <f>SUM(E204:E213)</f>
        <v>0</v>
      </c>
    </row>
    <row r="215" spans="1:5" ht="15.75" x14ac:dyDescent="0.25">
      <c r="A215" s="12" t="s">
        <v>52</v>
      </c>
      <c r="B215" s="3" t="s">
        <v>74</v>
      </c>
    </row>
    <row r="216" spans="1:5" x14ac:dyDescent="0.25">
      <c r="A216" s="12"/>
      <c r="B216" s="9" t="s">
        <v>0</v>
      </c>
      <c r="C216" s="23" t="s">
        <v>1</v>
      </c>
      <c r="D216" s="9" t="s">
        <v>122</v>
      </c>
      <c r="E216" s="9" t="s">
        <v>123</v>
      </c>
    </row>
    <row r="217" spans="1:5" x14ac:dyDescent="0.25">
      <c r="A217" s="12"/>
      <c r="B217" s="10" t="s">
        <v>29</v>
      </c>
      <c r="C217" s="24">
        <v>2</v>
      </c>
      <c r="D217" s="44">
        <v>0</v>
      </c>
      <c r="E217" s="21">
        <f>C217*D217</f>
        <v>0</v>
      </c>
    </row>
    <row r="218" spans="1:5" x14ac:dyDescent="0.25">
      <c r="A218" s="12"/>
      <c r="B218" s="10" t="s">
        <v>2</v>
      </c>
      <c r="C218" s="24">
        <v>3</v>
      </c>
      <c r="D218" s="44">
        <v>0</v>
      </c>
      <c r="E218" s="21">
        <f>C218*D218</f>
        <v>0</v>
      </c>
    </row>
    <row r="219" spans="1:5" x14ac:dyDescent="0.25">
      <c r="A219" s="12"/>
      <c r="B219" s="10" t="s">
        <v>21</v>
      </c>
      <c r="C219" s="24">
        <v>3</v>
      </c>
      <c r="D219" s="44">
        <v>0</v>
      </c>
      <c r="E219" s="21">
        <f t="shared" ref="E219:E227" si="18">C219*D219</f>
        <v>0</v>
      </c>
    </row>
    <row r="220" spans="1:5" x14ac:dyDescent="0.25">
      <c r="A220" s="12"/>
      <c r="B220" s="10" t="s">
        <v>35</v>
      </c>
      <c r="C220" s="24">
        <v>9</v>
      </c>
      <c r="D220" s="44">
        <v>0</v>
      </c>
      <c r="E220" s="21">
        <f t="shared" si="18"/>
        <v>0</v>
      </c>
    </row>
    <row r="221" spans="1:5" x14ac:dyDescent="0.25">
      <c r="A221" s="12"/>
      <c r="B221" s="10" t="s">
        <v>53</v>
      </c>
      <c r="C221" s="24">
        <v>29</v>
      </c>
      <c r="D221" s="44">
        <v>0</v>
      </c>
      <c r="E221" s="21">
        <f t="shared" si="18"/>
        <v>0</v>
      </c>
    </row>
    <row r="222" spans="1:5" x14ac:dyDescent="0.25">
      <c r="A222" s="12"/>
      <c r="B222" s="10" t="s">
        <v>54</v>
      </c>
      <c r="C222" s="24">
        <v>2</v>
      </c>
      <c r="D222" s="44">
        <v>0</v>
      </c>
      <c r="E222" s="21">
        <f t="shared" si="18"/>
        <v>0</v>
      </c>
    </row>
    <row r="223" spans="1:5" x14ac:dyDescent="0.25">
      <c r="A223" s="12"/>
      <c r="B223" s="10" t="s">
        <v>4</v>
      </c>
      <c r="C223" s="24">
        <v>2</v>
      </c>
      <c r="D223" s="44">
        <v>0</v>
      </c>
      <c r="E223" s="21">
        <f t="shared" si="18"/>
        <v>0</v>
      </c>
    </row>
    <row r="224" spans="1:5" x14ac:dyDescent="0.25">
      <c r="A224" s="12"/>
      <c r="B224" s="10" t="s">
        <v>5</v>
      </c>
      <c r="C224" s="24">
        <v>29</v>
      </c>
      <c r="D224" s="44">
        <v>0</v>
      </c>
      <c r="E224" s="21">
        <f t="shared" si="18"/>
        <v>0</v>
      </c>
    </row>
    <row r="225" spans="1:5" x14ac:dyDescent="0.25">
      <c r="A225" s="12"/>
      <c r="B225" s="10" t="s">
        <v>26</v>
      </c>
      <c r="C225" s="24">
        <v>1</v>
      </c>
      <c r="D225" s="44">
        <v>0</v>
      </c>
      <c r="E225" s="21">
        <f t="shared" si="18"/>
        <v>0</v>
      </c>
    </row>
    <row r="226" spans="1:5" x14ac:dyDescent="0.25">
      <c r="A226" s="12"/>
      <c r="B226" s="10" t="s">
        <v>11</v>
      </c>
      <c r="C226" s="24">
        <v>3</v>
      </c>
      <c r="D226" s="44">
        <v>0</v>
      </c>
      <c r="E226" s="21">
        <f t="shared" si="18"/>
        <v>0</v>
      </c>
    </row>
    <row r="227" spans="1:5" x14ac:dyDescent="0.25">
      <c r="A227" s="12"/>
      <c r="B227" s="10" t="s">
        <v>95</v>
      </c>
      <c r="C227" s="24">
        <v>4</v>
      </c>
      <c r="D227" s="44">
        <v>0</v>
      </c>
      <c r="E227" s="21">
        <f t="shared" si="18"/>
        <v>0</v>
      </c>
    </row>
    <row r="228" spans="1:5" x14ac:dyDescent="0.25">
      <c r="A228" s="12"/>
      <c r="B228" s="20" t="s">
        <v>123</v>
      </c>
      <c r="C228" s="20"/>
      <c r="D228" s="20"/>
      <c r="E228" s="29">
        <f>SUM(E217:E227)</f>
        <v>0</v>
      </c>
    </row>
    <row r="229" spans="1:5" ht="15.75" x14ac:dyDescent="0.25">
      <c r="A229" s="12" t="s">
        <v>52</v>
      </c>
      <c r="B229" s="3" t="s">
        <v>73</v>
      </c>
    </row>
    <row r="230" spans="1:5" x14ac:dyDescent="0.25">
      <c r="A230" s="12"/>
      <c r="B230" s="1" t="s">
        <v>0</v>
      </c>
      <c r="C230" s="27" t="s">
        <v>1</v>
      </c>
      <c r="D230" s="9" t="s">
        <v>122</v>
      </c>
      <c r="E230" s="9" t="s">
        <v>123</v>
      </c>
    </row>
    <row r="231" spans="1:5" x14ac:dyDescent="0.25">
      <c r="A231" s="12"/>
      <c r="B231" s="8" t="s">
        <v>29</v>
      </c>
      <c r="C231" s="26">
        <v>2</v>
      </c>
      <c r="D231" s="44">
        <v>0</v>
      </c>
      <c r="E231" s="21">
        <f>C231*D231</f>
        <v>0</v>
      </c>
    </row>
    <row r="232" spans="1:5" x14ac:dyDescent="0.25">
      <c r="A232" s="12"/>
      <c r="B232" s="8" t="s">
        <v>2</v>
      </c>
      <c r="C232" s="26">
        <v>3</v>
      </c>
      <c r="D232" s="44">
        <v>0</v>
      </c>
      <c r="E232" s="21">
        <f>C232*D232</f>
        <v>0</v>
      </c>
    </row>
    <row r="233" spans="1:5" x14ac:dyDescent="0.25">
      <c r="A233" s="12"/>
      <c r="B233" s="8" t="s">
        <v>9</v>
      </c>
      <c r="C233" s="26">
        <v>1</v>
      </c>
      <c r="D233" s="44">
        <v>0</v>
      </c>
      <c r="E233" s="21">
        <f t="shared" ref="E233:E236" si="19">C233*D233</f>
        <v>0</v>
      </c>
    </row>
    <row r="234" spans="1:5" x14ac:dyDescent="0.25">
      <c r="A234" s="12"/>
      <c r="B234" s="8" t="s">
        <v>3</v>
      </c>
      <c r="C234" s="26">
        <v>10</v>
      </c>
      <c r="D234" s="44">
        <v>0</v>
      </c>
      <c r="E234" s="21">
        <f t="shared" si="19"/>
        <v>0</v>
      </c>
    </row>
    <row r="235" spans="1:5" x14ac:dyDescent="0.25">
      <c r="A235" s="12"/>
      <c r="B235" s="8" t="s">
        <v>26</v>
      </c>
      <c r="C235" s="26">
        <v>1</v>
      </c>
      <c r="D235" s="44">
        <v>0</v>
      </c>
      <c r="E235" s="21">
        <f t="shared" si="19"/>
        <v>0</v>
      </c>
    </row>
    <row r="236" spans="1:5" x14ac:dyDescent="0.25">
      <c r="A236" s="12"/>
      <c r="B236" s="8" t="s">
        <v>11</v>
      </c>
      <c r="C236" s="26">
        <v>6</v>
      </c>
      <c r="D236" s="44">
        <v>0</v>
      </c>
      <c r="E236" s="21">
        <f t="shared" si="19"/>
        <v>0</v>
      </c>
    </row>
    <row r="237" spans="1:5" x14ac:dyDescent="0.25">
      <c r="A237" s="12"/>
      <c r="B237" s="20" t="s">
        <v>123</v>
      </c>
      <c r="C237" s="20"/>
      <c r="D237" s="20"/>
      <c r="E237" s="29">
        <f>SUM(E231:E236)</f>
        <v>0</v>
      </c>
    </row>
    <row r="238" spans="1:5" ht="15.75" x14ac:dyDescent="0.25">
      <c r="A238" s="12" t="s">
        <v>44</v>
      </c>
      <c r="B238" s="3" t="s">
        <v>72</v>
      </c>
    </row>
    <row r="239" spans="1:5" x14ac:dyDescent="0.25">
      <c r="A239" s="12"/>
      <c r="B239" s="1" t="s">
        <v>0</v>
      </c>
      <c r="C239" s="27" t="s">
        <v>1</v>
      </c>
      <c r="D239" s="9" t="s">
        <v>122</v>
      </c>
      <c r="E239" s="9" t="s">
        <v>123</v>
      </c>
    </row>
    <row r="240" spans="1:5" x14ac:dyDescent="0.25">
      <c r="A240" s="12"/>
      <c r="B240" s="8" t="s">
        <v>55</v>
      </c>
      <c r="C240" s="26">
        <v>8</v>
      </c>
      <c r="D240" s="44">
        <v>0</v>
      </c>
      <c r="E240" s="21">
        <f>C240*D240</f>
        <v>0</v>
      </c>
    </row>
    <row r="241" spans="1:5" x14ac:dyDescent="0.25">
      <c r="A241" s="12"/>
      <c r="B241" s="8" t="s">
        <v>11</v>
      </c>
      <c r="C241" s="26">
        <v>1</v>
      </c>
      <c r="D241" s="44">
        <v>0</v>
      </c>
      <c r="E241" s="21">
        <f t="shared" ref="E241:E242" si="20">C241*D241</f>
        <v>0</v>
      </c>
    </row>
    <row r="242" spans="1:5" x14ac:dyDescent="0.25">
      <c r="A242" s="12"/>
      <c r="B242" s="8" t="s">
        <v>56</v>
      </c>
      <c r="C242" s="26">
        <v>2</v>
      </c>
      <c r="D242" s="44">
        <v>0</v>
      </c>
      <c r="E242" s="21">
        <f t="shared" si="20"/>
        <v>0</v>
      </c>
    </row>
    <row r="243" spans="1:5" x14ac:dyDescent="0.25">
      <c r="A243" s="12"/>
      <c r="B243" s="20" t="s">
        <v>123</v>
      </c>
      <c r="C243" s="20"/>
      <c r="D243" s="20"/>
      <c r="E243" s="29">
        <f>SUM(E240:E242)</f>
        <v>0</v>
      </c>
    </row>
    <row r="244" spans="1:5" ht="15.75" x14ac:dyDescent="0.25">
      <c r="A244" s="12" t="s">
        <v>41</v>
      </c>
      <c r="B244" s="3" t="s">
        <v>71</v>
      </c>
    </row>
    <row r="245" spans="1:5" x14ac:dyDescent="0.25">
      <c r="A245" s="12"/>
      <c r="B245" s="1" t="s">
        <v>0</v>
      </c>
      <c r="C245" s="27" t="s">
        <v>1</v>
      </c>
      <c r="D245" s="9" t="s">
        <v>122</v>
      </c>
      <c r="E245" s="9" t="s">
        <v>123</v>
      </c>
    </row>
    <row r="246" spans="1:5" x14ac:dyDescent="0.25">
      <c r="A246" s="12"/>
      <c r="B246" s="8" t="s">
        <v>2</v>
      </c>
      <c r="C246" s="26">
        <v>1</v>
      </c>
      <c r="D246" s="44">
        <v>0</v>
      </c>
      <c r="E246" s="21">
        <f>C246*D246</f>
        <v>0</v>
      </c>
    </row>
    <row r="247" spans="1:5" x14ac:dyDescent="0.25">
      <c r="A247" s="12"/>
      <c r="B247" s="8" t="s">
        <v>10</v>
      </c>
      <c r="C247" s="26">
        <v>1</v>
      </c>
      <c r="D247" s="44">
        <v>0</v>
      </c>
      <c r="E247" s="21">
        <f t="shared" ref="E247:E252" si="21">C247*D247</f>
        <v>0</v>
      </c>
    </row>
    <row r="248" spans="1:5" x14ac:dyDescent="0.25">
      <c r="A248" s="12"/>
      <c r="B248" s="8" t="s">
        <v>3</v>
      </c>
      <c r="C248" s="26">
        <v>1</v>
      </c>
      <c r="D248" s="44">
        <v>0</v>
      </c>
      <c r="E248" s="21">
        <f t="shared" si="21"/>
        <v>0</v>
      </c>
    </row>
    <row r="249" spans="1:5" x14ac:dyDescent="0.25">
      <c r="A249" s="12"/>
      <c r="B249" s="8" t="s">
        <v>65</v>
      </c>
      <c r="C249" s="26">
        <v>1</v>
      </c>
      <c r="D249" s="44">
        <v>0</v>
      </c>
      <c r="E249" s="21">
        <f t="shared" si="21"/>
        <v>0</v>
      </c>
    </row>
    <row r="250" spans="1:5" x14ac:dyDescent="0.25">
      <c r="A250" s="12"/>
      <c r="B250" s="8" t="s">
        <v>4</v>
      </c>
      <c r="C250" s="26">
        <v>1</v>
      </c>
      <c r="D250" s="44">
        <v>0</v>
      </c>
      <c r="E250" s="21">
        <f t="shared" si="21"/>
        <v>0</v>
      </c>
    </row>
    <row r="251" spans="1:5" x14ac:dyDescent="0.25">
      <c r="A251" s="12"/>
      <c r="B251" s="8" t="s">
        <v>5</v>
      </c>
      <c r="C251" s="26">
        <v>4</v>
      </c>
      <c r="D251" s="44">
        <v>0</v>
      </c>
      <c r="E251" s="21">
        <f t="shared" si="21"/>
        <v>0</v>
      </c>
    </row>
    <row r="252" spans="1:5" x14ac:dyDescent="0.25">
      <c r="A252" s="12"/>
      <c r="B252" s="8" t="s">
        <v>11</v>
      </c>
      <c r="C252" s="26">
        <v>4</v>
      </c>
      <c r="D252" s="44">
        <v>0</v>
      </c>
      <c r="E252" s="21">
        <f t="shared" si="21"/>
        <v>0</v>
      </c>
    </row>
    <row r="253" spans="1:5" x14ac:dyDescent="0.25">
      <c r="A253" s="12"/>
      <c r="B253" s="20" t="s">
        <v>123</v>
      </c>
      <c r="C253" s="20"/>
      <c r="D253" s="20"/>
      <c r="E253" s="29">
        <f>SUM(E246:E252)</f>
        <v>0</v>
      </c>
    </row>
    <row r="254" spans="1:5" ht="15.75" x14ac:dyDescent="0.25">
      <c r="A254" s="12" t="s">
        <v>93</v>
      </c>
      <c r="B254" s="3" t="s">
        <v>94</v>
      </c>
    </row>
    <row r="255" spans="1:5" x14ac:dyDescent="0.25">
      <c r="A255" s="12"/>
      <c r="B255" s="1" t="s">
        <v>0</v>
      </c>
      <c r="C255" s="27" t="s">
        <v>1</v>
      </c>
      <c r="D255" s="9" t="s">
        <v>122</v>
      </c>
      <c r="E255" s="9" t="s">
        <v>123</v>
      </c>
    </row>
    <row r="256" spans="1:5" x14ac:dyDescent="0.25">
      <c r="A256" s="12"/>
      <c r="B256" s="8" t="s">
        <v>2</v>
      </c>
      <c r="C256" s="26">
        <v>1</v>
      </c>
      <c r="D256" s="44">
        <v>0</v>
      </c>
      <c r="E256" s="21">
        <f>C256*D256</f>
        <v>0</v>
      </c>
    </row>
    <row r="257" spans="1:5" x14ac:dyDescent="0.25">
      <c r="A257" s="12"/>
      <c r="B257" s="8" t="s">
        <v>9</v>
      </c>
      <c r="C257" s="26">
        <v>1</v>
      </c>
      <c r="D257" s="44">
        <v>0</v>
      </c>
      <c r="E257" s="21">
        <f t="shared" ref="E257:E262" si="22">C257*D257</f>
        <v>0</v>
      </c>
    </row>
    <row r="258" spans="1:5" x14ac:dyDescent="0.25">
      <c r="A258" s="12"/>
      <c r="B258" s="8" t="s">
        <v>3</v>
      </c>
      <c r="C258" s="26">
        <v>24</v>
      </c>
      <c r="D258" s="44">
        <v>0</v>
      </c>
      <c r="E258" s="21">
        <f t="shared" si="22"/>
        <v>0</v>
      </c>
    </row>
    <row r="259" spans="1:5" x14ac:dyDescent="0.25">
      <c r="A259" s="12"/>
      <c r="B259" s="8" t="s">
        <v>4</v>
      </c>
      <c r="C259" s="26">
        <v>1</v>
      </c>
      <c r="D259" s="44">
        <v>0</v>
      </c>
      <c r="E259" s="21">
        <f t="shared" si="22"/>
        <v>0</v>
      </c>
    </row>
    <row r="260" spans="1:5" x14ac:dyDescent="0.25">
      <c r="A260" s="12"/>
      <c r="B260" s="8" t="s">
        <v>5</v>
      </c>
      <c r="C260" s="26">
        <v>29</v>
      </c>
      <c r="D260" s="44">
        <v>0</v>
      </c>
      <c r="E260" s="21">
        <f t="shared" si="22"/>
        <v>0</v>
      </c>
    </row>
    <row r="261" spans="1:5" x14ac:dyDescent="0.25">
      <c r="A261" s="12"/>
      <c r="B261" s="8" t="s">
        <v>24</v>
      </c>
      <c r="C261" s="26">
        <v>4</v>
      </c>
      <c r="D261" s="44">
        <v>0</v>
      </c>
      <c r="E261" s="21">
        <f t="shared" si="22"/>
        <v>0</v>
      </c>
    </row>
    <row r="262" spans="1:5" x14ac:dyDescent="0.25">
      <c r="A262" s="12"/>
      <c r="B262" s="8" t="s">
        <v>6</v>
      </c>
      <c r="C262" s="26">
        <v>1</v>
      </c>
      <c r="D262" s="44">
        <v>0</v>
      </c>
      <c r="E262" s="21">
        <f t="shared" si="22"/>
        <v>0</v>
      </c>
    </row>
    <row r="263" spans="1:5" x14ac:dyDescent="0.25">
      <c r="A263" s="12"/>
      <c r="B263" s="20" t="s">
        <v>123</v>
      </c>
      <c r="C263" s="20"/>
      <c r="D263" s="20"/>
      <c r="E263" s="29">
        <f>SUM(E256:E262)</f>
        <v>0</v>
      </c>
    </row>
    <row r="264" spans="1:5" ht="15.75" x14ac:dyDescent="0.25">
      <c r="A264" s="12" t="s">
        <v>41</v>
      </c>
      <c r="B264" s="3" t="s">
        <v>70</v>
      </c>
    </row>
    <row r="265" spans="1:5" x14ac:dyDescent="0.25">
      <c r="A265" s="12"/>
      <c r="B265" s="1" t="s">
        <v>0</v>
      </c>
      <c r="C265" s="27" t="s">
        <v>1</v>
      </c>
      <c r="D265" s="9" t="s">
        <v>122</v>
      </c>
      <c r="E265" s="9" t="s">
        <v>123</v>
      </c>
    </row>
    <row r="266" spans="1:5" x14ac:dyDescent="0.25">
      <c r="A266" s="12"/>
      <c r="B266" s="8" t="s">
        <v>2</v>
      </c>
      <c r="C266" s="26">
        <v>1</v>
      </c>
      <c r="D266" s="44">
        <v>0</v>
      </c>
      <c r="E266" s="21">
        <f>C266*D266</f>
        <v>0</v>
      </c>
    </row>
    <row r="267" spans="1:5" x14ac:dyDescent="0.25">
      <c r="A267" s="12"/>
      <c r="B267" s="8" t="s">
        <v>57</v>
      </c>
      <c r="C267" s="26">
        <v>4</v>
      </c>
      <c r="D267" s="44">
        <v>0</v>
      </c>
      <c r="E267" s="21">
        <f>C267*D267</f>
        <v>0</v>
      </c>
    </row>
    <row r="268" spans="1:5" x14ac:dyDescent="0.25">
      <c r="A268" s="12"/>
      <c r="B268" s="20" t="s">
        <v>123</v>
      </c>
      <c r="C268" s="20"/>
      <c r="D268" s="20"/>
      <c r="E268" s="29">
        <f>SUM(E266:E267)</f>
        <v>0</v>
      </c>
    </row>
    <row r="269" spans="1:5" ht="15.75" x14ac:dyDescent="0.25">
      <c r="A269" s="12" t="s">
        <v>58</v>
      </c>
      <c r="B269" s="3" t="s">
        <v>69</v>
      </c>
    </row>
    <row r="270" spans="1:5" x14ac:dyDescent="0.25">
      <c r="A270" s="12"/>
      <c r="B270" s="9" t="s">
        <v>0</v>
      </c>
      <c r="C270" s="23" t="s">
        <v>1</v>
      </c>
      <c r="D270" s="9" t="s">
        <v>122</v>
      </c>
      <c r="E270" s="9" t="s">
        <v>123</v>
      </c>
    </row>
    <row r="271" spans="1:5" x14ac:dyDescent="0.25">
      <c r="A271" s="12"/>
      <c r="B271" s="10" t="s">
        <v>59</v>
      </c>
      <c r="C271" s="24">
        <v>2</v>
      </c>
      <c r="D271" s="44">
        <v>0</v>
      </c>
      <c r="E271" s="21">
        <f>C271*D271</f>
        <v>0</v>
      </c>
    </row>
    <row r="272" spans="1:5" x14ac:dyDescent="0.25">
      <c r="A272" s="12"/>
      <c r="B272" s="10" t="s">
        <v>60</v>
      </c>
      <c r="C272" s="24">
        <v>45</v>
      </c>
      <c r="D272" s="44">
        <v>0</v>
      </c>
      <c r="E272" s="21">
        <f t="shared" ref="E272:E274" si="23">C272*D272</f>
        <v>0</v>
      </c>
    </row>
    <row r="273" spans="1:5" x14ac:dyDescent="0.25">
      <c r="A273" s="12"/>
      <c r="B273" s="11" t="s">
        <v>61</v>
      </c>
      <c r="C273" s="24">
        <v>7</v>
      </c>
      <c r="D273" s="44">
        <v>0</v>
      </c>
      <c r="E273" s="21">
        <f t="shared" si="23"/>
        <v>0</v>
      </c>
    </row>
    <row r="274" spans="1:5" x14ac:dyDescent="0.25">
      <c r="A274" s="12"/>
      <c r="B274" s="11" t="s">
        <v>62</v>
      </c>
      <c r="C274" s="24">
        <v>24</v>
      </c>
      <c r="D274" s="44">
        <v>0</v>
      </c>
      <c r="E274" s="21">
        <f t="shared" si="23"/>
        <v>0</v>
      </c>
    </row>
    <row r="275" spans="1:5" x14ac:dyDescent="0.25">
      <c r="A275" s="12"/>
      <c r="B275" s="20" t="s">
        <v>123</v>
      </c>
      <c r="C275" s="20"/>
      <c r="D275" s="20"/>
      <c r="E275" s="29">
        <f>SUM(E271:E274)</f>
        <v>0</v>
      </c>
    </row>
    <row r="276" spans="1:5" ht="15.75" x14ac:dyDescent="0.25">
      <c r="A276" s="12" t="s">
        <v>44</v>
      </c>
      <c r="B276" s="3" t="s">
        <v>68</v>
      </c>
    </row>
    <row r="277" spans="1:5" x14ac:dyDescent="0.25">
      <c r="A277" s="12"/>
      <c r="B277" s="9" t="s">
        <v>0</v>
      </c>
      <c r="C277" s="23" t="s">
        <v>1</v>
      </c>
      <c r="D277" s="9" t="s">
        <v>122</v>
      </c>
      <c r="E277" s="9" t="s">
        <v>123</v>
      </c>
    </row>
    <row r="278" spans="1:5" x14ac:dyDescent="0.25">
      <c r="A278" s="12"/>
      <c r="B278" s="10" t="s">
        <v>59</v>
      </c>
      <c r="C278" s="24">
        <v>1</v>
      </c>
      <c r="D278" s="44">
        <v>0</v>
      </c>
      <c r="E278" s="21">
        <f>C278*D278</f>
        <v>0</v>
      </c>
    </row>
    <row r="279" spans="1:5" x14ac:dyDescent="0.25">
      <c r="A279" s="12"/>
      <c r="B279" s="10" t="s">
        <v>63</v>
      </c>
      <c r="C279" s="24">
        <v>4</v>
      </c>
      <c r="D279" s="44">
        <v>0</v>
      </c>
      <c r="E279" s="21">
        <f>C279*D279</f>
        <v>0</v>
      </c>
    </row>
    <row r="280" spans="1:5" x14ac:dyDescent="0.25">
      <c r="A280" s="12"/>
      <c r="B280" s="20" t="s">
        <v>123</v>
      </c>
      <c r="C280" s="20"/>
      <c r="D280" s="20"/>
      <c r="E280" s="29">
        <f>SUM(E278:E279)</f>
        <v>0</v>
      </c>
    </row>
    <row r="281" spans="1:5" ht="15.75" x14ac:dyDescent="0.25">
      <c r="A281" s="12" t="s">
        <v>40</v>
      </c>
      <c r="B281" s="3" t="s">
        <v>67</v>
      </c>
    </row>
    <row r="282" spans="1:5" x14ac:dyDescent="0.25">
      <c r="A282" s="12"/>
      <c r="B282" s="9" t="s">
        <v>0</v>
      </c>
      <c r="C282" s="23" t="s">
        <v>1</v>
      </c>
      <c r="D282" s="9" t="s">
        <v>122</v>
      </c>
      <c r="E282" s="9" t="s">
        <v>123</v>
      </c>
    </row>
    <row r="283" spans="1:5" x14ac:dyDescent="0.25">
      <c r="A283" s="12"/>
      <c r="B283" s="10" t="s">
        <v>59</v>
      </c>
      <c r="C283" s="24">
        <v>1</v>
      </c>
      <c r="D283" s="44">
        <v>0</v>
      </c>
      <c r="E283" s="21">
        <f>C283*D283</f>
        <v>0</v>
      </c>
    </row>
    <row r="284" spans="1:5" x14ac:dyDescent="0.25">
      <c r="A284" s="12"/>
      <c r="B284" s="11" t="s">
        <v>64</v>
      </c>
      <c r="C284" s="24">
        <v>16</v>
      </c>
      <c r="D284" s="44">
        <v>0</v>
      </c>
      <c r="E284" s="21">
        <f t="shared" ref="E284:E286" si="24">C284*D284</f>
        <v>0</v>
      </c>
    </row>
    <row r="285" spans="1:5" x14ac:dyDescent="0.25">
      <c r="A285" s="12"/>
      <c r="B285" s="10" t="s">
        <v>63</v>
      </c>
      <c r="C285" s="24">
        <v>12</v>
      </c>
      <c r="D285" s="44">
        <v>0</v>
      </c>
      <c r="E285" s="21">
        <f t="shared" si="24"/>
        <v>0</v>
      </c>
    </row>
    <row r="286" spans="1:5" x14ac:dyDescent="0.25">
      <c r="A286" s="12"/>
      <c r="B286" s="11" t="s">
        <v>61</v>
      </c>
      <c r="C286" s="24">
        <v>1</v>
      </c>
      <c r="D286" s="44">
        <v>0</v>
      </c>
      <c r="E286" s="21">
        <f t="shared" si="24"/>
        <v>0</v>
      </c>
    </row>
    <row r="287" spans="1:5" x14ac:dyDescent="0.25">
      <c r="A287" s="12"/>
      <c r="B287" s="20" t="s">
        <v>123</v>
      </c>
      <c r="C287" s="20"/>
      <c r="D287" s="20"/>
      <c r="E287" s="29">
        <f>SUM(E283:E286)</f>
        <v>0</v>
      </c>
    </row>
    <row r="288" spans="1:5" ht="15.75" x14ac:dyDescent="0.25">
      <c r="A288" s="12" t="s">
        <v>40</v>
      </c>
      <c r="B288" s="3" t="s">
        <v>66</v>
      </c>
    </row>
    <row r="289" spans="1:5" x14ac:dyDescent="0.25">
      <c r="A289" s="12"/>
      <c r="B289" s="9" t="s">
        <v>0</v>
      </c>
      <c r="C289" s="23" t="s">
        <v>1</v>
      </c>
      <c r="D289" s="9" t="s">
        <v>122</v>
      </c>
      <c r="E289" s="9" t="s">
        <v>123</v>
      </c>
    </row>
    <row r="290" spans="1:5" x14ac:dyDescent="0.25">
      <c r="A290" s="12"/>
      <c r="B290" s="10" t="s">
        <v>59</v>
      </c>
      <c r="C290" s="24">
        <v>6</v>
      </c>
      <c r="D290" s="44">
        <v>0</v>
      </c>
      <c r="E290" s="21">
        <f>C290*D290</f>
        <v>0</v>
      </c>
    </row>
    <row r="291" spans="1:5" x14ac:dyDescent="0.25">
      <c r="A291" s="12"/>
      <c r="B291" s="11" t="s">
        <v>64</v>
      </c>
      <c r="C291" s="24">
        <v>15</v>
      </c>
      <c r="D291" s="44">
        <v>0</v>
      </c>
      <c r="E291" s="21">
        <f t="shared" ref="E291:E293" si="25">C291*D291</f>
        <v>0</v>
      </c>
    </row>
    <row r="292" spans="1:5" x14ac:dyDescent="0.25">
      <c r="A292" s="12"/>
      <c r="B292" s="10" t="s">
        <v>63</v>
      </c>
      <c r="C292" s="24">
        <v>11</v>
      </c>
      <c r="D292" s="44">
        <v>0</v>
      </c>
      <c r="E292" s="21">
        <f t="shared" si="25"/>
        <v>0</v>
      </c>
    </row>
    <row r="293" spans="1:5" x14ac:dyDescent="0.25">
      <c r="A293" s="12"/>
      <c r="B293" s="11" t="s">
        <v>61</v>
      </c>
      <c r="C293" s="24">
        <v>1</v>
      </c>
      <c r="D293" s="44">
        <v>0</v>
      </c>
      <c r="E293" s="21">
        <f t="shared" si="25"/>
        <v>0</v>
      </c>
    </row>
    <row r="294" spans="1:5" x14ac:dyDescent="0.25">
      <c r="B294" s="20" t="s">
        <v>123</v>
      </c>
      <c r="C294" s="20"/>
      <c r="D294" s="20"/>
      <c r="E294" s="29">
        <f>SUM(E290:E293)</f>
        <v>0</v>
      </c>
    </row>
  </sheetData>
  <sheetProtection algorithmName="SHA-512" hashValue="3QzhgFXy19wweQztZ4dyTcEIvifHtm5MS9CRtap4bauj9GPfjv5Nd38E/BAFQAW/XYxub+UR3o9qvjUEfZehJA==" saltValue="VEeuq199JfsEhlNwLmHUIg==" spinCount="100000" sheet="1" objects="1" scenarios="1"/>
  <sortState xmlns:xlrd2="http://schemas.microsoft.com/office/spreadsheetml/2017/richdata2" ref="B283:C286">
    <sortCondition ref="B283:B286"/>
  </sortState>
  <mergeCells count="58">
    <mergeCell ref="A2:B2"/>
    <mergeCell ref="C2:G2"/>
    <mergeCell ref="A7:E7"/>
    <mergeCell ref="H7:M7"/>
    <mergeCell ref="H30:O30"/>
    <mergeCell ref="H37:O37"/>
    <mergeCell ref="H35:O35"/>
    <mergeCell ref="H36:O36"/>
    <mergeCell ref="H29:L29"/>
    <mergeCell ref="H10:L10"/>
    <mergeCell ref="H16:L16"/>
    <mergeCell ref="H23:L23"/>
    <mergeCell ref="H24:L24"/>
    <mergeCell ref="H25:L25"/>
    <mergeCell ref="H26:L26"/>
    <mergeCell ref="H27:L27"/>
    <mergeCell ref="H28:L28"/>
    <mergeCell ref="H17:L17"/>
    <mergeCell ref="H18:L18"/>
    <mergeCell ref="H19:L19"/>
    <mergeCell ref="H20:L20"/>
    <mergeCell ref="H21:L21"/>
    <mergeCell ref="H22:L22"/>
    <mergeCell ref="B268:D268"/>
    <mergeCell ref="B275:D275"/>
    <mergeCell ref="B280:D280"/>
    <mergeCell ref="H9:L9"/>
    <mergeCell ref="H11:L11"/>
    <mergeCell ref="H12:L12"/>
    <mergeCell ref="H13:L13"/>
    <mergeCell ref="H14:L14"/>
    <mergeCell ref="H15:L15"/>
    <mergeCell ref="B214:D214"/>
    <mergeCell ref="B228:D228"/>
    <mergeCell ref="B237:D237"/>
    <mergeCell ref="B243:D243"/>
    <mergeCell ref="B253:D253"/>
    <mergeCell ref="B263:D263"/>
    <mergeCell ref="B294:D294"/>
    <mergeCell ref="B57:D57"/>
    <mergeCell ref="B77:D77"/>
    <mergeCell ref="B87:D87"/>
    <mergeCell ref="B98:D98"/>
    <mergeCell ref="B113:D113"/>
    <mergeCell ref="B122:D122"/>
    <mergeCell ref="B133:D133"/>
    <mergeCell ref="B140:D140"/>
    <mergeCell ref="B153:D153"/>
    <mergeCell ref="B15:D15"/>
    <mergeCell ref="A6:E6"/>
    <mergeCell ref="B24:D24"/>
    <mergeCell ref="B28:D28"/>
    <mergeCell ref="B38:D38"/>
    <mergeCell ref="B287:D287"/>
    <mergeCell ref="B166:D166"/>
    <mergeCell ref="B181:D181"/>
    <mergeCell ref="B190:D190"/>
    <mergeCell ref="B201:D20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0D0E2C979331409EFB3C0871D7CD99" ma:contentTypeVersion="3" ma:contentTypeDescription="Een nieuw document maken." ma:contentTypeScope="" ma:versionID="a64d8dd50a3fbeaa00d1ff23580b3f19">
  <xsd:schema xmlns:xsd="http://www.w3.org/2001/XMLSchema" xmlns:xs="http://www.w3.org/2001/XMLSchema" xmlns:p="http://schemas.microsoft.com/office/2006/metadata/properties" xmlns:ns2="654b9330-8dfe-42fd-bced-c03b24425af5" targetNamespace="http://schemas.microsoft.com/office/2006/metadata/properties" ma:root="true" ma:fieldsID="a149b3382827c250a45bc8f2dec3e65c" ns2:_="">
    <xsd:import namespace="654b9330-8dfe-42fd-bced-c03b24425a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b9330-8dfe-42fd-bced-c03b24425a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1CA321-4895-474C-BC99-C58039B34F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4b9330-8dfe-42fd-bced-c03b24425a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3C8238-2E9A-4323-A1D7-93EA15BDE5A9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  <ds:schemaRef ds:uri="654b9330-8dfe-42fd-bced-c03b24425af5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EA2A81C-BE23-4885-9EAE-75EE38F4C7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ROCvA-VOvA-VAVO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Benzian</dc:creator>
  <cp:lastModifiedBy>Jolanda Benard</cp:lastModifiedBy>
  <dcterms:created xsi:type="dcterms:W3CDTF">2026-06-22T13:04:29Z</dcterms:created>
  <dcterms:modified xsi:type="dcterms:W3CDTF">2026-09-01T12:04:16Z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0x010100C00D0E2C979331409EFB3C0871D7CD99</vt:lpwstr>
  </property>
</Properties>
</file>